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WDC\Product Management\Builders' Mark Vero\"/>
    </mc:Choice>
  </mc:AlternateContent>
  <xr:revisionPtr revIDLastSave="0" documentId="13_ncr:1_{8C10CA59-D27A-4D62-B0E7-7127122385D7}" xr6:coauthVersionLast="47" xr6:coauthVersionMax="47" xr10:uidLastSave="{00000000-0000-0000-0000-000000000000}"/>
  <bookViews>
    <workbookView xWindow="28680" yWindow="-120" windowWidth="29040" windowHeight="15840" tabRatio="893" xr2:uid="{00000000-000D-0000-FFFF-FFFF00000000}"/>
  </bookViews>
  <sheets>
    <sheet name="Builders Mark VERO Quote Sheet" sheetId="24" r:id="rId1"/>
    <sheet name="SKU INFO" sheetId="79" state="hidden" r:id="rId2"/>
    <sheet name="i-Buy CSV Export File" sheetId="87" r:id="rId3"/>
    <sheet name="i-Buy Uploading Instructions" sheetId="86" r:id="rId4"/>
    <sheet name="SKU Conversion" sheetId="56" state="very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4" hidden="1">'SKU Conversion'!$A$2:$C$1959</definedName>
    <definedName name="_xlnm._FilterDatabase" localSheetId="1" hidden="1">'SKU INFO'!$A$3:$E$237</definedName>
    <definedName name="attribs" localSheetId="2">#REF!</definedName>
    <definedName name="attribs" localSheetId="3">#REF!</definedName>
    <definedName name="attribs">#REF!</definedName>
    <definedName name="Attributes" localSheetId="2">#REF!</definedName>
    <definedName name="Attributes" localSheetId="3">#REF!</definedName>
    <definedName name="Attributes">#REF!</definedName>
    <definedName name="Breakdown" localSheetId="2">#REF!</definedName>
    <definedName name="Breakdown" localSheetId="3">#REF!</definedName>
    <definedName name="Breakdown">#REF!</definedName>
    <definedName name="Description_List" localSheetId="2">#REF!</definedName>
    <definedName name="Description_List" localSheetId="3">#REF!</definedName>
    <definedName name="Description_List">#REF!</definedName>
    <definedName name="DrawerGrade" localSheetId="2">#REF!</definedName>
    <definedName name="DrawerGrade" localSheetId="3">#REF!</definedName>
    <definedName name="DrawerGrade">#REF!</definedName>
    <definedName name="dsf" localSheetId="2">#REF!</definedName>
    <definedName name="dsf" localSheetId="3">#REF!</definedName>
    <definedName name="dsf">#REF!</definedName>
    <definedName name="dsfs" localSheetId="2">#REF!</definedName>
    <definedName name="dsfs" localSheetId="3">#REF!</definedName>
    <definedName name="dsfs">#REF!</definedName>
    <definedName name="ExtraCredit">#REF!</definedName>
    <definedName name="Facia">'[1]List Doors'!$B$1:$S$65536</definedName>
    <definedName name="finishcode" localSheetId="2">#REF!</definedName>
    <definedName name="finishcode" localSheetId="3">#REF!</definedName>
    <definedName name="finishcode">#REF!</definedName>
    <definedName name="Fruit">#REF!</definedName>
    <definedName name="grades" localSheetId="2">#REF!</definedName>
    <definedName name="grades" localSheetId="3">#REF!</definedName>
    <definedName name="grades">#REF!</definedName>
    <definedName name="hanoversc">'[2]Hanover SC'!$E$2:$N$480</definedName>
    <definedName name="Highland">'Builders Mark VERO Quote Sheet'!$U$33:$U$37</definedName>
    <definedName name="HingeGrade" localSheetId="2">#REF!</definedName>
    <definedName name="HingeGrade" localSheetId="3">#REF!</definedName>
    <definedName name="HingeGrade">#REF!</definedName>
    <definedName name="Index" localSheetId="2">#REF!</definedName>
    <definedName name="Index" localSheetId="3">#REF!</definedName>
    <definedName name="Index">#REF!</definedName>
    <definedName name="Info">[1]Info!$B$1:$AA$65536</definedName>
    <definedName name="Int_Options">'[3]Int Opt List'!$A$1:$A$65536</definedName>
    <definedName name="Items">#REF!</definedName>
    <definedName name="Knobs">[3]Tables!$L$41:$L$53</definedName>
    <definedName name="list" localSheetId="2">#REF!</definedName>
    <definedName name="list" localSheetId="3">#REF!</definedName>
    <definedName name="List">[1]List!$A$1:$Z$65536</definedName>
    <definedName name="list_Boolean" localSheetId="2">#REF!</definedName>
    <definedName name="list_Boolean" localSheetId="3">#REF!</definedName>
    <definedName name="list_Boolean">#REF!</definedName>
    <definedName name="list_Cabinets" localSheetId="2">#REF!</definedName>
    <definedName name="list_Cabinets" localSheetId="3">#REF!</definedName>
    <definedName name="list_Cabinets">#REF!</definedName>
    <definedName name="list_Doorstyles" localSheetId="2">#REF!</definedName>
    <definedName name="list_Doorstyles" localSheetId="3">#REF!</definedName>
    <definedName name="list_Doorstyles">#REF!</definedName>
    <definedName name="list_DrawerGrade" localSheetId="2">#REF!</definedName>
    <definedName name="list_DrawerGrade" localSheetId="3">#REF!</definedName>
    <definedName name="list_DrawerGrade">#REF!</definedName>
    <definedName name="list_DSF" localSheetId="2">#REF!</definedName>
    <definedName name="list_DSF" localSheetId="3">#REF!</definedName>
    <definedName name="list_DSF">#REF!</definedName>
    <definedName name="list_EndType" localSheetId="2">#REF!</definedName>
    <definedName name="list_EndType" localSheetId="3">#REF!</definedName>
    <definedName name="list_EndType">#REF!</definedName>
    <definedName name="list_Finishes" localSheetId="2">#REF!</definedName>
    <definedName name="list_Finishes" localSheetId="3">#REF!</definedName>
    <definedName name="list_Finishes">#REF!</definedName>
    <definedName name="list_GlassGrade" localSheetId="2">#REF!</definedName>
    <definedName name="list_GlassGrade" localSheetId="3">#REF!</definedName>
    <definedName name="list_GlassGrade">#REF!</definedName>
    <definedName name="list_HingeGrade" localSheetId="2">#REF!</definedName>
    <definedName name="list_HingeGrade" localSheetId="3">#REF!</definedName>
    <definedName name="list_HingeGrade">#REF!</definedName>
    <definedName name="list_Hinging" localSheetId="2">#REF!</definedName>
    <definedName name="list_Hinging" localSheetId="3">#REF!</definedName>
    <definedName name="list_Hinging">#REF!</definedName>
    <definedName name="list_Models" localSheetId="2">#REF!</definedName>
    <definedName name="list_Models" localSheetId="3">#REF!</definedName>
    <definedName name="list_Models">#REF!</definedName>
    <definedName name="list_NoDoorStyles" localSheetId="2">#REF!</definedName>
    <definedName name="list_NoDoorStyles" localSheetId="3">#REF!</definedName>
    <definedName name="list_NoDoorStyles">#REF!</definedName>
    <definedName name="list_OldDoorStyles" localSheetId="2">#REF!</definedName>
    <definedName name="list_OldDoorStyles" localSheetId="3">#REF!</definedName>
    <definedName name="list_OldDoorStyles">#REF!</definedName>
    <definedName name="list_OldDSF" localSheetId="2">#REF!</definedName>
    <definedName name="list_OldDSF" localSheetId="3">#REF!</definedName>
    <definedName name="list_OldDSF">#REF!</definedName>
    <definedName name="list_OldFinishes" localSheetId="2">#REF!</definedName>
    <definedName name="list_OldFinishes" localSheetId="3">#REF!</definedName>
    <definedName name="list_OldFinishes">#REF!</definedName>
    <definedName name="List_OrderType" localSheetId="2">#REF!</definedName>
    <definedName name="List_OrderType" localSheetId="3">#REF!</definedName>
    <definedName name="List_OrderType">#REF!</definedName>
    <definedName name="list_ReasonCodes" localSheetId="2">#REF!</definedName>
    <definedName name="list_ReasonCodes" localSheetId="3">#REF!</definedName>
    <definedName name="list_ReasonCodes">#REF!</definedName>
    <definedName name="list_ShipMethod" localSheetId="2">#REF!</definedName>
    <definedName name="list_ShipMethod" localSheetId="3">#REF!</definedName>
    <definedName name="list_ShipMethod">#REF!</definedName>
    <definedName name="list_SkinGrade" localSheetId="2">#REF!</definedName>
    <definedName name="list_SkinGrade" localSheetId="3">#REF!</definedName>
    <definedName name="list_SkinGrade">#REF!</definedName>
    <definedName name="list_VeneerAccMultiplier" localSheetId="2">#REF!</definedName>
    <definedName name="list_VeneerAccMultiplier" localSheetId="3">#REF!</definedName>
    <definedName name="list_VeneerAccMultiplier">#REF!</definedName>
    <definedName name="ListPrice" localSheetId="2">#REF!</definedName>
    <definedName name="ListPrice" localSheetId="3">#REF!</definedName>
    <definedName name="ListPrice">#REF!</definedName>
    <definedName name="listprice2" localSheetId="2">#REF!</definedName>
    <definedName name="listprice2" localSheetId="3">#REF!</definedName>
    <definedName name="listprice2">#REF!</definedName>
    <definedName name="LOOK">[4]Sheet1!$Z:$AA</definedName>
    <definedName name="Marshall">[5]JDEFasciaSets!$A:$I</definedName>
    <definedName name="Master" localSheetId="2">#REF!</definedName>
    <definedName name="Master" localSheetId="3">#REF!</definedName>
    <definedName name="Master">#REF!</definedName>
    <definedName name="Meat">#REF!</definedName>
    <definedName name="Mesa">'Builders Mark VERO Quote Sheet'!$T$33:$T$38</definedName>
    <definedName name="Models">'[5]Facia Pack'!$A$1:$A$1900</definedName>
    <definedName name="MoreFruit">#REF!</definedName>
    <definedName name="MoreItem">#REF!</definedName>
    <definedName name="MoreItems">#REF!</definedName>
    <definedName name="MSWT" localSheetId="2">#REF!</definedName>
    <definedName name="MSWT" localSheetId="3">#REF!</definedName>
    <definedName name="MSWT">#REF!</definedName>
    <definedName name="noncinfig">[6]NonConfig_2015!$B$4:$BN$543</definedName>
    <definedName name="Parts">[3]List!$A$2:$A$1168</definedName>
    <definedName name="Plans" localSheetId="2">#REF!</definedName>
    <definedName name="Plans" localSheetId="3">#REF!</definedName>
    <definedName name="Plans">#REF!</definedName>
    <definedName name="PriceLookup" localSheetId="2">'[2]Wolf Classic Quote Sheet'!#REF!</definedName>
    <definedName name="PriceLookup" localSheetId="3">'[2]Wolf Classic Quote Sheet'!#REF!</definedName>
    <definedName name="PriceLookup">'Builders Mark VERO Quote Sheet'!#REF!</definedName>
    <definedName name="PriceLookupParts" localSheetId="2">#REF!</definedName>
    <definedName name="PriceLookupParts" localSheetId="3">#REF!</definedName>
    <definedName name="PriceLookupParts">#REF!</definedName>
    <definedName name="_xlnm.Print_Area" localSheetId="2">'i-Buy CSV Export File'!$A$1:$C$51</definedName>
    <definedName name="_xlnm.Print_Area" localSheetId="3">'i-Buy Uploading Instructions'!$A$1:$A$24</definedName>
    <definedName name="_xlnm.Print_Titles" localSheetId="0">'Builders Mark VERO Quote Sheet'!$1:$11</definedName>
    <definedName name="SampleDoors" localSheetId="2">#REF!</definedName>
    <definedName name="SampleDoors" localSheetId="3">#REF!</definedName>
    <definedName name="SampleDoors">#REF!</definedName>
    <definedName name="SAPBEXdnldView" hidden="1">"DLPE900IUUOIPKOQW7I184325"</definedName>
    <definedName name="SAPBEXsysID" hidden="1">"BWP"</definedName>
    <definedName name="Shea">'Builders Mark VERO Quote Sheet'!$S$33:$S$34</definedName>
    <definedName name="shelf" localSheetId="2">#REF!</definedName>
    <definedName name="shelf" localSheetId="3">#REF!</definedName>
    <definedName name="shelf">#REF!</definedName>
    <definedName name="shipcred" localSheetId="2">#REF!</definedName>
    <definedName name="shipcred" localSheetId="3">#REF!</definedName>
    <definedName name="shipcred">#REF!</definedName>
    <definedName name="Sierra">'Builders Mark VERO Quote Sheet'!$S$33:$S$39</definedName>
    <definedName name="SKU_Description_Price" localSheetId="2">#REF!</definedName>
    <definedName name="SKU_Description_Price" localSheetId="3">#REF!</definedName>
    <definedName name="SKU_Description_Price">#REF!</definedName>
    <definedName name="SKU_List" localSheetId="2">#REF!</definedName>
    <definedName name="SKU_List" localSheetId="3">#REF!</definedName>
    <definedName name="SKU_List">#REF!</definedName>
    <definedName name="Sloane">'Builders Mark VERO Quote Sheet'!$T$33:$T$34</definedName>
    <definedName name="style001">#REF!</definedName>
    <definedName name="style002">#REF!</definedName>
    <definedName name="style003">#REF!</definedName>
    <definedName name="style004">#REF!</definedName>
    <definedName name="style005">#REF!</definedName>
    <definedName name="style006">#REF!</definedName>
    <definedName name="style007">#REF!</definedName>
    <definedName name="style008">#REF!</definedName>
    <definedName name="style013">#REF!</definedName>
    <definedName name="style014">#REF!</definedName>
    <definedName name="style015">#REF!</definedName>
    <definedName name="style020">#REF!</definedName>
    <definedName name="style021">#REF!</definedName>
    <definedName name="style023">#REF!</definedName>
    <definedName name="SUMExtraCredit">#REF!</definedName>
    <definedName name="SUMIF">#REF!</definedName>
    <definedName name="SUMIFExtraCredit">#REF!</definedName>
    <definedName name="tbl_DoorStyles" localSheetId="2">#REF!</definedName>
    <definedName name="tbl_DoorStyles" localSheetId="3">#REF!</definedName>
    <definedName name="tbl_DoorStyles">#REF!</definedName>
    <definedName name="tbl_DraweGrade" localSheetId="2">#REF!</definedName>
    <definedName name="tbl_DraweGrade" localSheetId="3">#REF!</definedName>
    <definedName name="tbl_DraweGrade">#REF!</definedName>
    <definedName name="tbl_DSF" localSheetId="2">#REF!</definedName>
    <definedName name="tbl_DSF" localSheetId="3">#REF!</definedName>
    <definedName name="tbl_DSF">#REF!</definedName>
    <definedName name="tbl_EndTypes" localSheetId="2">#REF!</definedName>
    <definedName name="tbl_EndTypes" localSheetId="3">#REF!</definedName>
    <definedName name="tbl_EndTypes">#REF!</definedName>
    <definedName name="tbl_FasciaSets" localSheetId="2">#REF!</definedName>
    <definedName name="tbl_FasciaSets" localSheetId="3">#REF!</definedName>
    <definedName name="tbl_FasciaSets">#REF!</definedName>
    <definedName name="tbl_Finishes" localSheetId="2">#REF!</definedName>
    <definedName name="tbl_Finishes" localSheetId="3">#REF!</definedName>
    <definedName name="tbl_Finishes">#REF!</definedName>
    <definedName name="tbl_GlassGrade" localSheetId="2">#REF!</definedName>
    <definedName name="tbl_GlassGrade" localSheetId="3">#REF!</definedName>
    <definedName name="tbl_GlassGrade">#REF!</definedName>
    <definedName name="tbl_HingeGrade" localSheetId="2">#REF!</definedName>
    <definedName name="tbl_HingeGrade" localSheetId="3">#REF!</definedName>
    <definedName name="tbl_HingeGrade">#REF!</definedName>
    <definedName name="tbl_Hinging" localSheetId="2">#REF!</definedName>
    <definedName name="tbl_Hinging" localSheetId="3">#REF!</definedName>
    <definedName name="tbl_Hinging">#REF!</definedName>
    <definedName name="tbl_No_doorstyles" localSheetId="2">#REF!</definedName>
    <definedName name="tbl_No_doorstyles" localSheetId="3">#REF!</definedName>
    <definedName name="tbl_No_doorstyles">#REF!</definedName>
    <definedName name="tbl_OldDoorStyles" localSheetId="2">#REF!</definedName>
    <definedName name="tbl_OldDoorStyles" localSheetId="3">#REF!</definedName>
    <definedName name="tbl_OldDoorStyles">#REF!</definedName>
    <definedName name="tbl_OldDSF" localSheetId="2">#REF!</definedName>
    <definedName name="tbl_OldDSF" localSheetId="3">#REF!</definedName>
    <definedName name="tbl_OldDSF">#REF!</definedName>
    <definedName name="tbl_OldFinishes" localSheetId="2">#REF!</definedName>
    <definedName name="tbl_OldFinishes" localSheetId="3">#REF!</definedName>
    <definedName name="tbl_OldFinishes">#REF!</definedName>
    <definedName name="tbl_OrderType" localSheetId="2">#REF!</definedName>
    <definedName name="tbl_OrderType" localSheetId="3">#REF!</definedName>
    <definedName name="tbl_OrderType">#REF!</definedName>
    <definedName name="tbl_ReasonCodes" localSheetId="2">#REF!</definedName>
    <definedName name="tbl_ReasonCodes" localSheetId="3">#REF!</definedName>
    <definedName name="tbl_ReasonCodes">#REF!</definedName>
    <definedName name="tbl_SkinGrade" localSheetId="2">#REF!</definedName>
    <definedName name="tbl_SkinGrade" localSheetId="3">#REF!</definedName>
    <definedName name="tbl_SkinGrade">#REF!</definedName>
    <definedName name="Tot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0" i="24" l="1"/>
  <c r="K60" i="24"/>
  <c r="J60" i="24"/>
  <c r="I60" i="24"/>
  <c r="H60" i="24"/>
  <c r="F60" i="24"/>
  <c r="E60" i="24"/>
  <c r="D59" i="24"/>
  <c r="D60" i="24"/>
  <c r="L59" i="24"/>
  <c r="K59" i="24"/>
  <c r="J59" i="24"/>
  <c r="I59" i="24"/>
  <c r="H59" i="24"/>
  <c r="F59" i="24"/>
  <c r="E59" i="24"/>
  <c r="L58" i="24"/>
  <c r="K58" i="24"/>
  <c r="J58" i="24"/>
  <c r="I58" i="24"/>
  <c r="H58" i="24"/>
  <c r="F58" i="24"/>
  <c r="E58" i="24"/>
  <c r="D58" i="24"/>
  <c r="L57" i="24"/>
  <c r="K57" i="24"/>
  <c r="J57" i="24"/>
  <c r="I57" i="24"/>
  <c r="H57" i="24"/>
  <c r="F57" i="24"/>
  <c r="E57" i="24"/>
  <c r="D57" i="24"/>
  <c r="L56" i="24"/>
  <c r="K56" i="24"/>
  <c r="J56" i="24"/>
  <c r="I56" i="24"/>
  <c r="H56" i="24"/>
  <c r="F56" i="24"/>
  <c r="E56" i="24"/>
  <c r="D56" i="24"/>
  <c r="L55" i="24"/>
  <c r="K55" i="24"/>
  <c r="J55" i="24"/>
  <c r="I55" i="24"/>
  <c r="H55" i="24"/>
  <c r="F55" i="24"/>
  <c r="E55" i="24"/>
  <c r="D55" i="24"/>
  <c r="L54" i="24"/>
  <c r="K54" i="24"/>
  <c r="J54" i="24"/>
  <c r="I54" i="24"/>
  <c r="H54" i="24"/>
  <c r="F54" i="24"/>
  <c r="E54" i="24"/>
  <c r="D54" i="24"/>
  <c r="L53" i="24"/>
  <c r="K53" i="24"/>
  <c r="J53" i="24"/>
  <c r="I53" i="24"/>
  <c r="H53" i="24"/>
  <c r="F53" i="24"/>
  <c r="E53" i="24"/>
  <c r="D53" i="24"/>
  <c r="L52" i="24"/>
  <c r="K52" i="24"/>
  <c r="J52" i="24"/>
  <c r="I52" i="24"/>
  <c r="H52" i="24"/>
  <c r="F52" i="24"/>
  <c r="E52" i="24"/>
  <c r="D52" i="24"/>
  <c r="L51" i="24"/>
  <c r="K51" i="24"/>
  <c r="J51" i="24"/>
  <c r="I51" i="24"/>
  <c r="H51" i="24"/>
  <c r="F51" i="24"/>
  <c r="E51" i="24"/>
  <c r="D51" i="24"/>
  <c r="L50" i="24"/>
  <c r="K50" i="24"/>
  <c r="J50" i="24"/>
  <c r="I50" i="24"/>
  <c r="H50" i="24"/>
  <c r="F50" i="24"/>
  <c r="E50" i="24"/>
  <c r="D50" i="24"/>
  <c r="L49" i="24"/>
  <c r="K49" i="24"/>
  <c r="J49" i="24"/>
  <c r="I49" i="24"/>
  <c r="H49" i="24"/>
  <c r="F49" i="24"/>
  <c r="E49" i="24"/>
  <c r="D49" i="24"/>
  <c r="L48" i="24"/>
  <c r="K48" i="24"/>
  <c r="J48" i="24"/>
  <c r="I48" i="24"/>
  <c r="H48" i="24"/>
  <c r="F48" i="24"/>
  <c r="E48" i="24"/>
  <c r="D48" i="24"/>
  <c r="L47" i="24"/>
  <c r="K47" i="24"/>
  <c r="J47" i="24"/>
  <c r="I47" i="24"/>
  <c r="H47" i="24"/>
  <c r="F47" i="24"/>
  <c r="E47" i="24"/>
  <c r="D47" i="24"/>
  <c r="L46" i="24"/>
  <c r="K46" i="24"/>
  <c r="J46" i="24"/>
  <c r="I46" i="24"/>
  <c r="H46" i="24"/>
  <c r="F46" i="24"/>
  <c r="E46" i="24"/>
  <c r="D46" i="24"/>
  <c r="L45" i="24"/>
  <c r="K45" i="24"/>
  <c r="J45" i="24"/>
  <c r="I45" i="24"/>
  <c r="H45" i="24"/>
  <c r="F45" i="24"/>
  <c r="E45" i="24"/>
  <c r="D45" i="24"/>
  <c r="L44" i="24"/>
  <c r="K44" i="24"/>
  <c r="J44" i="24"/>
  <c r="I44" i="24"/>
  <c r="H44" i="24"/>
  <c r="F44" i="24"/>
  <c r="E44" i="24"/>
  <c r="D44" i="24"/>
  <c r="L43" i="24"/>
  <c r="K43" i="24"/>
  <c r="J43" i="24"/>
  <c r="I43" i="24"/>
  <c r="H43" i="24"/>
  <c r="F43" i="24"/>
  <c r="E43" i="24"/>
  <c r="D43" i="24"/>
  <c r="L42" i="24"/>
  <c r="K42" i="24"/>
  <c r="J42" i="24"/>
  <c r="I42" i="24"/>
  <c r="H42" i="24"/>
  <c r="F42" i="24"/>
  <c r="E42" i="24"/>
  <c r="D42" i="24"/>
  <c r="L41" i="24"/>
  <c r="K41" i="24"/>
  <c r="J41" i="24"/>
  <c r="I41" i="24"/>
  <c r="H41" i="24"/>
  <c r="F41" i="24"/>
  <c r="E41" i="24"/>
  <c r="D41" i="24"/>
  <c r="L40" i="24"/>
  <c r="K40" i="24"/>
  <c r="J40" i="24"/>
  <c r="I40" i="24"/>
  <c r="H40" i="24"/>
  <c r="F40" i="24"/>
  <c r="E40" i="24"/>
  <c r="D40" i="24"/>
  <c r="L39" i="24"/>
  <c r="K39" i="24"/>
  <c r="J39" i="24"/>
  <c r="I39" i="24"/>
  <c r="H39" i="24"/>
  <c r="F39" i="24"/>
  <c r="E39" i="24"/>
  <c r="D39" i="24"/>
  <c r="L38" i="24"/>
  <c r="K38" i="24"/>
  <c r="J38" i="24"/>
  <c r="I38" i="24"/>
  <c r="H38" i="24"/>
  <c r="F38" i="24"/>
  <c r="E38" i="24"/>
  <c r="D38" i="24"/>
  <c r="L37" i="24"/>
  <c r="K37" i="24"/>
  <c r="J37" i="24"/>
  <c r="I37" i="24"/>
  <c r="H37" i="24"/>
  <c r="F37" i="24"/>
  <c r="E37" i="24"/>
  <c r="D37" i="24"/>
  <c r="L36" i="24"/>
  <c r="K36" i="24"/>
  <c r="J36" i="24"/>
  <c r="I36" i="24"/>
  <c r="H36" i="24"/>
  <c r="F36" i="24"/>
  <c r="E36" i="24"/>
  <c r="D36" i="24"/>
  <c r="L35" i="24"/>
  <c r="K35" i="24"/>
  <c r="J35" i="24"/>
  <c r="I35" i="24"/>
  <c r="H35" i="24"/>
  <c r="F35" i="24"/>
  <c r="E35" i="24"/>
  <c r="D35" i="24"/>
  <c r="L34" i="24"/>
  <c r="K34" i="24"/>
  <c r="J34" i="24"/>
  <c r="I34" i="24"/>
  <c r="H34" i="24"/>
  <c r="F34" i="24"/>
  <c r="E34" i="24"/>
  <c r="D34" i="24"/>
  <c r="L33" i="24"/>
  <c r="K33" i="24"/>
  <c r="J33" i="24"/>
  <c r="I33" i="24"/>
  <c r="H33" i="24"/>
  <c r="F33" i="24"/>
  <c r="E33" i="24"/>
  <c r="D33" i="24"/>
  <c r="L32" i="24"/>
  <c r="K32" i="24"/>
  <c r="J32" i="24"/>
  <c r="I32" i="24"/>
  <c r="H32" i="24"/>
  <c r="F32" i="24"/>
  <c r="E32" i="24"/>
  <c r="D32" i="24"/>
  <c r="L31" i="24"/>
  <c r="K31" i="24"/>
  <c r="J31" i="24"/>
  <c r="I31" i="24"/>
  <c r="H31" i="24"/>
  <c r="F31" i="24"/>
  <c r="E31" i="24"/>
  <c r="D31" i="24"/>
  <c r="L30" i="24"/>
  <c r="K30" i="24"/>
  <c r="J30" i="24"/>
  <c r="I30" i="24"/>
  <c r="H30" i="24"/>
  <c r="F30" i="24"/>
  <c r="E30" i="24"/>
  <c r="D30" i="24"/>
  <c r="L29" i="24"/>
  <c r="K29" i="24"/>
  <c r="J29" i="24"/>
  <c r="I29" i="24"/>
  <c r="H29" i="24"/>
  <c r="F29" i="24"/>
  <c r="E29" i="24"/>
  <c r="D29" i="24"/>
  <c r="L28" i="24"/>
  <c r="K28" i="24"/>
  <c r="J28" i="24"/>
  <c r="I28" i="24"/>
  <c r="H28" i="24"/>
  <c r="F28" i="24"/>
  <c r="E28" i="24"/>
  <c r="D28" i="24"/>
  <c r="L27" i="24"/>
  <c r="K27" i="24"/>
  <c r="J27" i="24"/>
  <c r="I27" i="24"/>
  <c r="H27" i="24"/>
  <c r="F27" i="24"/>
  <c r="E27" i="24"/>
  <c r="D27" i="24"/>
  <c r="L26" i="24"/>
  <c r="K26" i="24"/>
  <c r="J26" i="24"/>
  <c r="I26" i="24"/>
  <c r="H26" i="24"/>
  <c r="F26" i="24"/>
  <c r="E26" i="24"/>
  <c r="D26" i="24"/>
  <c r="L25" i="24"/>
  <c r="K25" i="24"/>
  <c r="J25" i="24"/>
  <c r="I25" i="24"/>
  <c r="H25" i="24"/>
  <c r="F25" i="24"/>
  <c r="E25" i="24"/>
  <c r="D25" i="24"/>
  <c r="L24" i="24"/>
  <c r="K24" i="24"/>
  <c r="J24" i="24"/>
  <c r="I24" i="24"/>
  <c r="H24" i="24"/>
  <c r="F24" i="24"/>
  <c r="E24" i="24"/>
  <c r="D24" i="24"/>
  <c r="L23" i="24"/>
  <c r="K23" i="24"/>
  <c r="J23" i="24"/>
  <c r="I23" i="24"/>
  <c r="H23" i="24"/>
  <c r="F23" i="24"/>
  <c r="E23" i="24"/>
  <c r="D23" i="24"/>
  <c r="L22" i="24"/>
  <c r="K22" i="24"/>
  <c r="J22" i="24"/>
  <c r="I22" i="24"/>
  <c r="H22" i="24"/>
  <c r="F22" i="24"/>
  <c r="E22" i="24"/>
  <c r="D22" i="24"/>
  <c r="L21" i="24"/>
  <c r="K21" i="24"/>
  <c r="J21" i="24"/>
  <c r="I21" i="24"/>
  <c r="H21" i="24"/>
  <c r="F21" i="24"/>
  <c r="E21" i="24"/>
  <c r="D21" i="24"/>
  <c r="L20" i="24"/>
  <c r="K20" i="24"/>
  <c r="J20" i="24"/>
  <c r="I20" i="24"/>
  <c r="H20" i="24"/>
  <c r="F20" i="24"/>
  <c r="E20" i="24"/>
  <c r="D20" i="24"/>
  <c r="L19" i="24"/>
  <c r="K19" i="24"/>
  <c r="J19" i="24"/>
  <c r="I19" i="24"/>
  <c r="H19" i="24"/>
  <c r="F19" i="24"/>
  <c r="E19" i="24"/>
  <c r="D19" i="24"/>
  <c r="K18" i="24"/>
  <c r="I18" i="24"/>
  <c r="H18" i="24"/>
  <c r="E18" i="24"/>
  <c r="F18" i="24" s="1"/>
  <c r="D18" i="24"/>
  <c r="L17" i="24"/>
  <c r="K17" i="24"/>
  <c r="J17" i="24"/>
  <c r="I17" i="24"/>
  <c r="H17" i="24"/>
  <c r="F17" i="24"/>
  <c r="D17" i="24"/>
  <c r="L16" i="24"/>
  <c r="K16" i="24"/>
  <c r="J16" i="24"/>
  <c r="I16" i="24"/>
  <c r="H16" i="24"/>
  <c r="F16" i="24"/>
  <c r="E16" i="24"/>
  <c r="D16" i="24"/>
  <c r="L15" i="24"/>
  <c r="K15" i="24"/>
  <c r="J15" i="24"/>
  <c r="I15" i="24"/>
  <c r="H15" i="24"/>
  <c r="F15" i="24"/>
  <c r="E15" i="24"/>
  <c r="D15" i="24"/>
  <c r="L14" i="24"/>
  <c r="K14" i="24"/>
  <c r="J14" i="24"/>
  <c r="I14" i="24"/>
  <c r="H14" i="24"/>
  <c r="F14" i="24"/>
  <c r="E14" i="24"/>
  <c r="D14" i="24"/>
  <c r="K13" i="24"/>
  <c r="I13" i="24"/>
  <c r="H13" i="24"/>
  <c r="E13" i="24"/>
  <c r="F13" i="24" s="1"/>
  <c r="D13" i="24"/>
  <c r="I12" i="24"/>
  <c r="H12" i="24"/>
  <c r="D12" i="24"/>
  <c r="O61" i="24" l="1"/>
  <c r="O60" i="24"/>
  <c r="O59" i="24"/>
  <c r="O58" i="24"/>
  <c r="O57" i="24"/>
  <c r="O56" i="24"/>
  <c r="O55" i="24"/>
  <c r="O54" i="24"/>
  <c r="O53" i="24"/>
  <c r="O52" i="24"/>
  <c r="O51" i="24"/>
  <c r="O50" i="24"/>
  <c r="O49" i="24"/>
  <c r="O48" i="24"/>
  <c r="O47" i="24"/>
  <c r="O46" i="24"/>
  <c r="O45" i="24"/>
  <c r="O44" i="24"/>
  <c r="O43" i="24"/>
  <c r="O42" i="24"/>
  <c r="O41" i="24"/>
  <c r="O40" i="24"/>
  <c r="O39" i="24"/>
  <c r="O38" i="24"/>
  <c r="O37" i="24"/>
  <c r="O36" i="24"/>
  <c r="O35" i="24"/>
  <c r="O34" i="24"/>
  <c r="O33" i="24"/>
  <c r="O32" i="24"/>
  <c r="O31" i="24"/>
  <c r="O30" i="24"/>
  <c r="O29" i="24"/>
  <c r="O28" i="24"/>
  <c r="O27" i="24"/>
  <c r="O26" i="24"/>
  <c r="O25" i="24"/>
  <c r="O24" i="24"/>
  <c r="O23" i="24"/>
  <c r="O22" i="24"/>
  <c r="O21" i="24"/>
  <c r="O20" i="24"/>
  <c r="O19" i="24"/>
  <c r="O18" i="24"/>
  <c r="O17" i="24"/>
  <c r="O16" i="24"/>
  <c r="O15" i="24"/>
  <c r="O14" i="24"/>
  <c r="O13" i="24"/>
  <c r="O12" i="24"/>
  <c r="E12" i="24"/>
  <c r="L18" i="24" l="1"/>
  <c r="J18" i="24"/>
  <c r="L13" i="24"/>
  <c r="J13" i="24"/>
  <c r="T21" i="24"/>
  <c r="T20" i="24"/>
  <c r="A49" i="87" l="1"/>
  <c r="A45" i="87"/>
  <c r="A46" i="87"/>
  <c r="A48" i="87"/>
  <c r="A44" i="87"/>
  <c r="A50" i="87"/>
  <c r="A47" i="87"/>
  <c r="A43" i="87"/>
  <c r="A51" i="87"/>
  <c r="S21" i="24"/>
  <c r="S20" i="24"/>
  <c r="B8" i="87" l="1"/>
  <c r="C8" i="87"/>
  <c r="C16" i="87"/>
  <c r="B16" i="87"/>
  <c r="C24" i="87"/>
  <c r="B24" i="87"/>
  <c r="B32" i="87"/>
  <c r="C32" i="87"/>
  <c r="C40" i="87"/>
  <c r="B40" i="87"/>
  <c r="C48" i="87"/>
  <c r="B48" i="87"/>
  <c r="C5" i="87"/>
  <c r="B5" i="87"/>
  <c r="C13" i="87"/>
  <c r="B13" i="87"/>
  <c r="C21" i="87"/>
  <c r="B21" i="87"/>
  <c r="C29" i="87"/>
  <c r="B29" i="87"/>
  <c r="C37" i="87"/>
  <c r="B37" i="87"/>
  <c r="C49" i="87"/>
  <c r="B49" i="87"/>
  <c r="B14" i="87"/>
  <c r="C14" i="87"/>
  <c r="B22" i="87"/>
  <c r="C22" i="87"/>
  <c r="C30" i="87"/>
  <c r="B30" i="87"/>
  <c r="C38" i="87"/>
  <c r="B38" i="87"/>
  <c r="C42" i="87"/>
  <c r="B42" i="87"/>
  <c r="C46" i="87"/>
  <c r="B46" i="87"/>
  <c r="C50" i="87"/>
  <c r="B50" i="87"/>
  <c r="C4" i="87"/>
  <c r="B4" i="87"/>
  <c r="C12" i="87"/>
  <c r="B12" i="87"/>
  <c r="C20" i="87"/>
  <c r="B20" i="87"/>
  <c r="C28" i="87"/>
  <c r="B28" i="87"/>
  <c r="C36" i="87"/>
  <c r="B36" i="87"/>
  <c r="C44" i="87"/>
  <c r="B44" i="87"/>
  <c r="C9" i="87"/>
  <c r="B9" i="87"/>
  <c r="C17" i="87"/>
  <c r="B17" i="87"/>
  <c r="C25" i="87"/>
  <c r="B25" i="87"/>
  <c r="C33" i="87"/>
  <c r="B33" i="87"/>
  <c r="C41" i="87"/>
  <c r="B41" i="87"/>
  <c r="C45" i="87"/>
  <c r="B45" i="87"/>
  <c r="C6" i="87"/>
  <c r="B6" i="87"/>
  <c r="B10" i="87"/>
  <c r="C10" i="87"/>
  <c r="C18" i="87"/>
  <c r="B18" i="87"/>
  <c r="C26" i="87"/>
  <c r="B26" i="87"/>
  <c r="C34" i="87"/>
  <c r="B34" i="87"/>
  <c r="C3" i="87"/>
  <c r="B3" i="87"/>
  <c r="C7" i="87"/>
  <c r="B7" i="87"/>
  <c r="C11" i="87"/>
  <c r="B11" i="87"/>
  <c r="C15" i="87"/>
  <c r="B15" i="87"/>
  <c r="C19" i="87"/>
  <c r="B19" i="87"/>
  <c r="C23" i="87"/>
  <c r="B23" i="87"/>
  <c r="C27" i="87"/>
  <c r="B27" i="87"/>
  <c r="C31" i="87"/>
  <c r="B31" i="87"/>
  <c r="C35" i="87"/>
  <c r="B35" i="87"/>
  <c r="C39" i="87"/>
  <c r="B39" i="87"/>
  <c r="C43" i="87"/>
  <c r="B43" i="87"/>
  <c r="C47" i="87"/>
  <c r="B47" i="87"/>
  <c r="C51" i="87"/>
  <c r="B51" i="87"/>
  <c r="S22" i="24"/>
  <c r="K12" i="24" l="1"/>
  <c r="B2" i="87" l="1"/>
  <c r="C2" i="87"/>
  <c r="E8" i="24"/>
  <c r="P60" i="24" l="1"/>
  <c r="P56" i="24"/>
  <c r="P52" i="24"/>
  <c r="P48" i="24"/>
  <c r="P44" i="24"/>
  <c r="P40" i="24"/>
  <c r="P36" i="24"/>
  <c r="P32" i="24"/>
  <c r="P28" i="24"/>
  <c r="P24" i="24"/>
  <c r="P20" i="24"/>
  <c r="P16" i="24"/>
  <c r="P12" i="24"/>
  <c r="P33" i="24"/>
  <c r="P21" i="24"/>
  <c r="P59" i="24"/>
  <c r="P55" i="24"/>
  <c r="P51" i="24"/>
  <c r="P47" i="24"/>
  <c r="P43" i="24"/>
  <c r="P39" i="24"/>
  <c r="P35" i="24"/>
  <c r="P31" i="24"/>
  <c r="P27" i="24"/>
  <c r="P23" i="24"/>
  <c r="P19" i="24"/>
  <c r="P15" i="24"/>
  <c r="P17" i="24"/>
  <c r="P58" i="24"/>
  <c r="P54" i="24"/>
  <c r="P50" i="24"/>
  <c r="P46" i="24"/>
  <c r="P42" i="24"/>
  <c r="P38" i="24"/>
  <c r="P34" i="24"/>
  <c r="P30" i="24"/>
  <c r="P26" i="24"/>
  <c r="P22" i="24"/>
  <c r="P18" i="24"/>
  <c r="P14" i="24"/>
  <c r="P61" i="24"/>
  <c r="P57" i="24"/>
  <c r="P53" i="24"/>
  <c r="P49" i="24"/>
  <c r="P45" i="24"/>
  <c r="P41" i="24"/>
  <c r="P37" i="24"/>
  <c r="P29" i="24"/>
  <c r="P25" i="24"/>
  <c r="P13" i="24"/>
  <c r="K3" i="24"/>
  <c r="A18" i="87" l="1"/>
  <c r="A28" i="87"/>
  <c r="A9" i="87"/>
  <c r="A41" i="87"/>
  <c r="A14" i="87"/>
  <c r="A15" i="87"/>
  <c r="A32" i="87"/>
  <c r="A13" i="87"/>
  <c r="A29" i="87"/>
  <c r="A34" i="87"/>
  <c r="A19" i="87"/>
  <c r="A39" i="87"/>
  <c r="A4" i="87"/>
  <c r="A20" i="87"/>
  <c r="A36" i="87"/>
  <c r="A7" i="87"/>
  <c r="A17" i="87"/>
  <c r="A33" i="87"/>
  <c r="A6" i="87"/>
  <c r="A22" i="87"/>
  <c r="A38" i="87"/>
  <c r="A27" i="87"/>
  <c r="A8" i="87"/>
  <c r="A24" i="87"/>
  <c r="A40" i="87"/>
  <c r="A5" i="87"/>
  <c r="A21" i="87"/>
  <c r="A37" i="87"/>
  <c r="A11" i="87"/>
  <c r="A10" i="87"/>
  <c r="A26" i="87"/>
  <c r="A42" i="87"/>
  <c r="A31" i="87"/>
  <c r="A12" i="87"/>
  <c r="A25" i="87"/>
  <c r="A23" i="87"/>
  <c r="A30" i="87"/>
  <c r="A35" i="87"/>
  <c r="A16" i="87"/>
  <c r="A3" i="87"/>
  <c r="J12" i="24"/>
  <c r="A2" i="87" s="1"/>
  <c r="L12" i="24"/>
  <c r="F12" i="24"/>
  <c r="K4" i="24"/>
  <c r="K6" i="24" l="1"/>
  <c r="K7" i="24" s="1"/>
  <c r="K8" i="24" l="1"/>
</calcChain>
</file>

<file path=xl/sharedStrings.xml><?xml version="1.0" encoding="utf-8"?>
<sst xmlns="http://schemas.openxmlformats.org/spreadsheetml/2006/main" count="5181" uniqueCount="4387">
  <si>
    <t>AF330</t>
  </si>
  <si>
    <t>AF336</t>
  </si>
  <si>
    <t>AF342</t>
  </si>
  <si>
    <t>AF396</t>
  </si>
  <si>
    <t>AF630</t>
  </si>
  <si>
    <t>AF636</t>
  </si>
  <si>
    <t>AF642</t>
  </si>
  <si>
    <t>AF696</t>
  </si>
  <si>
    <t>AFS330</t>
  </si>
  <si>
    <t>AFS336</t>
  </si>
  <si>
    <t>AFS342</t>
  </si>
  <si>
    <t>AFS396</t>
  </si>
  <si>
    <t>AFS630</t>
  </si>
  <si>
    <t>AFS636</t>
  </si>
  <si>
    <t>AFS642</t>
  </si>
  <si>
    <t>AFS696</t>
  </si>
  <si>
    <t>AFP330</t>
  </si>
  <si>
    <t>AFP336</t>
  </si>
  <si>
    <t>AFP342</t>
  </si>
  <si>
    <t>AFP396</t>
  </si>
  <si>
    <t>AFP630</t>
  </si>
  <si>
    <t>AFP636</t>
  </si>
  <si>
    <t>AFP642</t>
  </si>
  <si>
    <t>AFP696</t>
  </si>
  <si>
    <t>AFF330</t>
  </si>
  <si>
    <t>AFF396</t>
  </si>
  <si>
    <t>AP1515</t>
  </si>
  <si>
    <t>AP2435</t>
  </si>
  <si>
    <t>AP2496</t>
  </si>
  <si>
    <t>AP2496B</t>
  </si>
  <si>
    <t>AP4835</t>
  </si>
  <si>
    <t>AP4842</t>
  </si>
  <si>
    <t>AP4896</t>
  </si>
  <si>
    <t>AP9636</t>
  </si>
  <si>
    <t>APBB4896</t>
  </si>
  <si>
    <t>APS1296</t>
  </si>
  <si>
    <t>APS2448</t>
  </si>
  <si>
    <t>APS2496</t>
  </si>
  <si>
    <t>APS4896</t>
  </si>
  <si>
    <t>APRS1248</t>
  </si>
  <si>
    <t>APRS2448</t>
  </si>
  <si>
    <t>APRS2496</t>
  </si>
  <si>
    <t>APBU58</t>
  </si>
  <si>
    <t>APLY3412</t>
  </si>
  <si>
    <t>APLY3424</t>
  </si>
  <si>
    <t>APLY3448</t>
  </si>
  <si>
    <t>APLY5812</t>
  </si>
  <si>
    <t>APLY5824</t>
  </si>
  <si>
    <t>APLY5848</t>
  </si>
  <si>
    <t>AMC4</t>
  </si>
  <si>
    <t>AMC5</t>
  </si>
  <si>
    <t>ATSM</t>
  </si>
  <si>
    <t>AMLR1</t>
  </si>
  <si>
    <t>AMLR5</t>
  </si>
  <si>
    <t>AMB</t>
  </si>
  <si>
    <t>AMS</t>
  </si>
  <si>
    <t>AMSH</t>
  </si>
  <si>
    <t>AMOC</t>
  </si>
  <si>
    <t>AMBB</t>
  </si>
  <si>
    <t>ATK</t>
  </si>
  <si>
    <t>AMHD</t>
  </si>
  <si>
    <t>ACB7</t>
  </si>
  <si>
    <t>ACB10</t>
  </si>
  <si>
    <t>ACB13</t>
  </si>
  <si>
    <t>ACBS9</t>
  </si>
  <si>
    <t>BSFH33</t>
  </si>
  <si>
    <t>BSFH36</t>
  </si>
  <si>
    <t>BSFH39</t>
  </si>
  <si>
    <t>BSFH42</t>
  </si>
  <si>
    <t>CB12</t>
  </si>
  <si>
    <t>CB15</t>
  </si>
  <si>
    <t>CB18</t>
  </si>
  <si>
    <t>CB21</t>
  </si>
  <si>
    <t>CB24</t>
  </si>
  <si>
    <t>CB27</t>
  </si>
  <si>
    <t>CB30</t>
  </si>
  <si>
    <t>CB33</t>
  </si>
  <si>
    <t>CB36</t>
  </si>
  <si>
    <t>CB39</t>
  </si>
  <si>
    <t>CB42</t>
  </si>
  <si>
    <t>CBSFK33</t>
  </si>
  <si>
    <t>CBSFK36</t>
  </si>
  <si>
    <t>CBSFK39</t>
  </si>
  <si>
    <t>CBSFK42</t>
  </si>
  <si>
    <t>CB3D12</t>
  </si>
  <si>
    <t>CB3D15</t>
  </si>
  <si>
    <t>CB3D18</t>
  </si>
  <si>
    <t>CB3D21</t>
  </si>
  <si>
    <t>CB3D24</t>
  </si>
  <si>
    <t>CBWD18</t>
  </si>
  <si>
    <t>D2D15</t>
  </si>
  <si>
    <t>D2D18</t>
  </si>
  <si>
    <t>D2D30</t>
  </si>
  <si>
    <t>D2D36</t>
  </si>
  <si>
    <t>D3D15</t>
  </si>
  <si>
    <t>D3D18</t>
  </si>
  <si>
    <t>D3D30</t>
  </si>
  <si>
    <t>D3D36</t>
  </si>
  <si>
    <t>DF12</t>
  </si>
  <si>
    <t>DF15</t>
  </si>
  <si>
    <t>DF18</t>
  </si>
  <si>
    <t>DF21</t>
  </si>
  <si>
    <t>DF24S</t>
  </si>
  <si>
    <t>DF24</t>
  </si>
  <si>
    <t>DF27</t>
  </si>
  <si>
    <t>DF30</t>
  </si>
  <si>
    <t>DF33</t>
  </si>
  <si>
    <t>DF36</t>
  </si>
  <si>
    <t>DF39</t>
  </si>
  <si>
    <t>DF42</t>
  </si>
  <si>
    <t>OVC3084</t>
  </si>
  <si>
    <t>OVC3087</t>
  </si>
  <si>
    <t>OVC3090</t>
  </si>
  <si>
    <t>OVC3093</t>
  </si>
  <si>
    <t>OVC3096</t>
  </si>
  <si>
    <t>OVC3384</t>
  </si>
  <si>
    <t>OVC3387</t>
  </si>
  <si>
    <t>OVC3390</t>
  </si>
  <si>
    <t>OVC3393</t>
  </si>
  <si>
    <t>OVC3396</t>
  </si>
  <si>
    <t>OVD3084</t>
  </si>
  <si>
    <t>OVD3087</t>
  </si>
  <si>
    <t>OVD3090</t>
  </si>
  <si>
    <t>OVD3093</t>
  </si>
  <si>
    <t>OVD3096</t>
  </si>
  <si>
    <t>OVD3384</t>
  </si>
  <si>
    <t>OVD3387</t>
  </si>
  <si>
    <t>OVD3390</t>
  </si>
  <si>
    <t>OVD3393</t>
  </si>
  <si>
    <t>OVD3396</t>
  </si>
  <si>
    <t>OVM3084</t>
  </si>
  <si>
    <t>OVM3087</t>
  </si>
  <si>
    <t>OVM3090</t>
  </si>
  <si>
    <t>OVM3093</t>
  </si>
  <si>
    <t>OVM3096</t>
  </si>
  <si>
    <t>OVM3384</t>
  </si>
  <si>
    <t>OVM3387</t>
  </si>
  <si>
    <t>OVM3390</t>
  </si>
  <si>
    <t>OVM3393</t>
  </si>
  <si>
    <t>OVM3396</t>
  </si>
  <si>
    <t>OVS3084</t>
  </si>
  <si>
    <t>OVS3087</t>
  </si>
  <si>
    <t>OVS3090</t>
  </si>
  <si>
    <t>OVS3093</t>
  </si>
  <si>
    <t>OVS3096</t>
  </si>
  <si>
    <t>OVS3384</t>
  </si>
  <si>
    <t>OVS3387</t>
  </si>
  <si>
    <t>OVS3390</t>
  </si>
  <si>
    <t>OVS3393</t>
  </si>
  <si>
    <t>OVS3396</t>
  </si>
  <si>
    <t>TCBF8424</t>
  </si>
  <si>
    <t>TCBF8724</t>
  </si>
  <si>
    <t>TCBF9024</t>
  </si>
  <si>
    <t>TCBF9324</t>
  </si>
  <si>
    <t>TCBF9624</t>
  </si>
  <si>
    <t>TCBF9615</t>
  </si>
  <si>
    <t>T4RO1284</t>
  </si>
  <si>
    <t>T4RO1584</t>
  </si>
  <si>
    <t>T4RO1884</t>
  </si>
  <si>
    <t>T4RO2184</t>
  </si>
  <si>
    <t>T4RO2484S</t>
  </si>
  <si>
    <t>T4RO2484</t>
  </si>
  <si>
    <t>T4RO2784</t>
  </si>
  <si>
    <t>T4RO3084</t>
  </si>
  <si>
    <t>T4RO3384</t>
  </si>
  <si>
    <t>T4RO3684</t>
  </si>
  <si>
    <t>T4RO1287</t>
  </si>
  <si>
    <t>T4RO1587</t>
  </si>
  <si>
    <t>T4RO1887</t>
  </si>
  <si>
    <t>T4RO2187</t>
  </si>
  <si>
    <t>T4RO2487S</t>
  </si>
  <si>
    <t>T4RO2487</t>
  </si>
  <si>
    <t>T4RO2787</t>
  </si>
  <si>
    <t>T4RO3087</t>
  </si>
  <si>
    <t>T4RO3387</t>
  </si>
  <si>
    <t>T4RO3687</t>
  </si>
  <si>
    <t>T4RO1290</t>
  </si>
  <si>
    <t>T4RO1590</t>
  </si>
  <si>
    <t>T4RO1890</t>
  </si>
  <si>
    <t>T4RO2190</t>
  </si>
  <si>
    <t>T4RO2490S</t>
  </si>
  <si>
    <t>T4RO2490</t>
  </si>
  <si>
    <t>T4RO2790</t>
  </si>
  <si>
    <t>T4RO3090</t>
  </si>
  <si>
    <t>T4RO3390</t>
  </si>
  <si>
    <t>T4RO3690</t>
  </si>
  <si>
    <t>T4RO1293</t>
  </si>
  <si>
    <t>T4RO1593</t>
  </si>
  <si>
    <t>T4RO1893</t>
  </si>
  <si>
    <t>T4RO2193</t>
  </si>
  <si>
    <t>T4RO2493S</t>
  </si>
  <si>
    <t>T4RO2493</t>
  </si>
  <si>
    <t>T4RO2793</t>
  </si>
  <si>
    <t>T4RO3093</t>
  </si>
  <si>
    <t>T4RO3393</t>
  </si>
  <si>
    <t>T4RO3693</t>
  </si>
  <si>
    <t>T4RO1296</t>
  </si>
  <si>
    <t>T4RO1596</t>
  </si>
  <si>
    <t>T4RO1896</t>
  </si>
  <si>
    <t>T4RO2196</t>
  </si>
  <si>
    <t>T4RO2496S</t>
  </si>
  <si>
    <t>T4RO2496</t>
  </si>
  <si>
    <t>T4RO2796</t>
  </si>
  <si>
    <t>T4RO3096</t>
  </si>
  <si>
    <t>T4RO3396</t>
  </si>
  <si>
    <t>T4RO3696</t>
  </si>
  <si>
    <t>T128412</t>
  </si>
  <si>
    <t>T158412</t>
  </si>
  <si>
    <t>T188412</t>
  </si>
  <si>
    <t>T218412</t>
  </si>
  <si>
    <t>T248412S</t>
  </si>
  <si>
    <t>T248412</t>
  </si>
  <si>
    <t>T278412</t>
  </si>
  <si>
    <t>T308412</t>
  </si>
  <si>
    <t>T338412</t>
  </si>
  <si>
    <t>T368412</t>
  </si>
  <si>
    <t>T128712</t>
  </si>
  <si>
    <t>T158712</t>
  </si>
  <si>
    <t>T188712</t>
  </si>
  <si>
    <t>T218712</t>
  </si>
  <si>
    <t>T248712S</t>
  </si>
  <si>
    <t>T248712</t>
  </si>
  <si>
    <t>T278712</t>
  </si>
  <si>
    <t>T308712</t>
  </si>
  <si>
    <t>T338712</t>
  </si>
  <si>
    <t>T368712</t>
  </si>
  <si>
    <t>T129012</t>
  </si>
  <si>
    <t>T159012</t>
  </si>
  <si>
    <t>T189012</t>
  </si>
  <si>
    <t>T219012</t>
  </si>
  <si>
    <t>T249012S</t>
  </si>
  <si>
    <t>T249012</t>
  </si>
  <si>
    <t>T279012</t>
  </si>
  <si>
    <t>T309012</t>
  </si>
  <si>
    <t>T339012</t>
  </si>
  <si>
    <t>T369012</t>
  </si>
  <si>
    <t>T129312</t>
  </si>
  <si>
    <t>T159312</t>
  </si>
  <si>
    <t>T189312</t>
  </si>
  <si>
    <t>T219312</t>
  </si>
  <si>
    <t>T249312S</t>
  </si>
  <si>
    <t>T249312</t>
  </si>
  <si>
    <t>T279312</t>
  </si>
  <si>
    <t>T309312</t>
  </si>
  <si>
    <t>T339312</t>
  </si>
  <si>
    <t>T369312</t>
  </si>
  <si>
    <t>T129612</t>
  </si>
  <si>
    <t>T159612</t>
  </si>
  <si>
    <t>T189612</t>
  </si>
  <si>
    <t>T219612</t>
  </si>
  <si>
    <t>T249612S</t>
  </si>
  <si>
    <t>T249612</t>
  </si>
  <si>
    <t>T279612</t>
  </si>
  <si>
    <t>T309612</t>
  </si>
  <si>
    <t>T339612</t>
  </si>
  <si>
    <t>T369612</t>
  </si>
  <si>
    <t>T128418</t>
  </si>
  <si>
    <t>T158418</t>
  </si>
  <si>
    <t>T188418</t>
  </si>
  <si>
    <t>T218418</t>
  </si>
  <si>
    <t>T248418S</t>
  </si>
  <si>
    <t>T248418</t>
  </si>
  <si>
    <t>T278418</t>
  </si>
  <si>
    <t>T308418</t>
  </si>
  <si>
    <t>T338418</t>
  </si>
  <si>
    <t>T368418</t>
  </si>
  <si>
    <t>T128718</t>
  </si>
  <si>
    <t>T158718</t>
  </si>
  <si>
    <t>T188718</t>
  </si>
  <si>
    <t>T218718</t>
  </si>
  <si>
    <t>T248718S</t>
  </si>
  <si>
    <t>T248718</t>
  </si>
  <si>
    <t>T278718</t>
  </si>
  <si>
    <t>T308718</t>
  </si>
  <si>
    <t>T338718</t>
  </si>
  <si>
    <t>T368718</t>
  </si>
  <si>
    <t>T129018</t>
  </si>
  <si>
    <t>T159018</t>
  </si>
  <si>
    <t>T189018</t>
  </si>
  <si>
    <t>T219018</t>
  </si>
  <si>
    <t>T249018S</t>
  </si>
  <si>
    <t>T249018</t>
  </si>
  <si>
    <t>T279018</t>
  </si>
  <si>
    <t>T309018</t>
  </si>
  <si>
    <t>T339018</t>
  </si>
  <si>
    <t>T369018</t>
  </si>
  <si>
    <t>T129318</t>
  </si>
  <si>
    <t>T159318</t>
  </si>
  <si>
    <t>T189318</t>
  </si>
  <si>
    <t>T219318</t>
  </si>
  <si>
    <t>T249318S</t>
  </si>
  <si>
    <t>T249318</t>
  </si>
  <si>
    <t>T279318</t>
  </si>
  <si>
    <t>T309318</t>
  </si>
  <si>
    <t>T339318</t>
  </si>
  <si>
    <t>T369318</t>
  </si>
  <si>
    <t>T129618</t>
  </si>
  <si>
    <t>T159618</t>
  </si>
  <si>
    <t>T189618</t>
  </si>
  <si>
    <t>T219618</t>
  </si>
  <si>
    <t>T249618S</t>
  </si>
  <si>
    <t>T249618</t>
  </si>
  <si>
    <t>T279618</t>
  </si>
  <si>
    <t>T309618</t>
  </si>
  <si>
    <t>T339618</t>
  </si>
  <si>
    <t>T369618</t>
  </si>
  <si>
    <t>T1284</t>
  </si>
  <si>
    <t>T1584</t>
  </si>
  <si>
    <t>T1884</t>
  </si>
  <si>
    <t>T2184</t>
  </si>
  <si>
    <t>T2484S</t>
  </si>
  <si>
    <t>T2484</t>
  </si>
  <si>
    <t>T2784</t>
  </si>
  <si>
    <t>T3084</t>
  </si>
  <si>
    <t>T3384</t>
  </si>
  <si>
    <t>T3684</t>
  </si>
  <si>
    <t>T1287</t>
  </si>
  <si>
    <t>T1587</t>
  </si>
  <si>
    <t>T1887</t>
  </si>
  <si>
    <t>T2187</t>
  </si>
  <si>
    <t>T2487S</t>
  </si>
  <si>
    <t>T2487</t>
  </si>
  <si>
    <t>T2787</t>
  </si>
  <si>
    <t>T3087</t>
  </si>
  <si>
    <t>T3387</t>
  </si>
  <si>
    <t>T3687</t>
  </si>
  <si>
    <t>T1290</t>
  </si>
  <si>
    <t>T1590</t>
  </si>
  <si>
    <t>T1890</t>
  </si>
  <si>
    <t>T2190</t>
  </si>
  <si>
    <t>T2490S</t>
  </si>
  <si>
    <t>T2490</t>
  </si>
  <si>
    <t>T2790</t>
  </si>
  <si>
    <t>T3090</t>
  </si>
  <si>
    <t>T3390</t>
  </si>
  <si>
    <t>T1293</t>
  </si>
  <si>
    <t>T1593</t>
  </si>
  <si>
    <t>T1893</t>
  </si>
  <si>
    <t>T2193</t>
  </si>
  <si>
    <t>T2493S</t>
  </si>
  <si>
    <t>T2493</t>
  </si>
  <si>
    <t>T2793</t>
  </si>
  <si>
    <t>T3093</t>
  </si>
  <si>
    <t>T3393</t>
  </si>
  <si>
    <t>T3693</t>
  </si>
  <si>
    <t>T1296</t>
  </si>
  <si>
    <t>T1596</t>
  </si>
  <si>
    <t>T1896</t>
  </si>
  <si>
    <t>T2196</t>
  </si>
  <si>
    <t>T2496S</t>
  </si>
  <si>
    <t>T2496</t>
  </si>
  <si>
    <t>T2796</t>
  </si>
  <si>
    <t>T3096</t>
  </si>
  <si>
    <t>T3396</t>
  </si>
  <si>
    <t>T3696</t>
  </si>
  <si>
    <t>VSB12</t>
  </si>
  <si>
    <t>VSB15</t>
  </si>
  <si>
    <t>VSB18</t>
  </si>
  <si>
    <t>VSB21</t>
  </si>
  <si>
    <t>VSB24S</t>
  </si>
  <si>
    <t>VSB24</t>
  </si>
  <si>
    <t>VSB27</t>
  </si>
  <si>
    <t>VSB30</t>
  </si>
  <si>
    <t>VSB33</t>
  </si>
  <si>
    <t>VSB36</t>
  </si>
  <si>
    <t>VSB39</t>
  </si>
  <si>
    <t>VSB42</t>
  </si>
  <si>
    <t>VS3D12</t>
  </si>
  <si>
    <t>VS3D15</t>
  </si>
  <si>
    <t>VS3D18</t>
  </si>
  <si>
    <t>VS3D21</t>
  </si>
  <si>
    <t>VS3D24</t>
  </si>
  <si>
    <t>VSSF21</t>
  </si>
  <si>
    <t>VSSF24S</t>
  </si>
  <si>
    <t>VSSF24</t>
  </si>
  <si>
    <t>VSSF27</t>
  </si>
  <si>
    <t>VSSF30</t>
  </si>
  <si>
    <t>VSSFH33</t>
  </si>
  <si>
    <t>VSSFH36</t>
  </si>
  <si>
    <t>VSSFH39</t>
  </si>
  <si>
    <t>VSSFH42</t>
  </si>
  <si>
    <t>VSS21</t>
  </si>
  <si>
    <t>VSS24S</t>
  </si>
  <si>
    <t>VSS24</t>
  </si>
  <si>
    <t>VSS27</t>
  </si>
  <si>
    <t>VSS30</t>
  </si>
  <si>
    <t>VSS33</t>
  </si>
  <si>
    <t>VSS36</t>
  </si>
  <si>
    <t>VSS39</t>
  </si>
  <si>
    <t>VSS42</t>
  </si>
  <si>
    <t>VSH33</t>
  </si>
  <si>
    <t>VSH36</t>
  </si>
  <si>
    <t>VSH39</t>
  </si>
  <si>
    <t>VSH42</t>
  </si>
  <si>
    <t>VSC27</t>
  </si>
  <si>
    <t>VSC30</t>
  </si>
  <si>
    <t>VSC33</t>
  </si>
  <si>
    <t>VSC36</t>
  </si>
  <si>
    <t>VSC39</t>
  </si>
  <si>
    <t>VSC42</t>
  </si>
  <si>
    <t>VSCH33</t>
  </si>
  <si>
    <t>VSCH36</t>
  </si>
  <si>
    <t>VSCH39</t>
  </si>
  <si>
    <t>VSCH42</t>
  </si>
  <si>
    <t>VSC48</t>
  </si>
  <si>
    <t>VSC54</t>
  </si>
  <si>
    <t>VSC60</t>
  </si>
  <si>
    <t>VSDD30</t>
  </si>
  <si>
    <t>VSDD33</t>
  </si>
  <si>
    <t>VSDD36</t>
  </si>
  <si>
    <t>VSDD39</t>
  </si>
  <si>
    <t>VSDD42</t>
  </si>
  <si>
    <t>VSDD48</t>
  </si>
  <si>
    <t>VSDD54</t>
  </si>
  <si>
    <t>VSDD60</t>
  </si>
  <si>
    <t>VTF12</t>
  </si>
  <si>
    <t>VTF15</t>
  </si>
  <si>
    <t>VTF18</t>
  </si>
  <si>
    <t>VTF21</t>
  </si>
  <si>
    <t>VTF24S</t>
  </si>
  <si>
    <t>VTF24</t>
  </si>
  <si>
    <t>VTF27</t>
  </si>
  <si>
    <t>VTF30</t>
  </si>
  <si>
    <t>VTF33</t>
  </si>
  <si>
    <t>VTF36</t>
  </si>
  <si>
    <t>VTF39</t>
  </si>
  <si>
    <t>VTF42</t>
  </si>
  <si>
    <t>VTB9</t>
  </si>
  <si>
    <t>VTB12</t>
  </si>
  <si>
    <t>VTB15</t>
  </si>
  <si>
    <t>VTB18</t>
  </si>
  <si>
    <t>VTB21</t>
  </si>
  <si>
    <t>VTB24S</t>
  </si>
  <si>
    <t>VTB24</t>
  </si>
  <si>
    <t>VTB27</t>
  </si>
  <si>
    <t>VTB30</t>
  </si>
  <si>
    <t>VTB33</t>
  </si>
  <si>
    <t>VTB36</t>
  </si>
  <si>
    <t>VTB39</t>
  </si>
  <si>
    <t>VTB42</t>
  </si>
  <si>
    <t>VT3D12</t>
  </si>
  <si>
    <t>VT3D15</t>
  </si>
  <si>
    <t>VT3D18</t>
  </si>
  <si>
    <t>VT3D21</t>
  </si>
  <si>
    <t>VT3D24</t>
  </si>
  <si>
    <t>VT4D12</t>
  </si>
  <si>
    <t>VT4D15</t>
  </si>
  <si>
    <t>VT4D18</t>
  </si>
  <si>
    <t>VT4D21</t>
  </si>
  <si>
    <t>VT4D24</t>
  </si>
  <si>
    <t>VTSF21</t>
  </si>
  <si>
    <t>VTSF24S</t>
  </si>
  <si>
    <t>VTSF24</t>
  </si>
  <si>
    <t>VTSF27</t>
  </si>
  <si>
    <t>VTSF30</t>
  </si>
  <si>
    <t>VTSF33</t>
  </si>
  <si>
    <t>VTSF36</t>
  </si>
  <si>
    <t>VTSF39</t>
  </si>
  <si>
    <t>VTSF42</t>
  </si>
  <si>
    <t>VTS21</t>
  </si>
  <si>
    <t>VTS24S</t>
  </si>
  <si>
    <t>VTS24</t>
  </si>
  <si>
    <t>VTS27</t>
  </si>
  <si>
    <t>VTS30</t>
  </si>
  <si>
    <t>VTS33</t>
  </si>
  <si>
    <t>VTS36</t>
  </si>
  <si>
    <t>VTS39</t>
  </si>
  <si>
    <t>VTS42</t>
  </si>
  <si>
    <t>VTC27</t>
  </si>
  <si>
    <t>VTC30</t>
  </si>
  <si>
    <t>VTC33</t>
  </si>
  <si>
    <t>VTC36</t>
  </si>
  <si>
    <t>VTC39</t>
  </si>
  <si>
    <t>VTC42</t>
  </si>
  <si>
    <t>VTC48</t>
  </si>
  <si>
    <t>VTC54</t>
  </si>
  <si>
    <t>VTC60</t>
  </si>
  <si>
    <t>VTDD30</t>
  </si>
  <si>
    <t>VTDD33</t>
  </si>
  <si>
    <t>VTDD36</t>
  </si>
  <si>
    <t>VTDD39</t>
  </si>
  <si>
    <t>VTDD42</t>
  </si>
  <si>
    <t>VTDD48</t>
  </si>
  <si>
    <t>VTDD54</t>
  </si>
  <si>
    <t>VTDD60</t>
  </si>
  <si>
    <t>VKD24</t>
  </si>
  <si>
    <t>VKD30</t>
  </si>
  <si>
    <t>VKD36</t>
  </si>
  <si>
    <t>VKD42</t>
  </si>
  <si>
    <t>W930</t>
  </si>
  <si>
    <t>W1230</t>
  </si>
  <si>
    <t>W1530</t>
  </si>
  <si>
    <t>W1830</t>
  </si>
  <si>
    <t>W2130</t>
  </si>
  <si>
    <t>W2430S</t>
  </si>
  <si>
    <t>W2430</t>
  </si>
  <si>
    <t>W2730</t>
  </si>
  <si>
    <t>W3030</t>
  </si>
  <si>
    <t>W3330</t>
  </si>
  <si>
    <t>W3630</t>
  </si>
  <si>
    <t>W3930</t>
  </si>
  <si>
    <t>W4230</t>
  </si>
  <si>
    <t>W936</t>
  </si>
  <si>
    <t>W1236</t>
  </si>
  <si>
    <t>W1536</t>
  </si>
  <si>
    <t>W1836</t>
  </si>
  <si>
    <t>W2136</t>
  </si>
  <si>
    <t>W2436S</t>
  </si>
  <si>
    <t>W2436</t>
  </si>
  <si>
    <t>W2736</t>
  </si>
  <si>
    <t>W3036</t>
  </si>
  <si>
    <t>W3336</t>
  </si>
  <si>
    <t>W3636</t>
  </si>
  <si>
    <t>W3936</t>
  </si>
  <si>
    <t>W4236</t>
  </si>
  <si>
    <t>W942</t>
  </si>
  <si>
    <t>W1242</t>
  </si>
  <si>
    <t>W1542</t>
  </si>
  <si>
    <t>W1842</t>
  </si>
  <si>
    <t>W2142</t>
  </si>
  <si>
    <t>W2442S</t>
  </si>
  <si>
    <t>W2442</t>
  </si>
  <si>
    <t>W2742</t>
  </si>
  <si>
    <t>W3042</t>
  </si>
  <si>
    <t>W3342</t>
  </si>
  <si>
    <t>W3642</t>
  </si>
  <si>
    <t>W3942</t>
  </si>
  <si>
    <t>W4242</t>
  </si>
  <si>
    <t>W93015</t>
  </si>
  <si>
    <t>W123015</t>
  </si>
  <si>
    <t>W153015</t>
  </si>
  <si>
    <t>W183015</t>
  </si>
  <si>
    <t>W213015</t>
  </si>
  <si>
    <t>W243015S</t>
  </si>
  <si>
    <t>W243015</t>
  </si>
  <si>
    <t>W273015</t>
  </si>
  <si>
    <t>W303015</t>
  </si>
  <si>
    <t>W333015</t>
  </si>
  <si>
    <t>W363015</t>
  </si>
  <si>
    <t>W393015</t>
  </si>
  <si>
    <t>W423015</t>
  </si>
  <si>
    <t>W93615</t>
  </si>
  <si>
    <t>W123615</t>
  </si>
  <si>
    <t>W153615</t>
  </si>
  <si>
    <t>W183615</t>
  </si>
  <si>
    <t>W213615</t>
  </si>
  <si>
    <t>W243615S</t>
  </si>
  <si>
    <t>W243615</t>
  </si>
  <si>
    <t>W273615</t>
  </si>
  <si>
    <t>W303615</t>
  </si>
  <si>
    <t>W333615</t>
  </si>
  <si>
    <t>W363615</t>
  </si>
  <si>
    <t>W393615</t>
  </si>
  <si>
    <t>W423615</t>
  </si>
  <si>
    <t>W94215</t>
  </si>
  <si>
    <t>W124215</t>
  </si>
  <si>
    <t>W154215</t>
  </si>
  <si>
    <t>W184215</t>
  </si>
  <si>
    <t>W214215</t>
  </si>
  <si>
    <t>W244215S</t>
  </si>
  <si>
    <t>W244215</t>
  </si>
  <si>
    <t>W274215</t>
  </si>
  <si>
    <t>W304215</t>
  </si>
  <si>
    <t>W334215</t>
  </si>
  <si>
    <t>W364215</t>
  </si>
  <si>
    <t>W394215</t>
  </si>
  <si>
    <t>W424215</t>
  </si>
  <si>
    <t>WFL3012</t>
  </si>
  <si>
    <t>WFL3312</t>
  </si>
  <si>
    <t>WFL3612</t>
  </si>
  <si>
    <t>WFL3912</t>
  </si>
  <si>
    <t>WFL361224</t>
  </si>
  <si>
    <t>WFL391224</t>
  </si>
  <si>
    <t>WFL421224</t>
  </si>
  <si>
    <t>W3015</t>
  </si>
  <si>
    <t>W3315</t>
  </si>
  <si>
    <t>W3615</t>
  </si>
  <si>
    <t>W3915</t>
  </si>
  <si>
    <t>W331524</t>
  </si>
  <si>
    <t>W361524</t>
  </si>
  <si>
    <t>W391524</t>
  </si>
  <si>
    <t>WFL3015</t>
  </si>
  <si>
    <t>WFL3615</t>
  </si>
  <si>
    <t>WLU3015</t>
  </si>
  <si>
    <t>WLU3615</t>
  </si>
  <si>
    <t>W2418</t>
  </si>
  <si>
    <t>W3018</t>
  </si>
  <si>
    <t>W3318</t>
  </si>
  <si>
    <t>W3618</t>
  </si>
  <si>
    <t>W3918</t>
  </si>
  <si>
    <t>W4218</t>
  </si>
  <si>
    <t>W361824</t>
  </si>
  <si>
    <t>W391824</t>
  </si>
  <si>
    <t>W421824</t>
  </si>
  <si>
    <t>WFL3018</t>
  </si>
  <si>
    <t>WFL3618</t>
  </si>
  <si>
    <t>WLU3018</t>
  </si>
  <si>
    <t>WLU3618</t>
  </si>
  <si>
    <t>W3021</t>
  </si>
  <si>
    <t>W3321</t>
  </si>
  <si>
    <t>W3621</t>
  </si>
  <si>
    <t>W3921</t>
  </si>
  <si>
    <t>W4221</t>
  </si>
  <si>
    <t>W332124</t>
  </si>
  <si>
    <t>W362124</t>
  </si>
  <si>
    <t>W392124</t>
  </si>
  <si>
    <t>W422124</t>
  </si>
  <si>
    <t>W2424</t>
  </si>
  <si>
    <t>W2724</t>
  </si>
  <si>
    <t>W3024</t>
  </si>
  <si>
    <t>W3324</t>
  </si>
  <si>
    <t>W3624</t>
  </si>
  <si>
    <t>W3924</t>
  </si>
  <si>
    <t>W332424</t>
  </si>
  <si>
    <t>W362424</t>
  </si>
  <si>
    <t>W392424</t>
  </si>
  <si>
    <t>WMB303621</t>
  </si>
  <si>
    <t>WMB304221</t>
  </si>
  <si>
    <t>WMB304821</t>
  </si>
  <si>
    <t>WMS241516</t>
  </si>
  <si>
    <t>WMS271516</t>
  </si>
  <si>
    <t>WB2430</t>
  </si>
  <si>
    <t>WB2730</t>
  </si>
  <si>
    <t>WB3030</t>
  </si>
  <si>
    <t>WB3330</t>
  </si>
  <si>
    <t>WB3630</t>
  </si>
  <si>
    <t>WB3930</t>
  </si>
  <si>
    <t>WB4230</t>
  </si>
  <si>
    <t>WB4530</t>
  </si>
  <si>
    <t>WB2436</t>
  </si>
  <si>
    <t>WB2736</t>
  </si>
  <si>
    <t>WB3036</t>
  </si>
  <si>
    <t>WB3336</t>
  </si>
  <si>
    <t>WB3636</t>
  </si>
  <si>
    <t>WB3936</t>
  </si>
  <si>
    <t>WB4236</t>
  </si>
  <si>
    <t>WB4536</t>
  </si>
  <si>
    <t>WB2442</t>
  </si>
  <si>
    <t>WB2742</t>
  </si>
  <si>
    <t>WB3042</t>
  </si>
  <si>
    <t>WB3342</t>
  </si>
  <si>
    <t>WB3642</t>
  </si>
  <si>
    <t>WB3942</t>
  </si>
  <si>
    <t>WB4242</t>
  </si>
  <si>
    <t>WB4542</t>
  </si>
  <si>
    <t>WC2430</t>
  </si>
  <si>
    <t>WC2436</t>
  </si>
  <si>
    <t>WC2442</t>
  </si>
  <si>
    <t>WC273015</t>
  </si>
  <si>
    <t>WC273615</t>
  </si>
  <si>
    <t>WC274215</t>
  </si>
  <si>
    <t>WGD1530</t>
  </si>
  <si>
    <t>WGD1830</t>
  </si>
  <si>
    <t>WGD3030</t>
  </si>
  <si>
    <t>WGD3630</t>
  </si>
  <si>
    <t>WGD1536</t>
  </si>
  <si>
    <t>WGD1836</t>
  </si>
  <si>
    <t>WGD3036</t>
  </si>
  <si>
    <t>WGD3636</t>
  </si>
  <si>
    <t>WGD1542</t>
  </si>
  <si>
    <t>WGD1842</t>
  </si>
  <si>
    <t>WGD3042</t>
  </si>
  <si>
    <t>WGD3642</t>
  </si>
  <si>
    <t>WGD153015</t>
  </si>
  <si>
    <t>WGD183015</t>
  </si>
  <si>
    <t>WGD303015</t>
  </si>
  <si>
    <t>WGD363015</t>
  </si>
  <si>
    <t>WGD153615</t>
  </si>
  <si>
    <t>WGD183615</t>
  </si>
  <si>
    <t>WGD303615</t>
  </si>
  <si>
    <t>WGD363615</t>
  </si>
  <si>
    <t>WGD154215</t>
  </si>
  <si>
    <t>WGD184215</t>
  </si>
  <si>
    <t>WGD304215</t>
  </si>
  <si>
    <t>WGD364215</t>
  </si>
  <si>
    <t>WOS1530</t>
  </si>
  <si>
    <t>WOS1830</t>
  </si>
  <si>
    <t>WOS3030</t>
  </si>
  <si>
    <t>WOS3630</t>
  </si>
  <si>
    <t>WOS1536</t>
  </si>
  <si>
    <t>WOS1836</t>
  </si>
  <si>
    <t>WOS3036</t>
  </si>
  <si>
    <t>WOS3636</t>
  </si>
  <si>
    <t>WOS1542</t>
  </si>
  <si>
    <t>WOS1842</t>
  </si>
  <si>
    <t>WOS3042</t>
  </si>
  <si>
    <t>WOS3642</t>
  </si>
  <si>
    <t>WOS153015</t>
  </si>
  <si>
    <t>WOS183015</t>
  </si>
  <si>
    <t>WOS303015</t>
  </si>
  <si>
    <t>WOS363015</t>
  </si>
  <si>
    <t>WOS153615</t>
  </si>
  <si>
    <t>WOS183615</t>
  </si>
  <si>
    <t>WOS303615</t>
  </si>
  <si>
    <t>WOS363615</t>
  </si>
  <si>
    <t>WOS154215</t>
  </si>
  <si>
    <t>WOS184215</t>
  </si>
  <si>
    <t>WOS304215</t>
  </si>
  <si>
    <t>WOS364215</t>
  </si>
  <si>
    <t>WCD3030</t>
  </si>
  <si>
    <t>WCD3630</t>
  </si>
  <si>
    <t>WCD3036</t>
  </si>
  <si>
    <t>WCD3636</t>
  </si>
  <si>
    <t>WCD3042</t>
  </si>
  <si>
    <t>WCD3642</t>
  </si>
  <si>
    <t>WWR1530</t>
  </si>
  <si>
    <t>WWR1830</t>
  </si>
  <si>
    <t>WWR1536</t>
  </si>
  <si>
    <t>WWR1836</t>
  </si>
  <si>
    <t>WWR1542</t>
  </si>
  <si>
    <t>WWR1842</t>
  </si>
  <si>
    <t>WOAS1230</t>
  </si>
  <si>
    <t>WOAS1236</t>
  </si>
  <si>
    <t>WOAS1242</t>
  </si>
  <si>
    <t>WLB24</t>
  </si>
  <si>
    <t>WLB30</t>
  </si>
  <si>
    <t>WLB36</t>
  </si>
  <si>
    <t>WLB42</t>
  </si>
  <si>
    <t>FD1284</t>
  </si>
  <si>
    <t>FD1584</t>
  </si>
  <si>
    <t>FD1884</t>
  </si>
  <si>
    <t>FD2184</t>
  </si>
  <si>
    <t>FD2484</t>
  </si>
  <si>
    <t>FD2784</t>
  </si>
  <si>
    <t>FD3084</t>
  </si>
  <si>
    <t>FD3384</t>
  </si>
  <si>
    <t>FD3684</t>
  </si>
  <si>
    <t>FD1287</t>
  </si>
  <si>
    <t>FD1587</t>
  </si>
  <si>
    <t>FD1887</t>
  </si>
  <si>
    <t>FD2187</t>
  </si>
  <si>
    <t>FD2487</t>
  </si>
  <si>
    <t>FD2787</t>
  </si>
  <si>
    <t>FD3087</t>
  </si>
  <si>
    <t>FD3387</t>
  </si>
  <si>
    <t>FD3687</t>
  </si>
  <si>
    <t>FD1290</t>
  </si>
  <si>
    <t>FD1590</t>
  </si>
  <si>
    <t>FD1890</t>
  </si>
  <si>
    <t>FD2190</t>
  </si>
  <si>
    <t>FD2490</t>
  </si>
  <si>
    <t>FD2790</t>
  </si>
  <si>
    <t>FD3090</t>
  </si>
  <si>
    <t>FD3390</t>
  </si>
  <si>
    <t>FD3690</t>
  </si>
  <si>
    <t>FD1293</t>
  </si>
  <si>
    <t>FD1593</t>
  </si>
  <si>
    <t>FD1893</t>
  </si>
  <si>
    <t>FD2193</t>
  </si>
  <si>
    <t>FD2493</t>
  </si>
  <si>
    <t>FD2793</t>
  </si>
  <si>
    <t>FD3093</t>
  </si>
  <si>
    <t>FD3393</t>
  </si>
  <si>
    <t>FD3693</t>
  </si>
  <si>
    <t>FD1296</t>
  </si>
  <si>
    <t>FD1596</t>
  </si>
  <si>
    <t>FD1896</t>
  </si>
  <si>
    <t>FD2196</t>
  </si>
  <si>
    <t>FD2496</t>
  </si>
  <si>
    <t>FD2796</t>
  </si>
  <si>
    <t>FD3096</t>
  </si>
  <si>
    <t>FD3396</t>
  </si>
  <si>
    <t>FD3696</t>
  </si>
  <si>
    <t>FD1265</t>
  </si>
  <si>
    <t>FD1565</t>
  </si>
  <si>
    <t>FD1865</t>
  </si>
  <si>
    <t>FD2165</t>
  </si>
  <si>
    <t>FD2465</t>
  </si>
  <si>
    <t>FD2765</t>
  </si>
  <si>
    <t>FD3065</t>
  </si>
  <si>
    <t>FD3365</t>
  </si>
  <si>
    <t>FD3665</t>
  </si>
  <si>
    <t>FD3965</t>
  </si>
  <si>
    <t>FD4265</t>
  </si>
  <si>
    <t>FD1277</t>
  </si>
  <si>
    <t>FD1577</t>
  </si>
  <si>
    <t>FD1877</t>
  </si>
  <si>
    <t>FD2177</t>
  </si>
  <si>
    <t>FD2477</t>
  </si>
  <si>
    <t>FD2777</t>
  </si>
  <si>
    <t>FD3077</t>
  </si>
  <si>
    <t>FD3377</t>
  </si>
  <si>
    <t>FD3677</t>
  </si>
  <si>
    <t>FD3977</t>
  </si>
  <si>
    <t>FD4277</t>
  </si>
  <si>
    <t>FD1235</t>
  </si>
  <si>
    <t>FD1535</t>
  </si>
  <si>
    <t>FD1835</t>
  </si>
  <si>
    <t>FD2135</t>
  </si>
  <si>
    <t>FD2435</t>
  </si>
  <si>
    <t>FD2735</t>
  </si>
  <si>
    <t>FD3035</t>
  </si>
  <si>
    <t>FD3335</t>
  </si>
  <si>
    <t>FD3635</t>
  </si>
  <si>
    <t>FD3935</t>
  </si>
  <si>
    <t>FD4235</t>
  </si>
  <si>
    <t>FD1241</t>
  </si>
  <si>
    <t>FD1541</t>
  </si>
  <si>
    <t>FD1841</t>
  </si>
  <si>
    <t>FD2141</t>
  </si>
  <si>
    <t>FD2441</t>
  </si>
  <si>
    <t>FD2741</t>
  </si>
  <si>
    <t>FD3041</t>
  </si>
  <si>
    <t>FD3341</t>
  </si>
  <si>
    <t>FD3641</t>
  </si>
  <si>
    <t>FD3941</t>
  </si>
  <si>
    <t>FD4241</t>
  </si>
  <si>
    <t>FD1247</t>
  </si>
  <si>
    <t>FD1547</t>
  </si>
  <si>
    <t>FD1847</t>
  </si>
  <si>
    <t>FD2147</t>
  </si>
  <si>
    <t>FD2447</t>
  </si>
  <si>
    <t>FD2747</t>
  </si>
  <si>
    <t>FD3047</t>
  </si>
  <si>
    <t>FD3347</t>
  </si>
  <si>
    <t>FD3647</t>
  </si>
  <si>
    <t>FD3947</t>
  </si>
  <si>
    <t>FD4247</t>
  </si>
  <si>
    <t>DW1006</t>
  </si>
  <si>
    <t>D1015</t>
  </si>
  <si>
    <t>DW0606</t>
  </si>
  <si>
    <t>DW0906</t>
  </si>
  <si>
    <t>DW1206</t>
  </si>
  <si>
    <t>DW1506</t>
  </si>
  <si>
    <t>DW1606</t>
  </si>
  <si>
    <t>DW1806</t>
  </si>
  <si>
    <t>DW1906</t>
  </si>
  <si>
    <t>DW2106</t>
  </si>
  <si>
    <t>DW2406</t>
  </si>
  <si>
    <t>DW2706</t>
  </si>
  <si>
    <t>DW3006</t>
  </si>
  <si>
    <t>DW3306</t>
  </si>
  <si>
    <t>DW3606</t>
  </si>
  <si>
    <t>DW3906</t>
  </si>
  <si>
    <t>DW4206</t>
  </si>
  <si>
    <t>DW4806</t>
  </si>
  <si>
    <t>DW1210</t>
  </si>
  <si>
    <t>DW1510</t>
  </si>
  <si>
    <t>DW1810</t>
  </si>
  <si>
    <t>DW2110</t>
  </si>
  <si>
    <t>DW2410</t>
  </si>
  <si>
    <t>DW1212</t>
  </si>
  <si>
    <t>DW1512</t>
  </si>
  <si>
    <t>DW1812</t>
  </si>
  <si>
    <t>DW2112</t>
  </si>
  <si>
    <t>DW2412</t>
  </si>
  <si>
    <t>DW3012</t>
  </si>
  <si>
    <t>DW3312</t>
  </si>
  <si>
    <t>DW3612</t>
  </si>
  <si>
    <t>D3012</t>
  </si>
  <si>
    <t>D3312</t>
  </si>
  <si>
    <t>D3612</t>
  </si>
  <si>
    <t>D3912</t>
  </si>
  <si>
    <t>D4212</t>
  </si>
  <si>
    <t>D1515</t>
  </si>
  <si>
    <t>D1615</t>
  </si>
  <si>
    <t>D1815</t>
  </si>
  <si>
    <t>D1915</t>
  </si>
  <si>
    <t>D1218</t>
  </si>
  <si>
    <t>D1518</t>
  </si>
  <si>
    <t>D1618</t>
  </si>
  <si>
    <t>D1818</t>
  </si>
  <si>
    <t>D1918</t>
  </si>
  <si>
    <t>D2118</t>
  </si>
  <si>
    <t>D1221</t>
  </si>
  <si>
    <t>D1321</t>
  </si>
  <si>
    <t>D1521</t>
  </si>
  <si>
    <t>D1621</t>
  </si>
  <si>
    <t>D1821</t>
  </si>
  <si>
    <t>D1921</t>
  </si>
  <si>
    <t>D2121</t>
  </si>
  <si>
    <t>D0924</t>
  </si>
  <si>
    <t>D1224</t>
  </si>
  <si>
    <t>D1324</t>
  </si>
  <si>
    <t>D1524</t>
  </si>
  <si>
    <t>D1624</t>
  </si>
  <si>
    <t>D1824</t>
  </si>
  <si>
    <t>D1924</t>
  </si>
  <si>
    <t>D2124</t>
  </si>
  <si>
    <t>D2424</t>
  </si>
  <si>
    <t>D1227</t>
  </si>
  <si>
    <t>D1327</t>
  </si>
  <si>
    <t>D1527</t>
  </si>
  <si>
    <t>D1627</t>
  </si>
  <si>
    <t>D1827</t>
  </si>
  <si>
    <t>D1927</t>
  </si>
  <si>
    <t>D2127</t>
  </si>
  <si>
    <t>D2427</t>
  </si>
  <si>
    <t>D0930</t>
  </si>
  <si>
    <t>D1230</t>
  </si>
  <si>
    <t>D1330</t>
  </si>
  <si>
    <t>D1530</t>
  </si>
  <si>
    <t>D1630</t>
  </si>
  <si>
    <t>D1830</t>
  </si>
  <si>
    <t>D1930</t>
  </si>
  <si>
    <t>D2130</t>
  </si>
  <si>
    <t>D2430</t>
  </si>
  <si>
    <t>D1233</t>
  </si>
  <si>
    <t>D1333</t>
  </si>
  <si>
    <t>D1533</t>
  </si>
  <si>
    <t>D1633</t>
  </si>
  <si>
    <t>D1833</t>
  </si>
  <si>
    <t>D2133</t>
  </si>
  <si>
    <t>D2433</t>
  </si>
  <si>
    <t>D0936</t>
  </si>
  <si>
    <t>D1236</t>
  </si>
  <si>
    <t>D1336</t>
  </si>
  <si>
    <t>D1536</t>
  </si>
  <si>
    <t>D1636</t>
  </si>
  <si>
    <t>D1836</t>
  </si>
  <si>
    <t>D1936</t>
  </si>
  <si>
    <t>D2136</t>
  </si>
  <si>
    <t>D2436</t>
  </si>
  <si>
    <t>D1239</t>
  </si>
  <si>
    <t>D1339</t>
  </si>
  <si>
    <t>D1539</t>
  </si>
  <si>
    <t>D1639</t>
  </si>
  <si>
    <t>D1839</t>
  </si>
  <si>
    <t>D2139</t>
  </si>
  <si>
    <t>D2439</t>
  </si>
  <si>
    <t>D0942</t>
  </si>
  <si>
    <t>D1242</t>
  </si>
  <si>
    <t>D1342</t>
  </si>
  <si>
    <t>D1542</t>
  </si>
  <si>
    <t>D1642</t>
  </si>
  <si>
    <t>D1842</t>
  </si>
  <si>
    <t>D1942</t>
  </si>
  <si>
    <t>D2142</t>
  </si>
  <si>
    <t>D2442</t>
  </si>
  <si>
    <t>D1249</t>
  </si>
  <si>
    <t>D1349</t>
  </si>
  <si>
    <t>D1549</t>
  </si>
  <si>
    <t>D1649</t>
  </si>
  <si>
    <t>D1849</t>
  </si>
  <si>
    <t>D2149</t>
  </si>
  <si>
    <t>D2449</t>
  </si>
  <si>
    <t>ALPT336</t>
  </si>
  <si>
    <t>ALPR336</t>
  </si>
  <si>
    <t>ALPF336</t>
  </si>
  <si>
    <t>ALPS336</t>
  </si>
  <si>
    <t>ALHT336</t>
  </si>
  <si>
    <t>ALHR336</t>
  </si>
  <si>
    <t>ALHF336</t>
  </si>
  <si>
    <t>ALHS336</t>
  </si>
  <si>
    <t>AWB15</t>
  </si>
  <si>
    <t>AWB18</t>
  </si>
  <si>
    <t>AWB21</t>
  </si>
  <si>
    <t>ASBT3024</t>
  </si>
  <si>
    <t>ASBT3324</t>
  </si>
  <si>
    <t>ASBT3624</t>
  </si>
  <si>
    <t>ASBT4224</t>
  </si>
  <si>
    <t>ARO12</t>
  </si>
  <si>
    <t>ARO15</t>
  </si>
  <si>
    <t>ARO18</t>
  </si>
  <si>
    <t>ARO21</t>
  </si>
  <si>
    <t>ARO24</t>
  </si>
  <si>
    <t>ARO24S</t>
  </si>
  <si>
    <t>ARO27</t>
  </si>
  <si>
    <t>ARO30</t>
  </si>
  <si>
    <t>ARO33</t>
  </si>
  <si>
    <t>ARO36</t>
  </si>
  <si>
    <t>ARO39</t>
  </si>
  <si>
    <t>ARO42</t>
  </si>
  <si>
    <t>AOSR15</t>
  </si>
  <si>
    <t>B9</t>
  </si>
  <si>
    <t>B12</t>
  </si>
  <si>
    <t>B15</t>
  </si>
  <si>
    <t>B18</t>
  </si>
  <si>
    <t>B21</t>
  </si>
  <si>
    <t>B24</t>
  </si>
  <si>
    <t>B27</t>
  </si>
  <si>
    <t>B30</t>
  </si>
  <si>
    <t>B33</t>
  </si>
  <si>
    <t>B36</t>
  </si>
  <si>
    <t>B39</t>
  </si>
  <si>
    <t>B42</t>
  </si>
  <si>
    <t>BDD30</t>
  </si>
  <si>
    <t>BDD33</t>
  </si>
  <si>
    <t>BDD36</t>
  </si>
  <si>
    <t>BDD39</t>
  </si>
  <si>
    <t>BDD42</t>
  </si>
  <si>
    <t>B1RO12</t>
  </si>
  <si>
    <t>B1RO15</t>
  </si>
  <si>
    <t>B1RO18</t>
  </si>
  <si>
    <t>B1RO21</t>
  </si>
  <si>
    <t>B1RO24</t>
  </si>
  <si>
    <t>B1RO27</t>
  </si>
  <si>
    <t>B1RO30</t>
  </si>
  <si>
    <t>B1RO33</t>
  </si>
  <si>
    <t>B1RO36</t>
  </si>
  <si>
    <t>B1RO39</t>
  </si>
  <si>
    <t>B1RO42</t>
  </si>
  <si>
    <t>BDD1RO30</t>
  </si>
  <si>
    <t>BDD1RO33</t>
  </si>
  <si>
    <t>BDD1RO36</t>
  </si>
  <si>
    <t>BDD1RO39</t>
  </si>
  <si>
    <t>BDD1RO42</t>
  </si>
  <si>
    <t>B2RO12</t>
  </si>
  <si>
    <t>B2RO15</t>
  </si>
  <si>
    <t>B2RO18</t>
  </si>
  <si>
    <t>B2RO21</t>
  </si>
  <si>
    <t>B2RO24</t>
  </si>
  <si>
    <t>B2RO27</t>
  </si>
  <si>
    <t>B2RO30</t>
  </si>
  <si>
    <t>B2RO33</t>
  </si>
  <si>
    <t>B2RO36</t>
  </si>
  <si>
    <t>B2RO39</t>
  </si>
  <si>
    <t>B2RO42</t>
  </si>
  <si>
    <t>BDD2RO30</t>
  </si>
  <si>
    <t>BDD2RO33</t>
  </si>
  <si>
    <t>BDD2RO36</t>
  </si>
  <si>
    <t>BDD2RO39</t>
  </si>
  <si>
    <t>BDD2RO42</t>
  </si>
  <si>
    <t>BWS15</t>
  </si>
  <si>
    <t>BWD18</t>
  </si>
  <si>
    <t>B3D12</t>
  </si>
  <si>
    <t>B3D15</t>
  </si>
  <si>
    <t>B3D18</t>
  </si>
  <si>
    <t>B3D21</t>
  </si>
  <si>
    <t>B3D24</t>
  </si>
  <si>
    <t>B4D12</t>
  </si>
  <si>
    <t>B4D15</t>
  </si>
  <si>
    <t>B4D18</t>
  </si>
  <si>
    <t>B4D21</t>
  </si>
  <si>
    <t>B4D24</t>
  </si>
  <si>
    <t>B3PP30</t>
  </si>
  <si>
    <t>B3PP33</t>
  </si>
  <si>
    <t>B3PP36</t>
  </si>
  <si>
    <t>B2CT30</t>
  </si>
  <si>
    <t>B2CT33</t>
  </si>
  <si>
    <t>B2CT36</t>
  </si>
  <si>
    <t>BEZ36</t>
  </si>
  <si>
    <t>BLS36</t>
  </si>
  <si>
    <t>BB36</t>
  </si>
  <si>
    <t>BB39</t>
  </si>
  <si>
    <t>BB42</t>
  </si>
  <si>
    <t>BB45</t>
  </si>
  <si>
    <t>BB48</t>
  </si>
  <si>
    <t>BB51</t>
  </si>
  <si>
    <t>BBF36</t>
  </si>
  <si>
    <t>BBF39</t>
  </si>
  <si>
    <t>BBF42</t>
  </si>
  <si>
    <t>BBF45</t>
  </si>
  <si>
    <t>BBF48</t>
  </si>
  <si>
    <t>BBF51</t>
  </si>
  <si>
    <t>BOM30</t>
  </si>
  <si>
    <t>BOK30</t>
  </si>
  <si>
    <t>BOV30</t>
  </si>
  <si>
    <t>BOV33</t>
  </si>
  <si>
    <t>BOV36</t>
  </si>
  <si>
    <t>BDE3</t>
  </si>
  <si>
    <t>BCB3</t>
  </si>
  <si>
    <t>BCBF3</t>
  </si>
  <si>
    <t>BF9</t>
  </si>
  <si>
    <t>BF12</t>
  </si>
  <si>
    <t>BF15</t>
  </si>
  <si>
    <t>BF18</t>
  </si>
  <si>
    <t>BF21</t>
  </si>
  <si>
    <t>BF24</t>
  </si>
  <si>
    <t>BF27</t>
  </si>
  <si>
    <t>BF30</t>
  </si>
  <si>
    <t>BF33</t>
  </si>
  <si>
    <t>BF36</t>
  </si>
  <si>
    <t>BF39</t>
  </si>
  <si>
    <t>BF42</t>
  </si>
  <si>
    <t>BF918</t>
  </si>
  <si>
    <t>BF1218</t>
  </si>
  <si>
    <t>BF1518</t>
  </si>
  <si>
    <t>BF1818</t>
  </si>
  <si>
    <t>BF2118</t>
  </si>
  <si>
    <t>BF2418S</t>
  </si>
  <si>
    <t>BF2418</t>
  </si>
  <si>
    <t>BF2718</t>
  </si>
  <si>
    <t>BF3018</t>
  </si>
  <si>
    <t>BF3318</t>
  </si>
  <si>
    <t>BF3618</t>
  </si>
  <si>
    <t>BF3918</t>
  </si>
  <si>
    <t>BF4218</t>
  </si>
  <si>
    <t>BF912</t>
  </si>
  <si>
    <t>BF1212</t>
  </si>
  <si>
    <t>BF1512</t>
  </si>
  <si>
    <t>BF1812</t>
  </si>
  <si>
    <t>BF2112</t>
  </si>
  <si>
    <t>BF2412S</t>
  </si>
  <si>
    <t>BF2412</t>
  </si>
  <si>
    <t>BF2712</t>
  </si>
  <si>
    <t>BF3012</t>
  </si>
  <si>
    <t>BF3312</t>
  </si>
  <si>
    <t>BF3612</t>
  </si>
  <si>
    <t>BF3912</t>
  </si>
  <si>
    <t>BF4212</t>
  </si>
  <si>
    <t>BF3RO12</t>
  </si>
  <si>
    <t>BF3RO15</t>
  </si>
  <si>
    <t>BF3RO18</t>
  </si>
  <si>
    <t>BF3RO21</t>
  </si>
  <si>
    <t>BF3RO24</t>
  </si>
  <si>
    <t>BF3RO27</t>
  </si>
  <si>
    <t>BF3RO30</t>
  </si>
  <si>
    <t>BF3RO33</t>
  </si>
  <si>
    <t>BF3RO36</t>
  </si>
  <si>
    <t>BF3RO39</t>
  </si>
  <si>
    <t>BF3RO42</t>
  </si>
  <si>
    <t>BS27</t>
  </si>
  <si>
    <t>BS30</t>
  </si>
  <si>
    <t>BS33</t>
  </si>
  <si>
    <t>BS36</t>
  </si>
  <si>
    <t>BS39</t>
  </si>
  <si>
    <t>BS42</t>
  </si>
  <si>
    <t>BSCK42</t>
  </si>
  <si>
    <t>BSH33</t>
  </si>
  <si>
    <t>BSH36</t>
  </si>
  <si>
    <t>BSH39</t>
  </si>
  <si>
    <t>BSH42</t>
  </si>
  <si>
    <t>Qty</t>
  </si>
  <si>
    <t>Cabinet</t>
  </si>
  <si>
    <t>GD1530</t>
  </si>
  <si>
    <t>GD1830</t>
  </si>
  <si>
    <t>GD1536</t>
  </si>
  <si>
    <t>GD1836</t>
  </si>
  <si>
    <t>GD1542</t>
  </si>
  <si>
    <t>GD1842</t>
  </si>
  <si>
    <t>OW3015</t>
  </si>
  <si>
    <t>OW3615</t>
  </si>
  <si>
    <t>OW1530</t>
  </si>
  <si>
    <t>OW1630</t>
  </si>
  <si>
    <t>OW1830</t>
  </si>
  <si>
    <t>OW3030</t>
  </si>
  <si>
    <t>OW3630</t>
  </si>
  <si>
    <t>OW1536</t>
  </si>
  <si>
    <t>OW1636</t>
  </si>
  <si>
    <t>OW1836</t>
  </si>
  <si>
    <t>OW3036</t>
  </si>
  <si>
    <t>OW3636</t>
  </si>
  <si>
    <t>OW1542</t>
  </si>
  <si>
    <t>OW1642</t>
  </si>
  <si>
    <t>OW1842</t>
  </si>
  <si>
    <t>OW3042</t>
  </si>
  <si>
    <t>OW3642</t>
  </si>
  <si>
    <t>OF3024</t>
  </si>
  <si>
    <t>OF3025</t>
  </si>
  <si>
    <t>OF3325</t>
  </si>
  <si>
    <t>Purchase Order #</t>
  </si>
  <si>
    <t>City</t>
  </si>
  <si>
    <t>State</t>
  </si>
  <si>
    <t>BDD48</t>
  </si>
  <si>
    <t>BF48</t>
  </si>
  <si>
    <t>BS48</t>
  </si>
  <si>
    <t>T3690</t>
  </si>
  <si>
    <t>VSF12</t>
  </si>
  <si>
    <t>VSF15</t>
  </si>
  <si>
    <t>VSF18</t>
  </si>
  <si>
    <t>VSF21</t>
  </si>
  <si>
    <t>VSF24S</t>
  </si>
  <si>
    <t>VSF24</t>
  </si>
  <si>
    <t>VSF27</t>
  </si>
  <si>
    <t>VSF30</t>
  </si>
  <si>
    <t>VSF33</t>
  </si>
  <si>
    <t>VSF36</t>
  </si>
  <si>
    <t>VSF39</t>
  </si>
  <si>
    <t>VSF42</t>
  </si>
  <si>
    <t>VSS48</t>
  </si>
  <si>
    <t>VTS48</t>
  </si>
  <si>
    <t>W4830</t>
  </si>
  <si>
    <t>W4836</t>
  </si>
  <si>
    <t>W4842</t>
  </si>
  <si>
    <t>WFL361024</t>
  </si>
  <si>
    <t>WFL421024</t>
  </si>
  <si>
    <t>D3015</t>
  </si>
  <si>
    <t>D3615</t>
  </si>
  <si>
    <t>D3018</t>
  </si>
  <si>
    <t>D3618</t>
  </si>
  <si>
    <t>D2421</t>
  </si>
  <si>
    <t>D1524B</t>
  </si>
  <si>
    <t>D1824B</t>
  </si>
  <si>
    <t>AFF336</t>
  </si>
  <si>
    <t>AFF342</t>
  </si>
  <si>
    <t>APS4848</t>
  </si>
  <si>
    <t>ACBM9</t>
  </si>
  <si>
    <t>AROSD12</t>
  </si>
  <si>
    <t>AROSD24</t>
  </si>
  <si>
    <t>PSH0912</t>
  </si>
  <si>
    <t>PSH1212</t>
  </si>
  <si>
    <t>PSH1512</t>
  </si>
  <si>
    <t>PSH1812</t>
  </si>
  <si>
    <t>PSH2112</t>
  </si>
  <si>
    <t>PSH2412</t>
  </si>
  <si>
    <t>PSH2712</t>
  </si>
  <si>
    <t>PSH3012</t>
  </si>
  <si>
    <t>PSH3312</t>
  </si>
  <si>
    <t>PSH3612</t>
  </si>
  <si>
    <t>PSH3912</t>
  </si>
  <si>
    <t>PSH4212</t>
  </si>
  <si>
    <t>PSH1221</t>
  </si>
  <si>
    <t>PSH1521</t>
  </si>
  <si>
    <t>PSH1821</t>
  </si>
  <si>
    <t>PSH2121</t>
  </si>
  <si>
    <t>PSH2421</t>
  </si>
  <si>
    <t>PSH2721</t>
  </si>
  <si>
    <t>PSH3021</t>
  </si>
  <si>
    <t>PSH3321</t>
  </si>
  <si>
    <t>PSH3621</t>
  </si>
  <si>
    <t>PSH3921</t>
  </si>
  <si>
    <t>PSH4221</t>
  </si>
  <si>
    <t>PSH0924</t>
  </si>
  <si>
    <t>PSH1224</t>
  </si>
  <si>
    <t>PSH1524</t>
  </si>
  <si>
    <t>PSH1824</t>
  </si>
  <si>
    <t>PSH2124</t>
  </si>
  <si>
    <t>PSH2424</t>
  </si>
  <si>
    <t>PSH2724</t>
  </si>
  <si>
    <t>PSH3024</t>
  </si>
  <si>
    <t>PSH3324</t>
  </si>
  <si>
    <t>PSH3624</t>
  </si>
  <si>
    <t>PSH3924</t>
  </si>
  <si>
    <t>PSH4224</t>
  </si>
  <si>
    <t>PBP3024</t>
  </si>
  <si>
    <t>PBP3324</t>
  </si>
  <si>
    <t>PBP3624</t>
  </si>
  <si>
    <t>PBP3924</t>
  </si>
  <si>
    <t>PBP4224</t>
  </si>
  <si>
    <t>PADU621</t>
  </si>
  <si>
    <t>PADU921</t>
  </si>
  <si>
    <t>PADU1221</t>
  </si>
  <si>
    <t>PADU1521</t>
  </si>
  <si>
    <t>PADU1821</t>
  </si>
  <si>
    <t>PADU2121</t>
  </si>
  <si>
    <t>PADU2421</t>
  </si>
  <si>
    <t>PADU2721</t>
  </si>
  <si>
    <t>PADU3021</t>
  </si>
  <si>
    <t>PADU3321</t>
  </si>
  <si>
    <t>PADU3621</t>
  </si>
  <si>
    <t>PADU3921</t>
  </si>
  <si>
    <t>PADU4221</t>
  </si>
  <si>
    <t>PADL1221</t>
  </si>
  <si>
    <t>PADL1521</t>
  </si>
  <si>
    <t>PADL1821</t>
  </si>
  <si>
    <t>PADL2121</t>
  </si>
  <si>
    <t>PADL2421</t>
  </si>
  <si>
    <t>PADU924</t>
  </si>
  <si>
    <t>PADU1224</t>
  </si>
  <si>
    <t>PADU1524</t>
  </si>
  <si>
    <t>PADU1624</t>
  </si>
  <si>
    <t>PADU1824</t>
  </si>
  <si>
    <t>PADU1924</t>
  </si>
  <si>
    <t>PADU2124</t>
  </si>
  <si>
    <t>PADU2424</t>
  </si>
  <si>
    <t>PADU2724</t>
  </si>
  <si>
    <t>PADU3024</t>
  </si>
  <si>
    <t>PADU3324</t>
  </si>
  <si>
    <t>PADU3624</t>
  </si>
  <si>
    <t>PADU3924</t>
  </si>
  <si>
    <t>PADU4224</t>
  </si>
  <si>
    <t>PADL1224</t>
  </si>
  <si>
    <t>PADL1524</t>
  </si>
  <si>
    <t>PADL1824</t>
  </si>
  <si>
    <t>PADL2124</t>
  </si>
  <si>
    <t>PADL2424</t>
  </si>
  <si>
    <t>PADK2421</t>
  </si>
  <si>
    <t>PADK3021</t>
  </si>
  <si>
    <t>PADK3621</t>
  </si>
  <si>
    <t>PADK4221</t>
  </si>
  <si>
    <t>PADPP3024</t>
  </si>
  <si>
    <t>PADPP3324</t>
  </si>
  <si>
    <t>PADPP3624</t>
  </si>
  <si>
    <t>PADF1524</t>
  </si>
  <si>
    <t>PADF1824</t>
  </si>
  <si>
    <t>PADF3024</t>
  </si>
  <si>
    <t>PADF3624</t>
  </si>
  <si>
    <t>PADWS15</t>
  </si>
  <si>
    <t>PADWD18</t>
  </si>
  <si>
    <t>Multiplier</t>
  </si>
  <si>
    <t>W301515</t>
  </si>
  <si>
    <t>W361515</t>
  </si>
  <si>
    <t>W301524</t>
  </si>
  <si>
    <t>W301815</t>
  </si>
  <si>
    <t>W361815</t>
  </si>
  <si>
    <t>W331824</t>
  </si>
  <si>
    <t>W302115</t>
  </si>
  <si>
    <t>W362115</t>
  </si>
  <si>
    <t>W302415</t>
  </si>
  <si>
    <t>W362415</t>
  </si>
  <si>
    <t>Phone #</t>
  </si>
  <si>
    <t>Address</t>
  </si>
  <si>
    <t>B2PP15</t>
  </si>
  <si>
    <t>B2PP18</t>
  </si>
  <si>
    <t>B2PP21</t>
  </si>
  <si>
    <t>B2PP24</t>
  </si>
  <si>
    <t>BF1RO12</t>
  </si>
  <si>
    <t>BF1RO15</t>
  </si>
  <si>
    <t>BF1RO18</t>
  </si>
  <si>
    <t>BF1RO21</t>
  </si>
  <si>
    <t>BF1RO24</t>
  </si>
  <si>
    <t>BF1RO27</t>
  </si>
  <si>
    <t>BF1RO30</t>
  </si>
  <si>
    <t>BF1RO33</t>
  </si>
  <si>
    <t>BF1RO36</t>
  </si>
  <si>
    <t>BF1RO39</t>
  </si>
  <si>
    <t>BF1RO42</t>
  </si>
  <si>
    <t>BF2RO12</t>
  </si>
  <si>
    <t>BF2RO15</t>
  </si>
  <si>
    <t>BF2RO18</t>
  </si>
  <si>
    <t>BF2RO21</t>
  </si>
  <si>
    <t>BF2RO24</t>
  </si>
  <si>
    <t>BF2RO27</t>
  </si>
  <si>
    <t>BF2RO30</t>
  </si>
  <si>
    <t>BF2RO33</t>
  </si>
  <si>
    <t>BF2RO36</t>
  </si>
  <si>
    <t>BF2RO39</t>
  </si>
  <si>
    <t>BF2RO42</t>
  </si>
  <si>
    <t>VTIB21</t>
  </si>
  <si>
    <t>VTIB24S</t>
  </si>
  <si>
    <t>VTIB24</t>
  </si>
  <si>
    <t>VTIB27</t>
  </si>
  <si>
    <t>VTIB30</t>
  </si>
  <si>
    <t>VTIB33</t>
  </si>
  <si>
    <t>VTIB36</t>
  </si>
  <si>
    <t>VTIB39</t>
  </si>
  <si>
    <t>VTIB42</t>
  </si>
  <si>
    <t>VW24S</t>
  </si>
  <si>
    <t>VW24</t>
  </si>
  <si>
    <t>VW27</t>
  </si>
  <si>
    <t>VW30</t>
  </si>
  <si>
    <t>VW33</t>
  </si>
  <si>
    <t>VW36</t>
  </si>
  <si>
    <t>VW39</t>
  </si>
  <si>
    <t>VW42</t>
  </si>
  <si>
    <t>VW2D12</t>
  </si>
  <si>
    <t>VW2D15</t>
  </si>
  <si>
    <t>VW2D18</t>
  </si>
  <si>
    <t>VW2D21</t>
  </si>
  <si>
    <t>VW2D24</t>
  </si>
  <si>
    <t>DW1515</t>
  </si>
  <si>
    <t>DW1815</t>
  </si>
  <si>
    <t>DW2115</t>
  </si>
  <si>
    <t>DW2415</t>
  </si>
  <si>
    <t>PADPP1524</t>
  </si>
  <si>
    <t>PADPP1824</t>
  </si>
  <si>
    <t>PADPP2124</t>
  </si>
  <si>
    <t>PADPP2424</t>
  </si>
  <si>
    <t>VW21</t>
  </si>
  <si>
    <t>MINIBASE</t>
  </si>
  <si>
    <t>T128421</t>
  </si>
  <si>
    <t>T158421</t>
  </si>
  <si>
    <t>T188421</t>
  </si>
  <si>
    <t>T218421</t>
  </si>
  <si>
    <t>T248421S</t>
  </si>
  <si>
    <t>T248421</t>
  </si>
  <si>
    <t>T278421</t>
  </si>
  <si>
    <t>T308421</t>
  </si>
  <si>
    <t>T338421</t>
  </si>
  <si>
    <t>T368421</t>
  </si>
  <si>
    <t>T128721</t>
  </si>
  <si>
    <t>T158721</t>
  </si>
  <si>
    <t>T188721</t>
  </si>
  <si>
    <t>T218721</t>
  </si>
  <si>
    <t>T248721S</t>
  </si>
  <si>
    <t>T248721</t>
  </si>
  <si>
    <t>T278721</t>
  </si>
  <si>
    <t>T308721</t>
  </si>
  <si>
    <t>T338721</t>
  </si>
  <si>
    <t>T368721</t>
  </si>
  <si>
    <t>T129021</t>
  </si>
  <si>
    <t>T159021</t>
  </si>
  <si>
    <t>T189021</t>
  </si>
  <si>
    <t>T219021</t>
  </si>
  <si>
    <t>T249021</t>
  </si>
  <si>
    <t>T249021S</t>
  </si>
  <si>
    <t>T279021</t>
  </si>
  <si>
    <t>T309021</t>
  </si>
  <si>
    <t>T339021</t>
  </si>
  <si>
    <t>T369021</t>
  </si>
  <si>
    <t>T129321</t>
  </si>
  <si>
    <t>T159321</t>
  </si>
  <si>
    <t>T189321</t>
  </si>
  <si>
    <t>T219321</t>
  </si>
  <si>
    <t>T249321S</t>
  </si>
  <si>
    <t>T249321</t>
  </si>
  <si>
    <t>T279321</t>
  </si>
  <si>
    <t>T309321</t>
  </si>
  <si>
    <t>T339321</t>
  </si>
  <si>
    <t>T369321</t>
  </si>
  <si>
    <t>T129621</t>
  </si>
  <si>
    <t>T159621</t>
  </si>
  <si>
    <t>T189621</t>
  </si>
  <si>
    <t>T219621</t>
  </si>
  <si>
    <t>T249621S</t>
  </si>
  <si>
    <t>T249621</t>
  </si>
  <si>
    <t>T279621</t>
  </si>
  <si>
    <t>T309621</t>
  </si>
  <si>
    <t>T339621</t>
  </si>
  <si>
    <t>T369621</t>
  </si>
  <si>
    <t>WGD2130</t>
  </si>
  <si>
    <t>WFL2412</t>
  </si>
  <si>
    <t>WFL4212</t>
  </si>
  <si>
    <t>BEZ33</t>
  </si>
  <si>
    <t>BLS33</t>
  </si>
  <si>
    <t>BSF27</t>
  </si>
  <si>
    <t>BSF30</t>
  </si>
  <si>
    <t>BRAP24</t>
  </si>
  <si>
    <t>BRAP30</t>
  </si>
  <si>
    <t>OVC3099</t>
  </si>
  <si>
    <t>OVC3399</t>
  </si>
  <si>
    <t>OVD3099</t>
  </si>
  <si>
    <t>OVD3399</t>
  </si>
  <si>
    <t>OVM3099</t>
  </si>
  <si>
    <t>OVM3399</t>
  </si>
  <si>
    <t>OVS3099</t>
  </si>
  <si>
    <t>OVS3399</t>
  </si>
  <si>
    <t>T4RO1299</t>
  </si>
  <si>
    <t>T4RO1599</t>
  </si>
  <si>
    <t>T4RO1899</t>
  </si>
  <si>
    <t>T4RO2199</t>
  </si>
  <si>
    <t>T4RO2499S</t>
  </si>
  <si>
    <t>T4RO2499</t>
  </si>
  <si>
    <t>T4RO2799</t>
  </si>
  <si>
    <t>T4RO3099</t>
  </si>
  <si>
    <t>T4RO3399</t>
  </si>
  <si>
    <t>T4RO3699</t>
  </si>
  <si>
    <t>T1299</t>
  </si>
  <si>
    <t>T1599</t>
  </si>
  <si>
    <t>T1899</t>
  </si>
  <si>
    <t>T2199</t>
  </si>
  <si>
    <t>T2499S</t>
  </si>
  <si>
    <t>T2499</t>
  </si>
  <si>
    <t>T2799</t>
  </si>
  <si>
    <t>T3099</t>
  </si>
  <si>
    <t>T3399</t>
  </si>
  <si>
    <t>T3699</t>
  </si>
  <si>
    <t>VSB9</t>
  </si>
  <si>
    <t>WFL241224</t>
  </si>
  <si>
    <t>W331515</t>
  </si>
  <si>
    <t>W391515</t>
  </si>
  <si>
    <t>W331815</t>
  </si>
  <si>
    <t>W391815</t>
  </si>
  <si>
    <t>W421815</t>
  </si>
  <si>
    <t>W332115</t>
  </si>
  <si>
    <t>W392115</t>
  </si>
  <si>
    <t>W422115</t>
  </si>
  <si>
    <t>W332415</t>
  </si>
  <si>
    <t>W392415</t>
  </si>
  <si>
    <t>W421515</t>
  </si>
  <si>
    <t>W4215</t>
  </si>
  <si>
    <t>W301824</t>
  </si>
  <si>
    <t>W302124</t>
  </si>
  <si>
    <t>W4224</t>
  </si>
  <si>
    <t>W422415</t>
  </si>
  <si>
    <t>W302424</t>
  </si>
  <si>
    <t>W422424</t>
  </si>
  <si>
    <t>WEZ2130</t>
  </si>
  <si>
    <t>WEZ2136</t>
  </si>
  <si>
    <t>WEZ2142</t>
  </si>
  <si>
    <t>WEZ2430</t>
  </si>
  <si>
    <t>WEZ2436</t>
  </si>
  <si>
    <t>WEZ2442</t>
  </si>
  <si>
    <t>WHDA302424</t>
  </si>
  <si>
    <t>WHDA362424</t>
  </si>
  <si>
    <t>WHDA422424</t>
  </si>
  <si>
    <t>WHDA482424</t>
  </si>
  <si>
    <t>WHDA302724</t>
  </si>
  <si>
    <t>WHDA362724</t>
  </si>
  <si>
    <t>WHDA422724</t>
  </si>
  <si>
    <t>WHDA482724</t>
  </si>
  <si>
    <t>WHDA303124</t>
  </si>
  <si>
    <t>WHDA363124</t>
  </si>
  <si>
    <t>WHDA423124</t>
  </si>
  <si>
    <t>WHDA483124</t>
  </si>
  <si>
    <t>WHDB302424</t>
  </si>
  <si>
    <t>WHDB362424</t>
  </si>
  <si>
    <t>WHDB422424</t>
  </si>
  <si>
    <t>WHDB302724</t>
  </si>
  <si>
    <t>WHDB362724</t>
  </si>
  <si>
    <t>WHDB422724</t>
  </si>
  <si>
    <t>WHDB482724</t>
  </si>
  <si>
    <t>WHDB303024</t>
  </si>
  <si>
    <t>WHDB363024</t>
  </si>
  <si>
    <t>WHDB423024</t>
  </si>
  <si>
    <t>WHDB483024</t>
  </si>
  <si>
    <t>WHDB303324</t>
  </si>
  <si>
    <t>WHDB363324</t>
  </si>
  <si>
    <t>WHDB423324</t>
  </si>
  <si>
    <t>WHDB483324</t>
  </si>
  <si>
    <t>WHDB303624</t>
  </si>
  <si>
    <t>WHDB363624</t>
  </si>
  <si>
    <t>WHDB423624</t>
  </si>
  <si>
    <t>WHDB483624</t>
  </si>
  <si>
    <t>FD4296</t>
  </si>
  <si>
    <t>FD4293</t>
  </si>
  <si>
    <t>FD4290</t>
  </si>
  <si>
    <t>FD4287</t>
  </si>
  <si>
    <t>FD4284</t>
  </si>
  <si>
    <t>FD1255</t>
  </si>
  <si>
    <t>FD1555</t>
  </si>
  <si>
    <t>FD1855</t>
  </si>
  <si>
    <t>FD2155</t>
  </si>
  <si>
    <t>FD2455</t>
  </si>
  <si>
    <t>FD2755</t>
  </si>
  <si>
    <t>FD3055</t>
  </si>
  <si>
    <t>FD3355</t>
  </si>
  <si>
    <t>FD3655</t>
  </si>
  <si>
    <t>FD4255</t>
  </si>
  <si>
    <t>D0921</t>
  </si>
  <si>
    <t>AMLR4</t>
  </si>
  <si>
    <t>WGD2136</t>
  </si>
  <si>
    <t>WGD2142</t>
  </si>
  <si>
    <t>WGD213015</t>
  </si>
  <si>
    <t>WGD213615</t>
  </si>
  <si>
    <t>WGD214215</t>
  </si>
  <si>
    <t>D1215</t>
  </si>
  <si>
    <t>GD2130</t>
  </si>
  <si>
    <t>GD2136</t>
  </si>
  <si>
    <t>GD2142</t>
  </si>
  <si>
    <t>OW2130</t>
  </si>
  <si>
    <t>OW2136</t>
  </si>
  <si>
    <t>OW2142</t>
  </si>
  <si>
    <t>AWT4</t>
  </si>
  <si>
    <t>AWT8</t>
  </si>
  <si>
    <t>TOS3084</t>
  </si>
  <si>
    <t>TOS3684</t>
  </si>
  <si>
    <t>WCGD2430</t>
  </si>
  <si>
    <t>WCGD2436</t>
  </si>
  <si>
    <t>WCGD2442</t>
  </si>
  <si>
    <t>WCGD273015</t>
  </si>
  <si>
    <t>WCGD273615</t>
  </si>
  <si>
    <t>WCGD274215</t>
  </si>
  <si>
    <t>WGD2430S</t>
  </si>
  <si>
    <t>WGD2730</t>
  </si>
  <si>
    <t>WGD3330</t>
  </si>
  <si>
    <t>WGD2436S</t>
  </si>
  <si>
    <t>WGD2736</t>
  </si>
  <si>
    <t>WGD3336</t>
  </si>
  <si>
    <t>WGD2442S</t>
  </si>
  <si>
    <t>WGD2742</t>
  </si>
  <si>
    <t>WGD3342</t>
  </si>
  <si>
    <t>GD2430</t>
  </si>
  <si>
    <t>WGD243015S</t>
  </si>
  <si>
    <t>WGD273015</t>
  </si>
  <si>
    <t>WGD333015</t>
  </si>
  <si>
    <t>WGD243615S</t>
  </si>
  <si>
    <t>WGD273615</t>
  </si>
  <si>
    <t>WGD333615</t>
  </si>
  <si>
    <t>WGD244215S</t>
  </si>
  <si>
    <t>WGD274215</t>
  </si>
  <si>
    <t>WGD334215</t>
  </si>
  <si>
    <t>OF3355</t>
  </si>
  <si>
    <t>OF3030</t>
  </si>
  <si>
    <t>OF3330</t>
  </si>
  <si>
    <t>OF3630</t>
  </si>
  <si>
    <t>OF3031</t>
  </si>
  <si>
    <t>OF3331</t>
  </si>
  <si>
    <t>OF3049</t>
  </si>
  <si>
    <t>OF3349</t>
  </si>
  <si>
    <t>OF3055</t>
  </si>
  <si>
    <t>WOS2130</t>
  </si>
  <si>
    <t>WOS2136</t>
  </si>
  <si>
    <t>WOS2142</t>
  </si>
  <si>
    <t>BSF33</t>
  </si>
  <si>
    <t>BSF36</t>
  </si>
  <si>
    <t>BSF39</t>
  </si>
  <si>
    <t>BSF42</t>
  </si>
  <si>
    <t>CB24S</t>
  </si>
  <si>
    <t>TREC196</t>
  </si>
  <si>
    <t>VSSF33</t>
  </si>
  <si>
    <t>VSSF36</t>
  </si>
  <si>
    <t>VSSF39</t>
  </si>
  <si>
    <t>VSSF42</t>
  </si>
  <si>
    <t>WFL241024</t>
  </si>
  <si>
    <t>WFL331224</t>
  </si>
  <si>
    <t>GD1330</t>
  </si>
  <si>
    <t>GD1630</t>
  </si>
  <si>
    <t>GD1336</t>
  </si>
  <si>
    <t>GD1636</t>
  </si>
  <si>
    <t>GD2436</t>
  </si>
  <si>
    <t>GD1342</t>
  </si>
  <si>
    <t>GD1642</t>
  </si>
  <si>
    <t>GD2442</t>
  </si>
  <si>
    <t>APLY1212</t>
  </si>
  <si>
    <t>APLY1224</t>
  </si>
  <si>
    <t>APLY1248</t>
  </si>
  <si>
    <t>AOLS33</t>
  </si>
  <si>
    <t>PSH4812</t>
  </si>
  <si>
    <t>PSH1215</t>
  </si>
  <si>
    <t>PSH1515</t>
  </si>
  <si>
    <t>PSH1815</t>
  </si>
  <si>
    <t>PSH2115</t>
  </si>
  <si>
    <t>PSH2415</t>
  </si>
  <si>
    <t>PSH2715</t>
  </si>
  <si>
    <t>PSH3015</t>
  </si>
  <si>
    <t>PSH3315</t>
  </si>
  <si>
    <t>PSH3615</t>
  </si>
  <si>
    <t>PSH3915</t>
  </si>
  <si>
    <t>PSH4215</t>
  </si>
  <si>
    <t>PSH1218</t>
  </si>
  <si>
    <t>PSH1518</t>
  </si>
  <si>
    <t>PSH1818</t>
  </si>
  <si>
    <t>PSH2118</t>
  </si>
  <si>
    <t>PSH2418</t>
  </si>
  <si>
    <t>PSH2718</t>
  </si>
  <si>
    <t>PSH3018</t>
  </si>
  <si>
    <t>PSH3318</t>
  </si>
  <si>
    <t>PSH3618</t>
  </si>
  <si>
    <t>PSH3918</t>
  </si>
  <si>
    <t>PSH4218</t>
  </si>
  <si>
    <t>PSH4824</t>
  </si>
  <si>
    <t>PBB4232</t>
  </si>
  <si>
    <t>R18400-Q100</t>
  </si>
  <si>
    <t>FS230</t>
  </si>
  <si>
    <t>FS340</t>
  </si>
  <si>
    <t>FS281</t>
  </si>
  <si>
    <t>FS341</t>
  </si>
  <si>
    <t>DWP1424</t>
  </si>
  <si>
    <t>DWP1724</t>
  </si>
  <si>
    <t>ALHN336</t>
  </si>
  <si>
    <t>ALPN336</t>
  </si>
  <si>
    <t>AMC7</t>
  </si>
  <si>
    <t>AMC10</t>
  </si>
  <si>
    <t>AMLR6</t>
  </si>
  <si>
    <t>AP2435B</t>
  </si>
  <si>
    <t>AP4835B</t>
  </si>
  <si>
    <t>AP4842B</t>
  </si>
  <si>
    <t>AP4896B</t>
  </si>
  <si>
    <t>AWSC1296</t>
  </si>
  <si>
    <t>AWSC1296B</t>
  </si>
  <si>
    <t>B1RO24S</t>
  </si>
  <si>
    <t>B24S</t>
  </si>
  <si>
    <t>B2RO24S</t>
  </si>
  <si>
    <t>BDEC1</t>
  </si>
  <si>
    <t>BF1RO24S</t>
  </si>
  <si>
    <t>BF24S</t>
  </si>
  <si>
    <t>BF2RO24S</t>
  </si>
  <si>
    <t>BF3RO24S</t>
  </si>
  <si>
    <t>CHINA3015</t>
  </si>
  <si>
    <t>CHINA3615</t>
  </si>
  <si>
    <t>D0830C</t>
  </si>
  <si>
    <t>D0830P</t>
  </si>
  <si>
    <t>D0836C</t>
  </si>
  <si>
    <t>D0836P</t>
  </si>
  <si>
    <t>D0842C</t>
  </si>
  <si>
    <t>D0842P</t>
  </si>
  <si>
    <t>D1130C</t>
  </si>
  <si>
    <t>D1130P</t>
  </si>
  <si>
    <t>D1136C</t>
  </si>
  <si>
    <t>D1136P</t>
  </si>
  <si>
    <t>D1142C</t>
  </si>
  <si>
    <t>D1142P</t>
  </si>
  <si>
    <t>DW2403</t>
  </si>
  <si>
    <t>DW3003</t>
  </si>
  <si>
    <t>DW3603</t>
  </si>
  <si>
    <t>DW4203</t>
  </si>
  <si>
    <t>TREC199</t>
  </si>
  <si>
    <t>WINE1530</t>
  </si>
  <si>
    <t>WINE1536</t>
  </si>
  <si>
    <t>WINE1542</t>
  </si>
  <si>
    <t>WINE1830</t>
  </si>
  <si>
    <t>WINE1836</t>
  </si>
  <si>
    <t>WINE1842</t>
  </si>
  <si>
    <t>PSHBEZ33</t>
  </si>
  <si>
    <t>PSHBEZ36</t>
  </si>
  <si>
    <t>PSHWC24</t>
  </si>
  <si>
    <t>PSHWC27</t>
  </si>
  <si>
    <t>TCB8424</t>
  </si>
  <si>
    <t>TCB8724</t>
  </si>
  <si>
    <t>TCB9024</t>
  </si>
  <si>
    <t>TCB9324</t>
  </si>
  <si>
    <t>TCB9624</t>
  </si>
  <si>
    <t>Zip Code</t>
  </si>
  <si>
    <t>Shipping Information</t>
  </si>
  <si>
    <t>PSH0915</t>
  </si>
  <si>
    <t>PSH0918</t>
  </si>
  <si>
    <t>PSH0921</t>
  </si>
  <si>
    <t>Choose Finish Below</t>
  </si>
  <si>
    <t>WTC_CABINET</t>
  </si>
  <si>
    <t>WTC_CABINET_RSI</t>
  </si>
  <si>
    <t>CORBEL10</t>
  </si>
  <si>
    <t>CORBEL13</t>
  </si>
  <si>
    <t>CORBEL7</t>
  </si>
  <si>
    <t>CORBELM9</t>
  </si>
  <si>
    <t>CORBELS9</t>
  </si>
  <si>
    <t>GLS1330</t>
  </si>
  <si>
    <t>ADGIA-1330</t>
  </si>
  <si>
    <t>GLS1336</t>
  </si>
  <si>
    <t>ADGIA-1336</t>
  </si>
  <si>
    <t>GLS1342</t>
  </si>
  <si>
    <t>ADGIA-1342</t>
  </si>
  <si>
    <t>GLS1530</t>
  </si>
  <si>
    <t>ADGIA-1530</t>
  </si>
  <si>
    <t>GLS1536</t>
  </si>
  <si>
    <t>ADGIA-1536</t>
  </si>
  <si>
    <t>GLS1542</t>
  </si>
  <si>
    <t>ADGIA-1542</t>
  </si>
  <si>
    <t>GLS1630</t>
  </si>
  <si>
    <t>ADGIA-1630</t>
  </si>
  <si>
    <t>GLS1636</t>
  </si>
  <si>
    <t>ADGIA-1636</t>
  </si>
  <si>
    <t>GLS1642</t>
  </si>
  <si>
    <t>ADGIA-1642</t>
  </si>
  <si>
    <t>GLS1830</t>
  </si>
  <si>
    <t>ADGIA-1830</t>
  </si>
  <si>
    <t>GLS1836</t>
  </si>
  <si>
    <t>ADGIA-1836</t>
  </si>
  <si>
    <t>GLS1842</t>
  </si>
  <si>
    <t>ADGIA-1842</t>
  </si>
  <si>
    <t>GLS2130</t>
  </si>
  <si>
    <t>ADGIA-2130</t>
  </si>
  <si>
    <t>GLS2136</t>
  </si>
  <si>
    <t>ADGIA-2136</t>
  </si>
  <si>
    <t>GLS2142</t>
  </si>
  <si>
    <t>ADGIA-2142</t>
  </si>
  <si>
    <t>GLS2430</t>
  </si>
  <si>
    <t>ADGIA-2430</t>
  </si>
  <si>
    <t>GLS2436</t>
  </si>
  <si>
    <t>ADGIA-2436</t>
  </si>
  <si>
    <t>GLS2442</t>
  </si>
  <si>
    <t>ADGIA-2442</t>
  </si>
  <si>
    <t>FB330</t>
  </si>
  <si>
    <t>FB336</t>
  </si>
  <si>
    <t>FB342</t>
  </si>
  <si>
    <t>FB396</t>
  </si>
  <si>
    <t>FB630</t>
  </si>
  <si>
    <t>FB636</t>
  </si>
  <si>
    <t>FB642</t>
  </si>
  <si>
    <t>FB696</t>
  </si>
  <si>
    <t>FF330</t>
  </si>
  <si>
    <t>FF336</t>
  </si>
  <si>
    <t>FF342</t>
  </si>
  <si>
    <t>FF396</t>
  </si>
  <si>
    <t>FP330</t>
  </si>
  <si>
    <t>FP336</t>
  </si>
  <si>
    <t>FP342</t>
  </si>
  <si>
    <t>FP396</t>
  </si>
  <si>
    <t>FP630</t>
  </si>
  <si>
    <t>FP636</t>
  </si>
  <si>
    <t>FP642</t>
  </si>
  <si>
    <t>FP696</t>
  </si>
  <si>
    <t>FS330</t>
  </si>
  <si>
    <t>FS336</t>
  </si>
  <si>
    <t>FS342</t>
  </si>
  <si>
    <t>FS396</t>
  </si>
  <si>
    <t>FS630</t>
  </si>
  <si>
    <t>FS636</t>
  </si>
  <si>
    <t>FS642</t>
  </si>
  <si>
    <t>FS696</t>
  </si>
  <si>
    <t>POST336FHF</t>
  </si>
  <si>
    <t>POST336CHF</t>
  </si>
  <si>
    <t>POST336RHF</t>
  </si>
  <si>
    <t>POST336SHF</t>
  </si>
  <si>
    <t>POST336THF</t>
  </si>
  <si>
    <t>POST336FFL</t>
  </si>
  <si>
    <t>POST336CFL</t>
  </si>
  <si>
    <t>POST336RFL</t>
  </si>
  <si>
    <t>POST336SFL</t>
  </si>
  <si>
    <t>POST336TFL</t>
  </si>
  <si>
    <t>MBAT</t>
  </si>
  <si>
    <t>FB</t>
  </si>
  <si>
    <t>MSHK3</t>
  </si>
  <si>
    <t>MSHK2</t>
  </si>
  <si>
    <t>SMCROWN</t>
  </si>
  <si>
    <t>MCROWN</t>
  </si>
  <si>
    <t>HEATSH</t>
  </si>
  <si>
    <t>MLR1</t>
  </si>
  <si>
    <t>MLR4</t>
  </si>
  <si>
    <t>MLR5</t>
  </si>
  <si>
    <t>MLR6</t>
  </si>
  <si>
    <t>MOCW</t>
  </si>
  <si>
    <t>MSW</t>
  </si>
  <si>
    <t>MQR</t>
  </si>
  <si>
    <t>OLS33</t>
  </si>
  <si>
    <t>OSPICE15</t>
  </si>
  <si>
    <t>P1515</t>
  </si>
  <si>
    <t>P2435</t>
  </si>
  <si>
    <t>P2435B</t>
  </si>
  <si>
    <t>P2496</t>
  </si>
  <si>
    <t>P2496B</t>
  </si>
  <si>
    <t>P4835</t>
  </si>
  <si>
    <t>P4835B</t>
  </si>
  <si>
    <t>P4842</t>
  </si>
  <si>
    <t>P4842B</t>
  </si>
  <si>
    <t>P4896</t>
  </si>
  <si>
    <t>P4896B</t>
  </si>
  <si>
    <t>P9636</t>
  </si>
  <si>
    <t>BP4896</t>
  </si>
  <si>
    <t>FBBUP</t>
  </si>
  <si>
    <t>P1212PLY</t>
  </si>
  <si>
    <t>P1224PLY</t>
  </si>
  <si>
    <t>P1248PLY</t>
  </si>
  <si>
    <t>P3412PLY</t>
  </si>
  <si>
    <t>P3424PLY</t>
  </si>
  <si>
    <t>P3448PLY</t>
  </si>
  <si>
    <t>P5812PLY</t>
  </si>
  <si>
    <t>P5824PLY</t>
  </si>
  <si>
    <t>P5848PLY</t>
  </si>
  <si>
    <t>WSKIN1248R</t>
  </si>
  <si>
    <t>BSKIN2448R</t>
  </si>
  <si>
    <t>USKIN2496R</t>
  </si>
  <si>
    <t>USKIN1296</t>
  </si>
  <si>
    <t>BSKIN2448</t>
  </si>
  <si>
    <t>USKIN2496</t>
  </si>
  <si>
    <t>BSKIN4848</t>
  </si>
  <si>
    <t>USKIN4896</t>
  </si>
  <si>
    <t>RO12</t>
  </si>
  <si>
    <t>RO15</t>
  </si>
  <si>
    <t>RO18</t>
  </si>
  <si>
    <t>RO21</t>
  </si>
  <si>
    <t>RO24DD</t>
  </si>
  <si>
    <t>RO24</t>
  </si>
  <si>
    <t>RO27</t>
  </si>
  <si>
    <t>RO30</t>
  </si>
  <si>
    <t>RO33</t>
  </si>
  <si>
    <t>RO36</t>
  </si>
  <si>
    <t>RO39</t>
  </si>
  <si>
    <t>RO42</t>
  </si>
  <si>
    <t>RO12DSK</t>
  </si>
  <si>
    <t>RO24DSK</t>
  </si>
  <si>
    <t>SBTRAY3024</t>
  </si>
  <si>
    <t>SBTRAY3324</t>
  </si>
  <si>
    <t>SBTRAY3624</t>
  </si>
  <si>
    <t>SBTRAY4224</t>
  </si>
  <si>
    <t>TOEKICK</t>
  </si>
  <si>
    <t>MSUB</t>
  </si>
  <si>
    <t>WB15</t>
  </si>
  <si>
    <t>WB18</t>
  </si>
  <si>
    <t>WB21</t>
  </si>
  <si>
    <t>WSHELF1296</t>
  </si>
  <si>
    <t>WSHELF1296B</t>
  </si>
  <si>
    <t>WTOP2448</t>
  </si>
  <si>
    <t>WTOP2496</t>
  </si>
  <si>
    <t>DOOR1224</t>
  </si>
  <si>
    <t>DRWB1224TOP</t>
  </si>
  <si>
    <t>DRWF1206</t>
  </si>
  <si>
    <t>SHELF1224</t>
  </si>
  <si>
    <t>DOOR1524</t>
  </si>
  <si>
    <t>DRWB1524TOP</t>
  </si>
  <si>
    <t>DRWF1506</t>
  </si>
  <si>
    <t>SHELF1524</t>
  </si>
  <si>
    <t>DOOR1824</t>
  </si>
  <si>
    <t>DRWB1824TOP</t>
  </si>
  <si>
    <t>DRWF1806</t>
  </si>
  <si>
    <t>SHELF1824</t>
  </si>
  <si>
    <t>B12RO1</t>
  </si>
  <si>
    <t>B15RO1</t>
  </si>
  <si>
    <t>B18RO1</t>
  </si>
  <si>
    <t>B21RO1</t>
  </si>
  <si>
    <t>DOOR2124</t>
  </si>
  <si>
    <t>DRWB2124TOP</t>
  </si>
  <si>
    <t>DRWF2106</t>
  </si>
  <si>
    <t>B24DDRO1</t>
  </si>
  <si>
    <t>DRWB2424TOP</t>
  </si>
  <si>
    <t>DRWF2406</t>
  </si>
  <si>
    <t>B24RO1</t>
  </si>
  <si>
    <t>DOOR2424</t>
  </si>
  <si>
    <t>B27RO1</t>
  </si>
  <si>
    <t>DOOR1324</t>
  </si>
  <si>
    <t>DRWB2724TOP</t>
  </si>
  <si>
    <t>DRWF2706</t>
  </si>
  <si>
    <t>B30RO1</t>
  </si>
  <si>
    <t>DRWB3024TOP</t>
  </si>
  <si>
    <t>DRWF3006</t>
  </si>
  <si>
    <t>B33RO1</t>
  </si>
  <si>
    <t>DOOR1624</t>
  </si>
  <si>
    <t>DRWB3324TOP</t>
  </si>
  <si>
    <t>DRWF3306</t>
  </si>
  <si>
    <t>B36RO1</t>
  </si>
  <si>
    <t>DRWB3624TOP</t>
  </si>
  <si>
    <t>DRWF3606</t>
  </si>
  <si>
    <t>B39RO1</t>
  </si>
  <si>
    <t>DOOR1924</t>
  </si>
  <si>
    <t>DRWB3924TOP</t>
  </si>
  <si>
    <t>DRWF3906</t>
  </si>
  <si>
    <t>B42RO1</t>
  </si>
  <si>
    <t>DRWB4224TOP</t>
  </si>
  <si>
    <t>DRWF4206</t>
  </si>
  <si>
    <t>SHELF2124</t>
  </si>
  <si>
    <t>B24DD</t>
  </si>
  <si>
    <t>SHELF2424</t>
  </si>
  <si>
    <t>SHELF2724</t>
  </si>
  <si>
    <t>BRT30D2</t>
  </si>
  <si>
    <t>DRWF3012</t>
  </si>
  <si>
    <t>BRT33D2</t>
  </si>
  <si>
    <t>DRWF3312</t>
  </si>
  <si>
    <t>BRT36D2</t>
  </si>
  <si>
    <t>DRWF3612</t>
  </si>
  <si>
    <t>DBPP15D2</t>
  </si>
  <si>
    <t>DRWB1524PP</t>
  </si>
  <si>
    <t>DRWF1515</t>
  </si>
  <si>
    <t>DBPP18D2</t>
  </si>
  <si>
    <t>DRWB1824PP</t>
  </si>
  <si>
    <t>DRWF1815</t>
  </si>
  <si>
    <t>DBPP21D2</t>
  </si>
  <si>
    <t>DRWB2124PP</t>
  </si>
  <si>
    <t>DRWF2115</t>
  </si>
  <si>
    <t>DBPP24D2</t>
  </si>
  <si>
    <t>DRWB2424PP</t>
  </si>
  <si>
    <t>DRWF2415</t>
  </si>
  <si>
    <t>B12RO2</t>
  </si>
  <si>
    <t>B15RO2</t>
  </si>
  <si>
    <t>B18RO2</t>
  </si>
  <si>
    <t>B21RO2</t>
  </si>
  <si>
    <t>B24DDRO2</t>
  </si>
  <si>
    <t>B24RO2</t>
  </si>
  <si>
    <t>B27RO2</t>
  </si>
  <si>
    <t>B30RO2</t>
  </si>
  <si>
    <t>B33RO2</t>
  </si>
  <si>
    <t>B36RO2</t>
  </si>
  <si>
    <t>B39RO2</t>
  </si>
  <si>
    <t>B42RO2</t>
  </si>
  <si>
    <t>SHELF3024</t>
  </si>
  <si>
    <t>SHELF3324</t>
  </si>
  <si>
    <t>SHELF3624</t>
  </si>
  <si>
    <t>SHELF3924</t>
  </si>
  <si>
    <t>DB12</t>
  </si>
  <si>
    <t>DRWB1224BOT</t>
  </si>
  <si>
    <t>DRWF1212</t>
  </si>
  <si>
    <t>DB15</t>
  </si>
  <si>
    <t>DRWB1524BOT</t>
  </si>
  <si>
    <t>DRWF1512</t>
  </si>
  <si>
    <t>DB18</t>
  </si>
  <si>
    <t>DRWB1824BOT</t>
  </si>
  <si>
    <t>DRWF1812</t>
  </si>
  <si>
    <t>DB21</t>
  </si>
  <si>
    <t>DRWB2124BOT</t>
  </si>
  <si>
    <t>DRWF2112</t>
  </si>
  <si>
    <t>DB24</t>
  </si>
  <si>
    <t>DRWB2424BOT</t>
  </si>
  <si>
    <t>DRWF2412</t>
  </si>
  <si>
    <t>DBPP30</t>
  </si>
  <si>
    <t>DRWB3024PP</t>
  </si>
  <si>
    <t>DBPP33</t>
  </si>
  <si>
    <t>DRWB3324PP</t>
  </si>
  <si>
    <t>DBPP36</t>
  </si>
  <si>
    <t>DRWB3624PP</t>
  </si>
  <si>
    <t>SHELF4224</t>
  </si>
  <si>
    <t>DB12D4</t>
  </si>
  <si>
    <t>DB15D4</t>
  </si>
  <si>
    <t>DB18D4</t>
  </si>
  <si>
    <t>DB21D4</t>
  </si>
  <si>
    <t>DB24D4</t>
  </si>
  <si>
    <t>B09</t>
  </si>
  <si>
    <t>DRWB924TOP</t>
  </si>
  <si>
    <t>DRWF0906</t>
  </si>
  <si>
    <t>SHELF0924</t>
  </si>
  <si>
    <t>BC36</t>
  </si>
  <si>
    <t>BC39</t>
  </si>
  <si>
    <t>BC42</t>
  </si>
  <si>
    <t>BC45</t>
  </si>
  <si>
    <t>BC48</t>
  </si>
  <si>
    <t>BC51</t>
  </si>
  <si>
    <t>BC36FH</t>
  </si>
  <si>
    <t>BC39FH</t>
  </si>
  <si>
    <t>DOOR1230</t>
  </si>
  <si>
    <t>BC42FH</t>
  </si>
  <si>
    <t>DOOR1530</t>
  </si>
  <si>
    <t>BC45FH</t>
  </si>
  <si>
    <t>DOOR1930</t>
  </si>
  <si>
    <t>BC48FH</t>
  </si>
  <si>
    <t>DOOR2130</t>
  </si>
  <si>
    <t>BC51FH</t>
  </si>
  <si>
    <t>DOOR2430</t>
  </si>
  <si>
    <t>B30RO1D2</t>
  </si>
  <si>
    <t>B33RO1D2</t>
  </si>
  <si>
    <t>DRWB1624TOP</t>
  </si>
  <si>
    <t>DRWF1606</t>
  </si>
  <si>
    <t>B36RO1D2</t>
  </si>
  <si>
    <t>B39RO1D2</t>
  </si>
  <si>
    <t>DRWB1924TOP</t>
  </si>
  <si>
    <t>DRWF1906</t>
  </si>
  <si>
    <t>B42RO1D2</t>
  </si>
  <si>
    <t>B30RO2D2</t>
  </si>
  <si>
    <t>B33RO2D2</t>
  </si>
  <si>
    <t>B36RO2D2</t>
  </si>
  <si>
    <t>B39RO2D2</t>
  </si>
  <si>
    <t>B42RO2D2</t>
  </si>
  <si>
    <t>B30D2</t>
  </si>
  <si>
    <t>B33D2</t>
  </si>
  <si>
    <t>B36D2</t>
  </si>
  <si>
    <t>B39D2</t>
  </si>
  <si>
    <t>B42D2</t>
  </si>
  <si>
    <t>B48D2</t>
  </si>
  <si>
    <t>SHELF4824</t>
  </si>
  <si>
    <t>DWP3</t>
  </si>
  <si>
    <t>DWP1.5</t>
  </si>
  <si>
    <t>BER33</t>
  </si>
  <si>
    <t>BER36</t>
  </si>
  <si>
    <t>B12FH</t>
  </si>
  <si>
    <t>B1212FH</t>
  </si>
  <si>
    <t>SHELF1212</t>
  </si>
  <si>
    <t>B1218FH</t>
  </si>
  <si>
    <t>SHELF1218</t>
  </si>
  <si>
    <t>B15FH</t>
  </si>
  <si>
    <t>B1512FH</t>
  </si>
  <si>
    <t>SHELF1512</t>
  </si>
  <si>
    <t>B1518FH</t>
  </si>
  <si>
    <t>SHELF1518</t>
  </si>
  <si>
    <t>B18FH</t>
  </si>
  <si>
    <t>DOOR1830</t>
  </si>
  <si>
    <t>B1812FH</t>
  </si>
  <si>
    <t>SHELF1812</t>
  </si>
  <si>
    <t>B1818FH</t>
  </si>
  <si>
    <t>SHELF1818</t>
  </si>
  <si>
    <t>B12FHRO1</t>
  </si>
  <si>
    <t>B15FHRO1</t>
  </si>
  <si>
    <t>B18FHRO1</t>
  </si>
  <si>
    <t>B21FHRO1</t>
  </si>
  <si>
    <t>B24DDFHRO1</t>
  </si>
  <si>
    <t>B24FHRO1</t>
  </si>
  <si>
    <t>B27FHRO1</t>
  </si>
  <si>
    <t>DOOR1330</t>
  </si>
  <si>
    <t>B30FHRO1</t>
  </si>
  <si>
    <t>B33FHRO1</t>
  </si>
  <si>
    <t>DOOR1630</t>
  </si>
  <si>
    <t>B36FHRO1</t>
  </si>
  <si>
    <t>B39FHRO1</t>
  </si>
  <si>
    <t>B42FHRO1</t>
  </si>
  <si>
    <t>B21FH</t>
  </si>
  <si>
    <t>B2112FH</t>
  </si>
  <si>
    <t>SHELF2112</t>
  </si>
  <si>
    <t>B2118FH</t>
  </si>
  <si>
    <t>SHELF2118</t>
  </si>
  <si>
    <t>B24DDFH</t>
  </si>
  <si>
    <t>B2412DDFH</t>
  </si>
  <si>
    <t>SHELF2412</t>
  </si>
  <si>
    <t>B2412FH</t>
  </si>
  <si>
    <t>B2418DDFH</t>
  </si>
  <si>
    <t>SHELF2418</t>
  </si>
  <si>
    <t>B2418FH</t>
  </si>
  <si>
    <t>B24FH</t>
  </si>
  <si>
    <t>B27FH</t>
  </si>
  <si>
    <t>B2712FH</t>
  </si>
  <si>
    <t>SHELF2712</t>
  </si>
  <si>
    <t>B2718FH</t>
  </si>
  <si>
    <t>SHELF2718</t>
  </si>
  <si>
    <t>B12FHRO2</t>
  </si>
  <si>
    <t>B15FHRO2</t>
  </si>
  <si>
    <t>B18FHRO2</t>
  </si>
  <si>
    <t>B21FHRO2</t>
  </si>
  <si>
    <t>B24DDFHRO2</t>
  </si>
  <si>
    <t>B24FHRO2</t>
  </si>
  <si>
    <t>B27FHRO2</t>
  </si>
  <si>
    <t>B30FHRO2</t>
  </si>
  <si>
    <t>B33FHRO2</t>
  </si>
  <si>
    <t>B36FHRO2</t>
  </si>
  <si>
    <t>B39FHRO2</t>
  </si>
  <si>
    <t>B42FHRO2</t>
  </si>
  <si>
    <t>B30FH</t>
  </si>
  <si>
    <t>B3012FH</t>
  </si>
  <si>
    <t>SHELF3012</t>
  </si>
  <si>
    <t>B3018FH</t>
  </si>
  <si>
    <t>SHELF3018</t>
  </si>
  <si>
    <t>B33FH</t>
  </si>
  <si>
    <t>B3312FH</t>
  </si>
  <si>
    <t>SHELF3312</t>
  </si>
  <si>
    <t>B3318FH</t>
  </si>
  <si>
    <t>SHELF3318</t>
  </si>
  <si>
    <t>B36FH</t>
  </si>
  <si>
    <t>B3612FH</t>
  </si>
  <si>
    <t>SHELF3612</t>
  </si>
  <si>
    <t>B3618FH</t>
  </si>
  <si>
    <t>SHELF3618</t>
  </si>
  <si>
    <t>B39FH</t>
  </si>
  <si>
    <t>B3912FH</t>
  </si>
  <si>
    <t>SHELF3912</t>
  </si>
  <si>
    <t>B3918FH</t>
  </si>
  <si>
    <t>SHELF3918</t>
  </si>
  <si>
    <t>B12FHRO3</t>
  </si>
  <si>
    <t>B15FHRO3</t>
  </si>
  <si>
    <t>B18FHRO3</t>
  </si>
  <si>
    <t>B21FHRO3</t>
  </si>
  <si>
    <t>B24DDFHRO3</t>
  </si>
  <si>
    <t>B24FHRO3</t>
  </si>
  <si>
    <t>B27FHRO3</t>
  </si>
  <si>
    <t>B30FHRO3</t>
  </si>
  <si>
    <t>B33FHRO3</t>
  </si>
  <si>
    <t>B36FHRO3</t>
  </si>
  <si>
    <t>B39FHRO3</t>
  </si>
  <si>
    <t>B42FHRO3</t>
  </si>
  <si>
    <t>B42FH</t>
  </si>
  <si>
    <t>B4212FH</t>
  </si>
  <si>
    <t>SHELF4212</t>
  </si>
  <si>
    <t>B4218FH</t>
  </si>
  <si>
    <t>SHELF4218</t>
  </si>
  <si>
    <t>B48FH</t>
  </si>
  <si>
    <t>B09FH</t>
  </si>
  <si>
    <t>B0912FH</t>
  </si>
  <si>
    <t>SHELF0912</t>
  </si>
  <si>
    <t>B0918FH</t>
  </si>
  <si>
    <t>SHELF0918</t>
  </si>
  <si>
    <t>SS33</t>
  </si>
  <si>
    <t>SS36</t>
  </si>
  <si>
    <t>BOCK30</t>
  </si>
  <si>
    <t>BMW30</t>
  </si>
  <si>
    <t>BOC30</t>
  </si>
  <si>
    <t>BOC33</t>
  </si>
  <si>
    <t>BOC36</t>
  </si>
  <si>
    <t>SB27</t>
  </si>
  <si>
    <t>SB30</t>
  </si>
  <si>
    <t>SB33</t>
  </si>
  <si>
    <t>SB36</t>
  </si>
  <si>
    <t>SB39</t>
  </si>
  <si>
    <t>SB42</t>
  </si>
  <si>
    <t>SB48</t>
  </si>
  <si>
    <t>SCBK42</t>
  </si>
  <si>
    <t>SB27FH</t>
  </si>
  <si>
    <t>SB30FH</t>
  </si>
  <si>
    <t>SB33FH</t>
  </si>
  <si>
    <t>SB36FH</t>
  </si>
  <si>
    <t>SB39FH</t>
  </si>
  <si>
    <t>SB42FH</t>
  </si>
  <si>
    <t>SB33FHREM</t>
  </si>
  <si>
    <t>SB36FHREM</t>
  </si>
  <si>
    <t>SB39FHREM</t>
  </si>
  <si>
    <t>SB42FHREM</t>
  </si>
  <si>
    <t>SB33REM</t>
  </si>
  <si>
    <t>SB36REM</t>
  </si>
  <si>
    <t>SB39REM</t>
  </si>
  <si>
    <t>SB42REM</t>
  </si>
  <si>
    <t>BWB18</t>
  </si>
  <si>
    <t>DRWBBWB18</t>
  </si>
  <si>
    <t>BWB15</t>
  </si>
  <si>
    <t>DRWBBWB15</t>
  </si>
  <si>
    <t>B12UD</t>
  </si>
  <si>
    <t>DOOR1221</t>
  </si>
  <si>
    <t>B15UD</t>
  </si>
  <si>
    <t>DOOR1521</t>
  </si>
  <si>
    <t>B18UD</t>
  </si>
  <si>
    <t>DOOR1821</t>
  </si>
  <si>
    <t>B21UD</t>
  </si>
  <si>
    <t>DOOR2121</t>
  </si>
  <si>
    <t>B24DDUD</t>
  </si>
  <si>
    <t>B24UD</t>
  </si>
  <si>
    <t>B27UD</t>
  </si>
  <si>
    <t>DOOR1321</t>
  </si>
  <si>
    <t>B30UD</t>
  </si>
  <si>
    <t>B33UD</t>
  </si>
  <si>
    <t>DOOR1621</t>
  </si>
  <si>
    <t>B36UD</t>
  </si>
  <si>
    <t>B39UD</t>
  </si>
  <si>
    <t>DOOR1921</t>
  </si>
  <si>
    <t>DB12UD</t>
  </si>
  <si>
    <t>DRWF1210</t>
  </si>
  <si>
    <t>DB15UD</t>
  </si>
  <si>
    <t>DRWF1510</t>
  </si>
  <si>
    <t>DB18UD</t>
  </si>
  <si>
    <t>DRWF1810</t>
  </si>
  <si>
    <t>DB21UD</t>
  </si>
  <si>
    <t>DRWF2110</t>
  </si>
  <si>
    <t>DB24UD</t>
  </si>
  <si>
    <t>DRWF2410</t>
  </si>
  <si>
    <t>B42UD</t>
  </si>
  <si>
    <t>SB33FHKUD</t>
  </si>
  <si>
    <t>DOOR1627</t>
  </si>
  <si>
    <t>SB36FHKUD</t>
  </si>
  <si>
    <t>DOOR1827</t>
  </si>
  <si>
    <t>SB39FHKUD</t>
  </si>
  <si>
    <t>DOOR1927</t>
  </si>
  <si>
    <t>SB42FHKUD</t>
  </si>
  <si>
    <t>DOOR2127</t>
  </si>
  <si>
    <t>BWB18UD</t>
  </si>
  <si>
    <t>PR3015</t>
  </si>
  <si>
    <t>PR3615</t>
  </si>
  <si>
    <t>DOOR0830C</t>
  </si>
  <si>
    <t>DOOR0830P</t>
  </si>
  <si>
    <t>DOOR0836C</t>
  </si>
  <si>
    <t>DOOR0836P</t>
  </si>
  <si>
    <t>DOOR0842C</t>
  </si>
  <si>
    <t>DOOR0842P</t>
  </si>
  <si>
    <t>DOOR0921</t>
  </si>
  <si>
    <t>DOOR0924</t>
  </si>
  <si>
    <t>DOOR0930</t>
  </si>
  <si>
    <t>DOOR0936</t>
  </si>
  <si>
    <t>DOOR0942</t>
  </si>
  <si>
    <t>SMDOOR</t>
  </si>
  <si>
    <t>SMDOORALM</t>
  </si>
  <si>
    <t>DOOR1130C</t>
  </si>
  <si>
    <t>DOOR1130P</t>
  </si>
  <si>
    <t>DOOR1136C</t>
  </si>
  <si>
    <t>DOOR1136P</t>
  </si>
  <si>
    <t>DOOR1142C</t>
  </si>
  <si>
    <t>DOOR1142P</t>
  </si>
  <si>
    <t>DEP1215</t>
  </si>
  <si>
    <t>DOOR1215</t>
  </si>
  <si>
    <t>DEP1218</t>
  </si>
  <si>
    <t>DOOR1218</t>
  </si>
  <si>
    <t>DEP1221</t>
  </si>
  <si>
    <t>DEP1224</t>
  </si>
  <si>
    <t>DOOR1224ALM</t>
  </si>
  <si>
    <t>DOOR1227</t>
  </si>
  <si>
    <t>DEP1230</t>
  </si>
  <si>
    <t>DOOR1230ALM</t>
  </si>
  <si>
    <t>DEP1233</t>
  </si>
  <si>
    <t>DOOR1233</t>
  </si>
  <si>
    <t>DEP1236</t>
  </si>
  <si>
    <t>DOOR1236</t>
  </si>
  <si>
    <t>DOOR1236ALM</t>
  </si>
  <si>
    <t>DEP1239</t>
  </si>
  <si>
    <t>DOOR1239</t>
  </si>
  <si>
    <t>DEP1242</t>
  </si>
  <si>
    <t>DOOR1242</t>
  </si>
  <si>
    <t>DOOR1242ALM</t>
  </si>
  <si>
    <t>DEP1249</t>
  </si>
  <si>
    <t>DOOR1249</t>
  </si>
  <si>
    <t>DOOR1324ALM</t>
  </si>
  <si>
    <t>DOOR1327</t>
  </si>
  <si>
    <t>DOOR1330ALM</t>
  </si>
  <si>
    <t>DOOR1333</t>
  </si>
  <si>
    <t>DOOR1336</t>
  </si>
  <si>
    <t>DOOR1336ALM</t>
  </si>
  <si>
    <t>DOOR1339</t>
  </si>
  <si>
    <t>DOOR1342</t>
  </si>
  <si>
    <t>DOOR1342ALM</t>
  </si>
  <si>
    <t>DOOR1349</t>
  </si>
  <si>
    <t>DEP1515</t>
  </si>
  <si>
    <t>DOOR1515</t>
  </si>
  <si>
    <t>DOOR1515ALM</t>
  </si>
  <si>
    <t>DEP1518</t>
  </si>
  <si>
    <t>DOOR1518</t>
  </si>
  <si>
    <t>DOOR1518ALM</t>
  </si>
  <si>
    <t>DEP1521</t>
  </si>
  <si>
    <t>DOOR1521ALM</t>
  </si>
  <si>
    <t>DEP1524</t>
  </si>
  <si>
    <t>DOOR1524ALM</t>
  </si>
  <si>
    <t>DOOR1524BWB</t>
  </si>
  <si>
    <t>DOOR1527</t>
  </si>
  <si>
    <t>DEP1530</t>
  </si>
  <si>
    <t>DOOR1530ALM</t>
  </si>
  <si>
    <t>DOOR1533</t>
  </si>
  <si>
    <t>DEP1536</t>
  </si>
  <si>
    <t>DOOR1536</t>
  </si>
  <si>
    <t>DOOR1536ALM</t>
  </si>
  <si>
    <t>DOOR1539</t>
  </si>
  <si>
    <t>DEP1542</t>
  </si>
  <si>
    <t>DOOR1542</t>
  </si>
  <si>
    <t>DOOR1542ALM</t>
  </si>
  <si>
    <t>DOOR1549</t>
  </si>
  <si>
    <t>DOOR1615</t>
  </si>
  <si>
    <t>DOOR1615ALM</t>
  </si>
  <si>
    <t>DOOR1618</t>
  </si>
  <si>
    <t>DOOR1618ALM</t>
  </si>
  <si>
    <t>DOOR1621ALM</t>
  </si>
  <si>
    <t>DOOR1624ALM</t>
  </si>
  <si>
    <t>DOOR1630ALM</t>
  </si>
  <si>
    <t>DOOR1633</t>
  </si>
  <si>
    <t>DOOR1636</t>
  </si>
  <si>
    <t>DOOR1636ALM</t>
  </si>
  <si>
    <t>DOOR1639</t>
  </si>
  <si>
    <t>DOOR1642</t>
  </si>
  <si>
    <t>DOOR1642ALM</t>
  </si>
  <si>
    <t>DOOR1649</t>
  </si>
  <si>
    <t>DOOR1815</t>
  </si>
  <si>
    <t>DOOR1815ALM</t>
  </si>
  <si>
    <t>DOOR1818</t>
  </si>
  <si>
    <t>DOOR1818ALM</t>
  </si>
  <si>
    <t>DOOR1821ALM</t>
  </si>
  <si>
    <t>DOOR1824ALM</t>
  </si>
  <si>
    <t>DOOR1824BWB</t>
  </si>
  <si>
    <t>DEP1830</t>
  </si>
  <si>
    <t>DOOR1830ALM</t>
  </si>
  <si>
    <t>DEP1833</t>
  </si>
  <si>
    <t>DOOR1833</t>
  </si>
  <si>
    <t>DEP1836</t>
  </si>
  <si>
    <t>DOOR1836</t>
  </si>
  <si>
    <t>DOOR1836ALM</t>
  </si>
  <si>
    <t>DEP1839</t>
  </si>
  <si>
    <t>DOOR1839</t>
  </si>
  <si>
    <t>DEP1842</t>
  </si>
  <si>
    <t>DOOR1842</t>
  </si>
  <si>
    <t>DOOR1842ALM</t>
  </si>
  <si>
    <t>DEP1849</t>
  </si>
  <si>
    <t>DOOR1849</t>
  </si>
  <si>
    <t>DOOR1915</t>
  </si>
  <si>
    <t>DOOR1915ALM</t>
  </si>
  <si>
    <t>DOOR1918</t>
  </si>
  <si>
    <t>DOOR1918ALM</t>
  </si>
  <si>
    <t>DOOR1921ALM</t>
  </si>
  <si>
    <t>DOOR1924ALM</t>
  </si>
  <si>
    <t>DOOR1930ALM</t>
  </si>
  <si>
    <t>DOOR1936</t>
  </si>
  <si>
    <t>DOOR1936ALM</t>
  </si>
  <si>
    <t>DOOR1942</t>
  </si>
  <si>
    <t>DOOR1942ALM</t>
  </si>
  <si>
    <t>DOOR2118</t>
  </si>
  <si>
    <t>DOOR2118ALM</t>
  </si>
  <si>
    <t>DOOR2121ALM</t>
  </si>
  <si>
    <t>DEP2127</t>
  </si>
  <si>
    <t>DEP2130</t>
  </si>
  <si>
    <t>DOOR2130ALM</t>
  </si>
  <si>
    <t>DEP2133</t>
  </si>
  <si>
    <t>DOOR2133</t>
  </si>
  <si>
    <t>DEP2136</t>
  </si>
  <si>
    <t>DOOR2136</t>
  </si>
  <si>
    <t>DOOR2136ALM</t>
  </si>
  <si>
    <t>DEP2139</t>
  </si>
  <si>
    <t>DOOR2139</t>
  </si>
  <si>
    <t>DEP2142</t>
  </si>
  <si>
    <t>DOOR2142</t>
  </si>
  <si>
    <t>DOOR2142ALM</t>
  </si>
  <si>
    <t>DEP2149</t>
  </si>
  <si>
    <t>DOOR2149</t>
  </si>
  <si>
    <t>DOOR2421</t>
  </si>
  <si>
    <t>DEP2424</t>
  </si>
  <si>
    <t>DOOR2427</t>
  </si>
  <si>
    <t>DEP2430</t>
  </si>
  <si>
    <t>DOOR2430ALM</t>
  </si>
  <si>
    <t>DEP2433</t>
  </si>
  <si>
    <t>DOOR2433</t>
  </si>
  <si>
    <t>DEP2436</t>
  </si>
  <si>
    <t>DOOR2436</t>
  </si>
  <si>
    <t>DOOR2436ALM</t>
  </si>
  <si>
    <t>DEP2439</t>
  </si>
  <si>
    <t>DOOR2439</t>
  </si>
  <si>
    <t>DEP2442</t>
  </si>
  <si>
    <t>DOOR2442</t>
  </si>
  <si>
    <t>DOOR2442ALM</t>
  </si>
  <si>
    <t>DEP2449</t>
  </si>
  <si>
    <t>DOOR2449</t>
  </si>
  <si>
    <t>DSK15D2</t>
  </si>
  <si>
    <t>DRWB1524DSK</t>
  </si>
  <si>
    <t>DSK18D2</t>
  </si>
  <si>
    <t>DRWB1824DSK</t>
  </si>
  <si>
    <t>DSK30D2</t>
  </si>
  <si>
    <t>DRWB3024DSK</t>
  </si>
  <si>
    <t>DSK36D2</t>
  </si>
  <si>
    <t>DRWB3624DSK</t>
  </si>
  <si>
    <t>DOOR3012TH</t>
  </si>
  <si>
    <t>DOOR3012THALM</t>
  </si>
  <si>
    <t>DOOR3015TH</t>
  </si>
  <si>
    <t>DOOR3015THALM</t>
  </si>
  <si>
    <t>DOOR3018TH</t>
  </si>
  <si>
    <t>DOOR3018THALM</t>
  </si>
  <si>
    <t>DOOR3312TH</t>
  </si>
  <si>
    <t>DOOR3312THALM</t>
  </si>
  <si>
    <t>DOOR3612TH</t>
  </si>
  <si>
    <t>DOOR3612THALM</t>
  </si>
  <si>
    <t>DOOR3615TH</t>
  </si>
  <si>
    <t>DOOR3615THALM</t>
  </si>
  <si>
    <t>DOOR3618TH</t>
  </si>
  <si>
    <t>DOOR3618THALM</t>
  </si>
  <si>
    <t>DOOR3912TH</t>
  </si>
  <si>
    <t>DOOR3912THALM</t>
  </si>
  <si>
    <t>DSKDB15</t>
  </si>
  <si>
    <t>DSKDB18</t>
  </si>
  <si>
    <t>DSKDB30</t>
  </si>
  <si>
    <t>DSKDB36</t>
  </si>
  <si>
    <t>DOOR4212TH</t>
  </si>
  <si>
    <t>DOOR4212THALM</t>
  </si>
  <si>
    <t>DSK12FH</t>
  </si>
  <si>
    <t>DSK15FH</t>
  </si>
  <si>
    <t>DSK18FH</t>
  </si>
  <si>
    <t>DSK21FH</t>
  </si>
  <si>
    <t>DSK24DDFH</t>
  </si>
  <si>
    <t>DSK24FH</t>
  </si>
  <si>
    <t>DSK27FH</t>
  </si>
  <si>
    <t>DSK30FH</t>
  </si>
  <si>
    <t>DSK33FH</t>
  </si>
  <si>
    <t>DSK36FH</t>
  </si>
  <si>
    <t>DSK39FH</t>
  </si>
  <si>
    <t>DSK42FH</t>
  </si>
  <si>
    <t>DRWF0606</t>
  </si>
  <si>
    <t>DRWF1006</t>
  </si>
  <si>
    <t>SMDRWF</t>
  </si>
  <si>
    <t>DEP1212</t>
  </si>
  <si>
    <t>DEP1512</t>
  </si>
  <si>
    <t>DRWF2403</t>
  </si>
  <si>
    <t>DRWF3003</t>
  </si>
  <si>
    <t>DRWF3603</t>
  </si>
  <si>
    <t>DRWF4203</t>
  </si>
  <si>
    <t>DRWF4806</t>
  </si>
  <si>
    <t>BWB15DECK</t>
  </si>
  <si>
    <t>BWB18DECK</t>
  </si>
  <si>
    <t>DOOR1235F</t>
  </si>
  <si>
    <t>DOOR1241F</t>
  </si>
  <si>
    <t>DOOR1247F</t>
  </si>
  <si>
    <t>DOOR1255F</t>
  </si>
  <si>
    <t>DOOR1265F</t>
  </si>
  <si>
    <t>DOOR1277F</t>
  </si>
  <si>
    <t>DOOR1284F</t>
  </si>
  <si>
    <t>DOOR1287F</t>
  </si>
  <si>
    <t>DOOR1290F</t>
  </si>
  <si>
    <t>DOOR1293F</t>
  </si>
  <si>
    <t>DOOR1296F</t>
  </si>
  <si>
    <t>DOOR1535F</t>
  </si>
  <si>
    <t>DOOR1541F</t>
  </si>
  <si>
    <t>DOOR1547F</t>
  </si>
  <si>
    <t>DOOR1555F</t>
  </si>
  <si>
    <t>DOOR1565F</t>
  </si>
  <si>
    <t>DOOR1577F</t>
  </si>
  <si>
    <t>DOOR1584F</t>
  </si>
  <si>
    <t>DOOR1587F</t>
  </si>
  <si>
    <t>DOOR1590F</t>
  </si>
  <si>
    <t>DOOR1593F</t>
  </si>
  <si>
    <t>DOOR1596F</t>
  </si>
  <si>
    <t>DOOR1835F</t>
  </si>
  <si>
    <t>DOOR1841F</t>
  </si>
  <si>
    <t>DOOR1847F</t>
  </si>
  <si>
    <t>DOOR1855F</t>
  </si>
  <si>
    <t>DOOR1865F</t>
  </si>
  <si>
    <t>DOOR1877F</t>
  </si>
  <si>
    <t>DOOR1884F</t>
  </si>
  <si>
    <t>DOOR1887F</t>
  </si>
  <si>
    <t>DOOR1890F</t>
  </si>
  <si>
    <t>DOOR1893F</t>
  </si>
  <si>
    <t>DOOR1896F</t>
  </si>
  <si>
    <t>DOOR2135F</t>
  </si>
  <si>
    <t>DOOR2141F</t>
  </si>
  <si>
    <t>DOOR2147F</t>
  </si>
  <si>
    <t>DOOR2155F</t>
  </si>
  <si>
    <t>DOOR2165F</t>
  </si>
  <si>
    <t>DOOR2177F</t>
  </si>
  <si>
    <t>DOOR2184F</t>
  </si>
  <si>
    <t>DOOR2187F</t>
  </si>
  <si>
    <t>DOOR2190F</t>
  </si>
  <si>
    <t>DOOR2193F</t>
  </si>
  <si>
    <t>DOOR2196F</t>
  </si>
  <si>
    <t>DOOR2435F</t>
  </si>
  <si>
    <t>DOOR2441F</t>
  </si>
  <si>
    <t>DOOR2447F</t>
  </si>
  <si>
    <t>DOOR2455F</t>
  </si>
  <si>
    <t>DOOR2465F</t>
  </si>
  <si>
    <t>DOOR2477F</t>
  </si>
  <si>
    <t>DOOR2484F</t>
  </si>
  <si>
    <t>DOOR2487F</t>
  </si>
  <si>
    <t>DOOR2490F</t>
  </si>
  <si>
    <t>DOOR2493F</t>
  </si>
  <si>
    <t>DOOR2496F</t>
  </si>
  <si>
    <t>DOOR2735F</t>
  </si>
  <si>
    <t>DOOR2741F</t>
  </si>
  <si>
    <t>DOOR2747F</t>
  </si>
  <si>
    <t>DOOR2755F</t>
  </si>
  <si>
    <t>DOOR2765F</t>
  </si>
  <si>
    <t>DOOR2777F</t>
  </si>
  <si>
    <t>DOOR2784F</t>
  </si>
  <si>
    <t>DOOR2787F</t>
  </si>
  <si>
    <t>DOOR2790F</t>
  </si>
  <si>
    <t>DOOR2793F</t>
  </si>
  <si>
    <t>DOOR2796F</t>
  </si>
  <si>
    <t>DOOR3035F</t>
  </si>
  <si>
    <t>DOOR3041F</t>
  </si>
  <si>
    <t>DOOR3047F</t>
  </si>
  <si>
    <t>DOOR3055F</t>
  </si>
  <si>
    <t>DOOR3065F</t>
  </si>
  <si>
    <t>DOOR3077F</t>
  </si>
  <si>
    <t>DOOR3084F</t>
  </si>
  <si>
    <t>DOOR3087F</t>
  </si>
  <si>
    <t>DOOR3090F</t>
  </si>
  <si>
    <t>DOOR3093F</t>
  </si>
  <si>
    <t>DOOR3096F</t>
  </si>
  <si>
    <t>DOOR3335F</t>
  </si>
  <si>
    <t>DOOR3341F</t>
  </si>
  <si>
    <t>DOOR3347F</t>
  </si>
  <si>
    <t>DOOR3355F</t>
  </si>
  <si>
    <t>DOOR3365F</t>
  </si>
  <si>
    <t>DOOR3377F</t>
  </si>
  <si>
    <t>DOOR3384F</t>
  </si>
  <si>
    <t>DOOR3387F</t>
  </si>
  <si>
    <t>DOOR3390F</t>
  </si>
  <si>
    <t>DOOR3393F</t>
  </si>
  <si>
    <t>DOOR3396F</t>
  </si>
  <si>
    <t>DOOR3635F</t>
  </si>
  <si>
    <t>DOOR3641F</t>
  </si>
  <si>
    <t>DOOR3647F</t>
  </si>
  <si>
    <t>DOOR3655F</t>
  </si>
  <si>
    <t>DOOR3665F</t>
  </si>
  <si>
    <t>DOOR3677F</t>
  </si>
  <si>
    <t>DOOR3684F</t>
  </si>
  <si>
    <t>DOOR3687F</t>
  </si>
  <si>
    <t>DOOR3690F</t>
  </si>
  <si>
    <t>DOOR3693F</t>
  </si>
  <si>
    <t>DOOR3696F</t>
  </si>
  <si>
    <t>DOOR3935F</t>
  </si>
  <si>
    <t>DOOR3941F</t>
  </si>
  <si>
    <t>DOOR3947F</t>
  </si>
  <si>
    <t>DOOR3965F</t>
  </si>
  <si>
    <t>DOOR3977F</t>
  </si>
  <si>
    <t>DOOR4235F</t>
  </si>
  <si>
    <t>DOOR4241F</t>
  </si>
  <si>
    <t>DOOR4247F</t>
  </si>
  <si>
    <t>DOOR4255F</t>
  </si>
  <si>
    <t>DOOR4265F</t>
  </si>
  <si>
    <t>DOOR4277F</t>
  </si>
  <si>
    <t>DOOR4284F</t>
  </si>
  <si>
    <t>DOOR4287F</t>
  </si>
  <si>
    <t>DOOR4290F</t>
  </si>
  <si>
    <t>DOOR4293F</t>
  </si>
  <si>
    <t>DOOR4296F</t>
  </si>
  <si>
    <t>TUSTICK</t>
  </si>
  <si>
    <t>TUPEN</t>
  </si>
  <si>
    <t>TUBSTICK</t>
  </si>
  <si>
    <t>TUPUTTY</t>
  </si>
  <si>
    <t>DOOR1330GLS</t>
  </si>
  <si>
    <t>DOOR1336GLS</t>
  </si>
  <si>
    <t>DOOR1342GLS</t>
  </si>
  <si>
    <t>DOOR1530GLS</t>
  </si>
  <si>
    <t>DOOR1536GLS</t>
  </si>
  <si>
    <t>DOOR1542GLS</t>
  </si>
  <si>
    <t>DOOR1630GLS</t>
  </si>
  <si>
    <t>DOOR1636GLS</t>
  </si>
  <si>
    <t>DOOR1642GLS</t>
  </si>
  <si>
    <t>DOOR1830GLS</t>
  </si>
  <si>
    <t>DOOR1836GLS</t>
  </si>
  <si>
    <t>DOOR1842GLS</t>
  </si>
  <si>
    <t>DOOR2130GLS</t>
  </si>
  <si>
    <t>DOOR2136GLS</t>
  </si>
  <si>
    <t>DOOR2142GLS</t>
  </si>
  <si>
    <t>DOOR2430GLS</t>
  </si>
  <si>
    <t>DOOR2436GLS</t>
  </si>
  <si>
    <t>DOOR2442GLS</t>
  </si>
  <si>
    <t>MINIBASEDT</t>
  </si>
  <si>
    <t>OC3024FF</t>
  </si>
  <si>
    <t>OC3025FF</t>
  </si>
  <si>
    <t>OC3030FF</t>
  </si>
  <si>
    <t>OC3031FF</t>
  </si>
  <si>
    <t>OC3049FF</t>
  </si>
  <si>
    <t>OC3055FF</t>
  </si>
  <si>
    <t>OC3325FF</t>
  </si>
  <si>
    <t>OC3330FF</t>
  </si>
  <si>
    <t>OC3331FF</t>
  </si>
  <si>
    <t>OC3349FF</t>
  </si>
  <si>
    <t>OC3355FF</t>
  </si>
  <si>
    <t>OC3630FF</t>
  </si>
  <si>
    <t>OC3084COM</t>
  </si>
  <si>
    <t>OC3087COM</t>
  </si>
  <si>
    <t>OC3090COM</t>
  </si>
  <si>
    <t>OC3093COM</t>
  </si>
  <si>
    <t>OC3096COM</t>
  </si>
  <si>
    <t>OC3099COM</t>
  </si>
  <si>
    <t>OC3384COM</t>
  </si>
  <si>
    <t>OC3387COM</t>
  </si>
  <si>
    <t>OC3390COM</t>
  </si>
  <si>
    <t>OC3393COM</t>
  </si>
  <si>
    <t>OC3396COM</t>
  </si>
  <si>
    <t>OC3399COM</t>
  </si>
  <si>
    <t>OC3084DBL</t>
  </si>
  <si>
    <t>OC3087DBL</t>
  </si>
  <si>
    <t>OC3090DBL</t>
  </si>
  <si>
    <t>OC3093DBL</t>
  </si>
  <si>
    <t>OC3096DBL</t>
  </si>
  <si>
    <t>OC3099DBL</t>
  </si>
  <si>
    <t>OC3384DBL</t>
  </si>
  <si>
    <t>OC3387DBL</t>
  </si>
  <si>
    <t>OC3390DBL</t>
  </si>
  <si>
    <t>OC3393DBL</t>
  </si>
  <si>
    <t>OC3396DBL</t>
  </si>
  <si>
    <t>OC3399DBL</t>
  </si>
  <si>
    <t>OC3084MWC</t>
  </si>
  <si>
    <t>OC3087MWC</t>
  </si>
  <si>
    <t>OC3090MWC</t>
  </si>
  <si>
    <t>OC3093MWC</t>
  </si>
  <si>
    <t>OC3096MWC</t>
  </si>
  <si>
    <t>OC3099MWC</t>
  </si>
  <si>
    <t>OC3384MWC</t>
  </si>
  <si>
    <t>OC3387MWC</t>
  </si>
  <si>
    <t>OC3390MWC</t>
  </si>
  <si>
    <t>OC3393MWC</t>
  </si>
  <si>
    <t>OC3396MWC</t>
  </si>
  <si>
    <t>OC3399MWC</t>
  </si>
  <si>
    <t>OC3084</t>
  </si>
  <si>
    <t>OC3087</t>
  </si>
  <si>
    <t>OC3090</t>
  </si>
  <si>
    <t>OC3093</t>
  </si>
  <si>
    <t>OC3096</t>
  </si>
  <si>
    <t>OC3099</t>
  </si>
  <si>
    <t>OC3384</t>
  </si>
  <si>
    <t>OC3387</t>
  </si>
  <si>
    <t>OC3390</t>
  </si>
  <si>
    <t>OC3393</t>
  </si>
  <si>
    <t>OC3396</t>
  </si>
  <si>
    <t>OC3399</t>
  </si>
  <si>
    <t>WF1530</t>
  </si>
  <si>
    <t>WF1536</t>
  </si>
  <si>
    <t>WF1542</t>
  </si>
  <si>
    <t>WF1630</t>
  </si>
  <si>
    <t>WF1636</t>
  </si>
  <si>
    <t>WF1642</t>
  </si>
  <si>
    <t>WF1830</t>
  </si>
  <si>
    <t>WF1836</t>
  </si>
  <si>
    <t>WF1842</t>
  </si>
  <si>
    <t>WF2130</t>
  </si>
  <si>
    <t>WF2136</t>
  </si>
  <si>
    <t>WF2142</t>
  </si>
  <si>
    <t>WF3015</t>
  </si>
  <si>
    <t>WF3030</t>
  </si>
  <si>
    <t>WF3036</t>
  </si>
  <si>
    <t>WF3042</t>
  </si>
  <si>
    <t>WF3615</t>
  </si>
  <si>
    <t>WF3630</t>
  </si>
  <si>
    <t>WF3636</t>
  </si>
  <si>
    <t>WF3642</t>
  </si>
  <si>
    <t>DRWB2421KNEE</t>
  </si>
  <si>
    <t>DRWB3021KNEE</t>
  </si>
  <si>
    <t>DRWB3621KNEE</t>
  </si>
  <si>
    <t>DRWB4221KNEE</t>
  </si>
  <si>
    <t>DRWB1221BOT</t>
  </si>
  <si>
    <t>DRWB1521BOT</t>
  </si>
  <si>
    <t>DRWB1821BOT</t>
  </si>
  <si>
    <t>DRWB2121BOT</t>
  </si>
  <si>
    <t>DRWB2421BOT</t>
  </si>
  <si>
    <t>DRWB1221TOP</t>
  </si>
  <si>
    <t>DRWB1521TOP</t>
  </si>
  <si>
    <t>DRWB1821TOP</t>
  </si>
  <si>
    <t>DRWB2121TOP</t>
  </si>
  <si>
    <t>DRWB2421TOP</t>
  </si>
  <si>
    <t>DRWB2721TOP</t>
  </si>
  <si>
    <t>DRWB3021TOP</t>
  </si>
  <si>
    <t>DRWB3321TOP</t>
  </si>
  <si>
    <t>DRWB3621TOP</t>
  </si>
  <si>
    <t>DRWB3921TOP</t>
  </si>
  <si>
    <t>DRWB4221TOP</t>
  </si>
  <si>
    <t>DRWB621TOP</t>
  </si>
  <si>
    <t>DRWB921TOP</t>
  </si>
  <si>
    <t>SHELF0915</t>
  </si>
  <si>
    <t>SHELF0921</t>
  </si>
  <si>
    <t>SHELF1215</t>
  </si>
  <si>
    <t>SHELF1221</t>
  </si>
  <si>
    <t>SHELF1515</t>
  </si>
  <si>
    <t>SHELF1521</t>
  </si>
  <si>
    <t>SHELF1815</t>
  </si>
  <si>
    <t>SHELF1821</t>
  </si>
  <si>
    <t>SHELF2115</t>
  </si>
  <si>
    <t>SHELF2121</t>
  </si>
  <si>
    <t>SHELF2415</t>
  </si>
  <si>
    <t>SHELF2421</t>
  </si>
  <si>
    <t>SHELF2715</t>
  </si>
  <si>
    <t>SHELF2721</t>
  </si>
  <si>
    <t>SHELF3015</t>
  </si>
  <si>
    <t>SHELF3021</t>
  </si>
  <si>
    <t>SHELF3315</t>
  </si>
  <si>
    <t>SHELF3321</t>
  </si>
  <si>
    <t>SHELF3615</t>
  </si>
  <si>
    <t>SHELF3621</t>
  </si>
  <si>
    <t>SHELF3915</t>
  </si>
  <si>
    <t>SHELF3921</t>
  </si>
  <si>
    <t>SHELF4215</t>
  </si>
  <si>
    <t>SHELF4221</t>
  </si>
  <si>
    <t>SHELF4812</t>
  </si>
  <si>
    <t>SHELFBER33</t>
  </si>
  <si>
    <t>SHELFBER36</t>
  </si>
  <si>
    <t>SHELFWDC24</t>
  </si>
  <si>
    <t>SHELFWDC27</t>
  </si>
  <si>
    <t>EDGEBAND</t>
  </si>
  <si>
    <t>U1284</t>
  </si>
  <si>
    <t>U128412</t>
  </si>
  <si>
    <t>U128418</t>
  </si>
  <si>
    <t>U128421</t>
  </si>
  <si>
    <t>U1287</t>
  </si>
  <si>
    <t>U128712</t>
  </si>
  <si>
    <t>U128718</t>
  </si>
  <si>
    <t>U128721</t>
  </si>
  <si>
    <t>U1290</t>
  </si>
  <si>
    <t>U129012</t>
  </si>
  <si>
    <t>U129018</t>
  </si>
  <si>
    <t>U129021</t>
  </si>
  <si>
    <t>U1293</t>
  </si>
  <si>
    <t>U129312</t>
  </si>
  <si>
    <t>U129318</t>
  </si>
  <si>
    <t>U129321</t>
  </si>
  <si>
    <t>U1296</t>
  </si>
  <si>
    <t>U129612</t>
  </si>
  <si>
    <t>U129618</t>
  </si>
  <si>
    <t>U129621</t>
  </si>
  <si>
    <t>U1299BD</t>
  </si>
  <si>
    <t>U1584</t>
  </si>
  <si>
    <t>U158412</t>
  </si>
  <si>
    <t>U158418</t>
  </si>
  <si>
    <t>U158421</t>
  </si>
  <si>
    <t>U1587</t>
  </si>
  <si>
    <t>U158712</t>
  </si>
  <si>
    <t>U158718</t>
  </si>
  <si>
    <t>U158721</t>
  </si>
  <si>
    <t>U1590</t>
  </si>
  <si>
    <t>U159012</t>
  </si>
  <si>
    <t>U159018</t>
  </si>
  <si>
    <t>U159021</t>
  </si>
  <si>
    <t>U1593</t>
  </si>
  <si>
    <t>U159312</t>
  </si>
  <si>
    <t>U159318</t>
  </si>
  <si>
    <t>U159321</t>
  </si>
  <si>
    <t>U1596</t>
  </si>
  <si>
    <t>U159612</t>
  </si>
  <si>
    <t>U159618</t>
  </si>
  <si>
    <t>U159621</t>
  </si>
  <si>
    <t>U1599BD</t>
  </si>
  <si>
    <t>U1884</t>
  </si>
  <si>
    <t>U188412</t>
  </si>
  <si>
    <t>U188418</t>
  </si>
  <si>
    <t>U188421</t>
  </si>
  <si>
    <t>U1887</t>
  </si>
  <si>
    <t>U188712</t>
  </si>
  <si>
    <t>U188718</t>
  </si>
  <si>
    <t>U188721</t>
  </si>
  <si>
    <t>U1890</t>
  </si>
  <si>
    <t>U189012</t>
  </si>
  <si>
    <t>U189018</t>
  </si>
  <si>
    <t>U189021</t>
  </si>
  <si>
    <t>U1893</t>
  </si>
  <si>
    <t>U189312</t>
  </si>
  <si>
    <t>U189318</t>
  </si>
  <si>
    <t>U189321</t>
  </si>
  <si>
    <t>U1896</t>
  </si>
  <si>
    <t>U189612</t>
  </si>
  <si>
    <t>U189618</t>
  </si>
  <si>
    <t>U189621</t>
  </si>
  <si>
    <t>U1899BD</t>
  </si>
  <si>
    <t>U2184</t>
  </si>
  <si>
    <t>U218412</t>
  </si>
  <si>
    <t>U218418</t>
  </si>
  <si>
    <t>U218421</t>
  </si>
  <si>
    <t>U2187</t>
  </si>
  <si>
    <t>U218712</t>
  </si>
  <si>
    <t>U218718</t>
  </si>
  <si>
    <t>U218721</t>
  </si>
  <si>
    <t>U2190</t>
  </si>
  <si>
    <t>U219012</t>
  </si>
  <si>
    <t>U219018</t>
  </si>
  <si>
    <t>U219021</t>
  </si>
  <si>
    <t>U2193</t>
  </si>
  <si>
    <t>U219312</t>
  </si>
  <si>
    <t>U219318</t>
  </si>
  <si>
    <t>U219321</t>
  </si>
  <si>
    <t>U2196</t>
  </si>
  <si>
    <t>U219612</t>
  </si>
  <si>
    <t>U219618</t>
  </si>
  <si>
    <t>U219621</t>
  </si>
  <si>
    <t>U2199BD</t>
  </si>
  <si>
    <t>U2484DD</t>
  </si>
  <si>
    <t>U248412DD</t>
  </si>
  <si>
    <t>U248412</t>
  </si>
  <si>
    <t>U248418DD</t>
  </si>
  <si>
    <t>U248418</t>
  </si>
  <si>
    <t>U248421DD</t>
  </si>
  <si>
    <t>U248421</t>
  </si>
  <si>
    <t>U2484</t>
  </si>
  <si>
    <t>U2487DD</t>
  </si>
  <si>
    <t>U248712DD</t>
  </si>
  <si>
    <t>U248712</t>
  </si>
  <si>
    <t>U248718DD</t>
  </si>
  <si>
    <t>U248718</t>
  </si>
  <si>
    <t>U248721DD</t>
  </si>
  <si>
    <t>U248721</t>
  </si>
  <si>
    <t>U2487</t>
  </si>
  <si>
    <t>U2490DD</t>
  </si>
  <si>
    <t>U249012DD</t>
  </si>
  <si>
    <t>U249012</t>
  </si>
  <si>
    <t>U249018DD</t>
  </si>
  <si>
    <t>U249018</t>
  </si>
  <si>
    <t>U249021DD</t>
  </si>
  <si>
    <t>U249021</t>
  </si>
  <si>
    <t>U2490</t>
  </si>
  <si>
    <t>U2493DD</t>
  </si>
  <si>
    <t>U249312DD</t>
  </si>
  <si>
    <t>U249312</t>
  </si>
  <si>
    <t>U249318DD</t>
  </si>
  <si>
    <t>U249318</t>
  </si>
  <si>
    <t>U249321DD</t>
  </si>
  <si>
    <t>U249321</t>
  </si>
  <si>
    <t>U2493</t>
  </si>
  <si>
    <t>U2496DD</t>
  </si>
  <si>
    <t>U249612DD</t>
  </si>
  <si>
    <t>U249612</t>
  </si>
  <si>
    <t>U249618DD</t>
  </si>
  <si>
    <t>U249618</t>
  </si>
  <si>
    <t>U249621DD</t>
  </si>
  <si>
    <t>U249621</t>
  </si>
  <si>
    <t>U2496</t>
  </si>
  <si>
    <t>U2499DDBD</t>
  </si>
  <si>
    <t>U2499BD</t>
  </si>
  <si>
    <t>U2784</t>
  </si>
  <si>
    <t>U278412</t>
  </si>
  <si>
    <t>U278418</t>
  </si>
  <si>
    <t>U278421</t>
  </si>
  <si>
    <t>U2787</t>
  </si>
  <si>
    <t>U278712</t>
  </si>
  <si>
    <t>U278718</t>
  </si>
  <si>
    <t>U278721</t>
  </si>
  <si>
    <t>U2790</t>
  </si>
  <si>
    <t>U279012</t>
  </si>
  <si>
    <t>U279018</t>
  </si>
  <si>
    <t>U279021</t>
  </si>
  <si>
    <t>U2793</t>
  </si>
  <si>
    <t>U279312</t>
  </si>
  <si>
    <t>U279318</t>
  </si>
  <si>
    <t>U279321</t>
  </si>
  <si>
    <t>U2796</t>
  </si>
  <si>
    <t>U279612</t>
  </si>
  <si>
    <t>U279618</t>
  </si>
  <si>
    <t>U279621</t>
  </si>
  <si>
    <t>U2799BD</t>
  </si>
  <si>
    <t>U3084</t>
  </si>
  <si>
    <t>U308412</t>
  </si>
  <si>
    <t>U308418</t>
  </si>
  <si>
    <t>U308421</t>
  </si>
  <si>
    <t>U3087</t>
  </si>
  <si>
    <t>U308712</t>
  </si>
  <si>
    <t>U308718</t>
  </si>
  <si>
    <t>U308721</t>
  </si>
  <si>
    <t>U3090</t>
  </si>
  <si>
    <t>U309012</t>
  </si>
  <si>
    <t>U309018</t>
  </si>
  <si>
    <t>U309021</t>
  </si>
  <si>
    <t>U3093</t>
  </si>
  <si>
    <t>U309312</t>
  </si>
  <si>
    <t>U309318</t>
  </si>
  <si>
    <t>U309321</t>
  </si>
  <si>
    <t>U3096</t>
  </si>
  <si>
    <t>U309612</t>
  </si>
  <si>
    <t>U309618</t>
  </si>
  <si>
    <t>U309621</t>
  </si>
  <si>
    <t>U3099BD</t>
  </si>
  <si>
    <t>U3384</t>
  </si>
  <si>
    <t>U338412</t>
  </si>
  <si>
    <t>U338418</t>
  </si>
  <si>
    <t>U338421</t>
  </si>
  <si>
    <t>U3387</t>
  </si>
  <si>
    <t>U338712</t>
  </si>
  <si>
    <t>U338718</t>
  </si>
  <si>
    <t>U338721</t>
  </si>
  <si>
    <t>U3390</t>
  </si>
  <si>
    <t>U339012</t>
  </si>
  <si>
    <t>U339018</t>
  </si>
  <si>
    <t>U339021</t>
  </si>
  <si>
    <t>U3393</t>
  </si>
  <si>
    <t>U339312</t>
  </si>
  <si>
    <t>U339318</t>
  </si>
  <si>
    <t>U339321</t>
  </si>
  <si>
    <t>U3396</t>
  </si>
  <si>
    <t>U339612</t>
  </si>
  <si>
    <t>U339618</t>
  </si>
  <si>
    <t>U339621</t>
  </si>
  <si>
    <t>U3399BD</t>
  </si>
  <si>
    <t>U3684</t>
  </si>
  <si>
    <t>U368412</t>
  </si>
  <si>
    <t>U368418</t>
  </si>
  <si>
    <t>U368421</t>
  </si>
  <si>
    <t>U3687</t>
  </si>
  <si>
    <t>U368712</t>
  </si>
  <si>
    <t>U368718</t>
  </si>
  <si>
    <t>U368721</t>
  </si>
  <si>
    <t>U3690</t>
  </si>
  <si>
    <t>U369012</t>
  </si>
  <si>
    <t>U369018</t>
  </si>
  <si>
    <t>U369021</t>
  </si>
  <si>
    <t>U3693</t>
  </si>
  <si>
    <t>U369312</t>
  </si>
  <si>
    <t>U369318</t>
  </si>
  <si>
    <t>U369321</t>
  </si>
  <si>
    <t>U3696</t>
  </si>
  <si>
    <t>U369612</t>
  </si>
  <si>
    <t>U369618</t>
  </si>
  <si>
    <t>U369621</t>
  </si>
  <si>
    <t>U3699BD</t>
  </si>
  <si>
    <t>U1284RO4</t>
  </si>
  <si>
    <t>U1287RO4</t>
  </si>
  <si>
    <t>U1290RO4</t>
  </si>
  <si>
    <t>U1293RO4</t>
  </si>
  <si>
    <t>U1296RO4</t>
  </si>
  <si>
    <t>U1299BDRO4</t>
  </si>
  <si>
    <t>U1584RO4</t>
  </si>
  <si>
    <t>U1587RO4</t>
  </si>
  <si>
    <t>U1590RO4</t>
  </si>
  <si>
    <t>U1593RO4</t>
  </si>
  <si>
    <t>U1596RO4</t>
  </si>
  <si>
    <t>U1599BDRO4</t>
  </si>
  <si>
    <t>U1884RO4</t>
  </si>
  <si>
    <t>U1887RO4</t>
  </si>
  <si>
    <t>U1890RO4</t>
  </si>
  <si>
    <t>U1893RO4</t>
  </si>
  <si>
    <t>U1896RO4</t>
  </si>
  <si>
    <t>U1899BDRO4</t>
  </si>
  <si>
    <t>U2184RO4</t>
  </si>
  <si>
    <t>U2187RO4</t>
  </si>
  <si>
    <t>U2190RO4</t>
  </si>
  <si>
    <t>U2193RO4</t>
  </si>
  <si>
    <t>U2196RO4</t>
  </si>
  <si>
    <t>U2199BDRO4</t>
  </si>
  <si>
    <t>U2484DDRO4</t>
  </si>
  <si>
    <t>U2484RO4</t>
  </si>
  <si>
    <t>U2487DDRO4</t>
  </si>
  <si>
    <t>U2487RO4</t>
  </si>
  <si>
    <t>U2490DDRO4</t>
  </si>
  <si>
    <t>U2490RO4</t>
  </si>
  <si>
    <t>U2493DDRO4</t>
  </si>
  <si>
    <t>U2493RO4</t>
  </si>
  <si>
    <t>U2496DDRO4</t>
  </si>
  <si>
    <t>U2496RO4</t>
  </si>
  <si>
    <t>U2499DDBDRO4</t>
  </si>
  <si>
    <t>U2499BDRO4</t>
  </si>
  <si>
    <t>U2784RO4</t>
  </si>
  <si>
    <t>U2787RO4</t>
  </si>
  <si>
    <t>U2790RO4</t>
  </si>
  <si>
    <t>U2793RO4</t>
  </si>
  <si>
    <t>U2796RO4</t>
  </si>
  <si>
    <t>U2799BDRO4</t>
  </si>
  <si>
    <t>U3084RO4</t>
  </si>
  <si>
    <t>U3087RO4</t>
  </si>
  <si>
    <t>U3090RO4</t>
  </si>
  <si>
    <t>U3093RO4</t>
  </si>
  <si>
    <t>U3096RO4</t>
  </si>
  <si>
    <t>U3099BDRO4</t>
  </si>
  <si>
    <t>U3384RO4</t>
  </si>
  <si>
    <t>U3387RO4</t>
  </si>
  <si>
    <t>U3390RO4</t>
  </si>
  <si>
    <t>U3393RO4</t>
  </si>
  <si>
    <t>U3396RO4</t>
  </si>
  <si>
    <t>U3399BDRO4</t>
  </si>
  <si>
    <t>U3684RO4</t>
  </si>
  <si>
    <t>U3687RO4</t>
  </si>
  <si>
    <t>U3690RO4</t>
  </si>
  <si>
    <t>U3693RO4</t>
  </si>
  <si>
    <t>U3696RO4</t>
  </si>
  <si>
    <t>U3699BDRO4</t>
  </si>
  <si>
    <t>UCB8424</t>
  </si>
  <si>
    <t>UCB8724</t>
  </si>
  <si>
    <t>UCB9024</t>
  </si>
  <si>
    <t>UCB9324</t>
  </si>
  <si>
    <t>UCB9624</t>
  </si>
  <si>
    <t>UCB8424FF</t>
  </si>
  <si>
    <t>UCB8724FF</t>
  </si>
  <si>
    <t>UCB9024FF</t>
  </si>
  <si>
    <t>UCB9324FF</t>
  </si>
  <si>
    <t>UCB9615FF</t>
  </si>
  <si>
    <t>UCB9624FF</t>
  </si>
  <si>
    <t>U3084OS</t>
  </si>
  <si>
    <t>U3684OS</t>
  </si>
  <si>
    <t>REFP196</t>
  </si>
  <si>
    <t>REFP199</t>
  </si>
  <si>
    <t>VD24</t>
  </si>
  <si>
    <t>VD30</t>
  </si>
  <si>
    <t>VD36</t>
  </si>
  <si>
    <t>VD42</t>
  </si>
  <si>
    <t>VDB1231.5D3</t>
  </si>
  <si>
    <t>VDB1531.5D3</t>
  </si>
  <si>
    <t>VDB1831.5D3</t>
  </si>
  <si>
    <t>VDB2131.5D3</t>
  </si>
  <si>
    <t>VDB2431.5D3</t>
  </si>
  <si>
    <t>VB1231.5</t>
  </si>
  <si>
    <t>VB1531.5</t>
  </si>
  <si>
    <t>VB1831.5</t>
  </si>
  <si>
    <t>VB2131.5</t>
  </si>
  <si>
    <t>VB2431.5DD</t>
  </si>
  <si>
    <t>VB2431.5</t>
  </si>
  <si>
    <t>VB2731.5</t>
  </si>
  <si>
    <t>VB3031.5</t>
  </si>
  <si>
    <t>VB3331.5</t>
  </si>
  <si>
    <t>VB3631.5</t>
  </si>
  <si>
    <t>VB3931.5</t>
  </si>
  <si>
    <t>VB4231.5</t>
  </si>
  <si>
    <t>VB0931.5</t>
  </si>
  <si>
    <t>VBC2731.5</t>
  </si>
  <si>
    <t>VBC3031.5</t>
  </si>
  <si>
    <t>VBC3331.5</t>
  </si>
  <si>
    <t>VBC3631.5</t>
  </si>
  <si>
    <t>VBC3931.5</t>
  </si>
  <si>
    <t>VBC4231.5</t>
  </si>
  <si>
    <t>VBC4831.5</t>
  </si>
  <si>
    <t>VBC5431.5</t>
  </si>
  <si>
    <t>VBC6031.5</t>
  </si>
  <si>
    <t>VBC3331.5REM</t>
  </si>
  <si>
    <t>VBC3631.5REM</t>
  </si>
  <si>
    <t>VBC3931.5REM</t>
  </si>
  <si>
    <t>VBC4231.5REM</t>
  </si>
  <si>
    <t>VSDB3031.5</t>
  </si>
  <si>
    <t>VSDB3331.5</t>
  </si>
  <si>
    <t>VSDB3631.5</t>
  </si>
  <si>
    <t>VSDB3931.5</t>
  </si>
  <si>
    <t>VSDB4231.5</t>
  </si>
  <si>
    <t>VSDB4831.5</t>
  </si>
  <si>
    <t>VSDB5431.5</t>
  </si>
  <si>
    <t>VSDB6031.5</t>
  </si>
  <si>
    <t>VB1231.5FH</t>
  </si>
  <si>
    <t>VB1531.5FH</t>
  </si>
  <si>
    <t>VB1831.5FH</t>
  </si>
  <si>
    <t>VB2131.5FH</t>
  </si>
  <si>
    <t>VB2431.5DDFH</t>
  </si>
  <si>
    <t>VB2431.5FH</t>
  </si>
  <si>
    <t>VB2731.5FH</t>
  </si>
  <si>
    <t>VB3031.5FH</t>
  </si>
  <si>
    <t>VB3331.5FH</t>
  </si>
  <si>
    <t>VB3631.5FH</t>
  </si>
  <si>
    <t>VB3931.5FH</t>
  </si>
  <si>
    <t>VB4231.5FH</t>
  </si>
  <si>
    <t>VSB3331.5REM</t>
  </si>
  <si>
    <t>VSB3631.5REM</t>
  </si>
  <si>
    <t>VSB3931.5REM</t>
  </si>
  <si>
    <t>VSB4231.5REM</t>
  </si>
  <si>
    <t>VSB2131.5</t>
  </si>
  <si>
    <t>VSB2431.5DD</t>
  </si>
  <si>
    <t>VSB2431.5</t>
  </si>
  <si>
    <t>VSB2731.5</t>
  </si>
  <si>
    <t>VSB3031.5</t>
  </si>
  <si>
    <t>VSB3331.5</t>
  </si>
  <si>
    <t>VSB3631.5</t>
  </si>
  <si>
    <t>VSB3931.5</t>
  </si>
  <si>
    <t>VSB4231.5</t>
  </si>
  <si>
    <t>VSB4831.5</t>
  </si>
  <si>
    <t>VSB2131.5FH</t>
  </si>
  <si>
    <t>VSB2431.5DDFH</t>
  </si>
  <si>
    <t>VSB2431.5FH</t>
  </si>
  <si>
    <t>VSB2731.5FH</t>
  </si>
  <si>
    <t>VSB3031.5FH</t>
  </si>
  <si>
    <t>VSB3331.5FH</t>
  </si>
  <si>
    <t>VSB3631.5FH</t>
  </si>
  <si>
    <t>VSB3931.5FH</t>
  </si>
  <si>
    <t>VSB4231.5FH</t>
  </si>
  <si>
    <t>VSB3331.5FHREM</t>
  </si>
  <si>
    <t>VSB3631.5FHREM</t>
  </si>
  <si>
    <t>VSB3931.5FHREM</t>
  </si>
  <si>
    <t>VSB4231.5FHREM</t>
  </si>
  <si>
    <t>VDB12D3</t>
  </si>
  <si>
    <t>VDB15D3</t>
  </si>
  <si>
    <t>VDB18D3</t>
  </si>
  <si>
    <t>VDB21D3</t>
  </si>
  <si>
    <t>VDB24D3</t>
  </si>
  <si>
    <t>VDB12</t>
  </si>
  <si>
    <t>VDB15</t>
  </si>
  <si>
    <t>VDB18</t>
  </si>
  <si>
    <t>VDB21</t>
  </si>
  <si>
    <t>VDB24</t>
  </si>
  <si>
    <t>VB12</t>
  </si>
  <si>
    <t>VB15</t>
  </si>
  <si>
    <t>VB18</t>
  </si>
  <si>
    <t>VB21</t>
  </si>
  <si>
    <t>VB24DD</t>
  </si>
  <si>
    <t>VB24</t>
  </si>
  <si>
    <t>VB27</t>
  </si>
  <si>
    <t>VB30</t>
  </si>
  <si>
    <t>VB33</t>
  </si>
  <si>
    <t>VB36</t>
  </si>
  <si>
    <t>VB39</t>
  </si>
  <si>
    <t>VB42</t>
  </si>
  <si>
    <t>VB09</t>
  </si>
  <si>
    <t>VBC27</t>
  </si>
  <si>
    <t>VBC30</t>
  </si>
  <si>
    <t>VBC33</t>
  </si>
  <si>
    <t>VBC36</t>
  </si>
  <si>
    <t xml:space="preserve">VBC39 </t>
  </si>
  <si>
    <t>VBC42</t>
  </si>
  <si>
    <t>VBC48</t>
  </si>
  <si>
    <t>VBC54</t>
  </si>
  <si>
    <t>VBC60</t>
  </si>
  <si>
    <t>VSDB30</t>
  </si>
  <si>
    <t>VSDB33</t>
  </si>
  <si>
    <t>VSDB36</t>
  </si>
  <si>
    <t>VSDB39</t>
  </si>
  <si>
    <t>VSDB42</t>
  </si>
  <si>
    <t>VSDB48</t>
  </si>
  <si>
    <t>VSDB54</t>
  </si>
  <si>
    <t>VSDB60</t>
  </si>
  <si>
    <t>VB12FH</t>
  </si>
  <si>
    <t>VB15FH</t>
  </si>
  <si>
    <t>VB18FH</t>
  </si>
  <si>
    <t>VB21FH</t>
  </si>
  <si>
    <t>VB24DDFH</t>
  </si>
  <si>
    <t>VB24FH</t>
  </si>
  <si>
    <t>VB27FH</t>
  </si>
  <si>
    <t>VB30FH</t>
  </si>
  <si>
    <t>VB33FH</t>
  </si>
  <si>
    <t>VB36FH</t>
  </si>
  <si>
    <t>VB39FH</t>
  </si>
  <si>
    <t>VB42FH</t>
  </si>
  <si>
    <t>VSB21BD</t>
  </si>
  <si>
    <t>VSB24DDBD</t>
  </si>
  <si>
    <t>VSB24BD</t>
  </si>
  <si>
    <t>VSB27BD</t>
  </si>
  <si>
    <t>VSB30BD</t>
  </si>
  <si>
    <t>VSB33BD</t>
  </si>
  <si>
    <t>VSB36BD</t>
  </si>
  <si>
    <t>VSB39BD</t>
  </si>
  <si>
    <t>VSB42BD</t>
  </si>
  <si>
    <t>VSB24DD</t>
  </si>
  <si>
    <t>VSB48</t>
  </si>
  <si>
    <t>VSB21FH</t>
  </si>
  <si>
    <t>VSB24DDFH</t>
  </si>
  <si>
    <t>VSB24FH</t>
  </si>
  <si>
    <t>VSB27FH</t>
  </si>
  <si>
    <t>VSB30FH</t>
  </si>
  <si>
    <t>VSB33FH</t>
  </si>
  <si>
    <t>VSB36FH</t>
  </si>
  <si>
    <t>VSB39FH</t>
  </si>
  <si>
    <t>VSB42FH</t>
  </si>
  <si>
    <t>VSFW21FH</t>
  </si>
  <si>
    <t>VSFW24DDFH</t>
  </si>
  <si>
    <t>VSFW24FH</t>
  </si>
  <si>
    <t>VSFW27FH</t>
  </si>
  <si>
    <t>VSFW12D2FH</t>
  </si>
  <si>
    <t>VSFW15D2FH</t>
  </si>
  <si>
    <t>VSFW18D2FH</t>
  </si>
  <si>
    <t>VSFW21D2FH</t>
  </si>
  <si>
    <t>VSFW24D2FH</t>
  </si>
  <si>
    <t>VSFW30FH</t>
  </si>
  <si>
    <t>VSFW33FH</t>
  </si>
  <si>
    <t>VSFW36FH</t>
  </si>
  <si>
    <t>VSFW39FH</t>
  </si>
  <si>
    <t>VSFW42FH</t>
  </si>
  <si>
    <t>W1230ALM</t>
  </si>
  <si>
    <t>W123015ALM</t>
  </si>
  <si>
    <t>W1236ALM</t>
  </si>
  <si>
    <t>W123615ALM</t>
  </si>
  <si>
    <t>W1242ALM</t>
  </si>
  <si>
    <t>W124215ALM</t>
  </si>
  <si>
    <t>W1530ALM</t>
  </si>
  <si>
    <t>W153015ALM</t>
  </si>
  <si>
    <t>W1536ALM</t>
  </si>
  <si>
    <t>W153615ALM</t>
  </si>
  <si>
    <t>W1542ALM</t>
  </si>
  <si>
    <t>W154215ALM</t>
  </si>
  <si>
    <t>W1830ALM</t>
  </si>
  <si>
    <t>W183015ALM</t>
  </si>
  <si>
    <t>W1836ALM</t>
  </si>
  <si>
    <t>W183615ALM</t>
  </si>
  <si>
    <t>W1842ALM</t>
  </si>
  <si>
    <t>W184215ALM</t>
  </si>
  <si>
    <t>W2130ALM</t>
  </si>
  <si>
    <t>W213015ALM</t>
  </si>
  <si>
    <t>W2136ALM</t>
  </si>
  <si>
    <t>W213615ALM</t>
  </si>
  <si>
    <t>W2142ALM</t>
  </si>
  <si>
    <t>W214215ALM</t>
  </si>
  <si>
    <t>W2418DD</t>
  </si>
  <si>
    <t>W2418DDALM</t>
  </si>
  <si>
    <t>W2424DD</t>
  </si>
  <si>
    <t>W2424DDALM</t>
  </si>
  <si>
    <t>W2430DD</t>
  </si>
  <si>
    <t>W2430DDALM</t>
  </si>
  <si>
    <t>W243015DD</t>
  </si>
  <si>
    <t>W243015DDALM</t>
  </si>
  <si>
    <t>W243015ALM</t>
  </si>
  <si>
    <t>W2430ALM</t>
  </si>
  <si>
    <t>W2436DD</t>
  </si>
  <si>
    <t>W2436DDALM</t>
  </si>
  <si>
    <t>W243615DD</t>
  </si>
  <si>
    <t>W243615DDALM</t>
  </si>
  <si>
    <t>W243615ALM</t>
  </si>
  <si>
    <t>W2436ALM</t>
  </si>
  <si>
    <t>W2442DD</t>
  </si>
  <si>
    <t>W2442DDALM</t>
  </si>
  <si>
    <t>W244215DD</t>
  </si>
  <si>
    <t>W244215DDALM</t>
  </si>
  <si>
    <t>W244215ALM</t>
  </si>
  <si>
    <t>W2442ALM</t>
  </si>
  <si>
    <t>W2724ALM</t>
  </si>
  <si>
    <t>W2730ALM</t>
  </si>
  <si>
    <t>W273015ALM</t>
  </si>
  <si>
    <t>W2736ALM</t>
  </si>
  <si>
    <t>W273615ALM</t>
  </si>
  <si>
    <t>W2742ALM</t>
  </si>
  <si>
    <t>W274215ALM</t>
  </si>
  <si>
    <t>W3015ALM</t>
  </si>
  <si>
    <t>W301515ALM</t>
  </si>
  <si>
    <t>RW3015</t>
  </si>
  <si>
    <t>RW3015ALM</t>
  </si>
  <si>
    <t>W3018ALM</t>
  </si>
  <si>
    <t>W301815ALM</t>
  </si>
  <si>
    <t>RW3018</t>
  </si>
  <si>
    <t>RW3018ALM</t>
  </si>
  <si>
    <t>W3021ALM</t>
  </si>
  <si>
    <t>W302115ALM</t>
  </si>
  <si>
    <t>RW3021</t>
  </si>
  <si>
    <t>RW3021ALM</t>
  </si>
  <si>
    <t>W3024ALM</t>
  </si>
  <si>
    <t>W302415ALM</t>
  </si>
  <si>
    <t>RW3024</t>
  </si>
  <si>
    <t>RW3024ALM</t>
  </si>
  <si>
    <t>W3030ALM</t>
  </si>
  <si>
    <t>W303015ALM</t>
  </si>
  <si>
    <t>W3036ALM</t>
  </si>
  <si>
    <t>W303615ALM</t>
  </si>
  <si>
    <t>W3042ALM</t>
  </si>
  <si>
    <t>W304215ALM</t>
  </si>
  <si>
    <t>W3315ALM</t>
  </si>
  <si>
    <t>W331515ALM</t>
  </si>
  <si>
    <t>RW3315</t>
  </si>
  <si>
    <t>RW3315ALM</t>
  </si>
  <si>
    <t>W3318ALM</t>
  </si>
  <si>
    <t>W331815ALM</t>
  </si>
  <si>
    <t>RW3318</t>
  </si>
  <si>
    <t>RW3318ALM</t>
  </si>
  <si>
    <t>W3321ALM</t>
  </si>
  <si>
    <t>W332115ALM</t>
  </si>
  <si>
    <t>RW3321</t>
  </si>
  <si>
    <t>RW3321ALM</t>
  </si>
  <si>
    <t>W3324ALM</t>
  </si>
  <si>
    <t>W332415ALM</t>
  </si>
  <si>
    <t>RW3324</t>
  </si>
  <si>
    <t>RW3324ALM</t>
  </si>
  <si>
    <t>W3330ALM</t>
  </si>
  <si>
    <t>W333015ALM</t>
  </si>
  <si>
    <t>W3336ALM</t>
  </si>
  <si>
    <t>W333615ALM</t>
  </si>
  <si>
    <t>W3342ALM</t>
  </si>
  <si>
    <t>W334215ALM</t>
  </si>
  <si>
    <t>W3615ALM</t>
  </si>
  <si>
    <t>W361515ALM</t>
  </si>
  <si>
    <t>RW3615</t>
  </si>
  <si>
    <t>RW3615ALM</t>
  </si>
  <si>
    <t>W3618ALM</t>
  </si>
  <si>
    <t>W361815ALM</t>
  </si>
  <si>
    <t>RW3618</t>
  </si>
  <si>
    <t>RW3618ALM</t>
  </si>
  <si>
    <t>W3621ALM</t>
  </si>
  <si>
    <t>W362115ALM</t>
  </si>
  <si>
    <t>RW3621</t>
  </si>
  <si>
    <t>RW3621ALM</t>
  </si>
  <si>
    <t>W3624ALM</t>
  </si>
  <si>
    <t>W362415ALM</t>
  </si>
  <si>
    <t>RW3624</t>
  </si>
  <si>
    <t>RW3624ALM</t>
  </si>
  <si>
    <t>W3630ALM</t>
  </si>
  <si>
    <t>W363015ALM</t>
  </si>
  <si>
    <t>W3636ALM</t>
  </si>
  <si>
    <t>W363615ALM</t>
  </si>
  <si>
    <t>W3642ALM</t>
  </si>
  <si>
    <t>W364215ALM</t>
  </si>
  <si>
    <t>W3915ALM</t>
  </si>
  <si>
    <t>W391515ALM</t>
  </si>
  <si>
    <t>RW3915</t>
  </si>
  <si>
    <t>RW3915ALM</t>
  </si>
  <si>
    <t>W3918ALM</t>
  </si>
  <si>
    <t>W391815ALM</t>
  </si>
  <si>
    <t>RW3918</t>
  </si>
  <si>
    <t>RW3918ALM</t>
  </si>
  <si>
    <t>W3921ALM</t>
  </si>
  <si>
    <t>W392115ALM</t>
  </si>
  <si>
    <t>RW3921</t>
  </si>
  <si>
    <t>RW3921ALM</t>
  </si>
  <si>
    <t>W3924ALM</t>
  </si>
  <si>
    <t>W392415ALM</t>
  </si>
  <si>
    <t>RW3924</t>
  </si>
  <si>
    <t>RW3924ALM</t>
  </si>
  <si>
    <t>W3930ALM</t>
  </si>
  <si>
    <t>W393015ALM</t>
  </si>
  <si>
    <t>W3936ALM</t>
  </si>
  <si>
    <t>W393615ALM</t>
  </si>
  <si>
    <t>W3942ALM</t>
  </si>
  <si>
    <t>W394215ALM</t>
  </si>
  <si>
    <t>W4215ALM</t>
  </si>
  <si>
    <t>W421515ALM</t>
  </si>
  <si>
    <t>W4218ALM</t>
  </si>
  <si>
    <t>W421815ALM</t>
  </si>
  <si>
    <t>RW4218</t>
  </si>
  <si>
    <t>RW4218ALM</t>
  </si>
  <si>
    <t>W4221ALM</t>
  </si>
  <si>
    <t>W422115ALM</t>
  </si>
  <si>
    <t>RW4221</t>
  </si>
  <si>
    <t>RW4221ALM</t>
  </si>
  <si>
    <t>W4224ALM</t>
  </si>
  <si>
    <t>W422415ALM</t>
  </si>
  <si>
    <t>RW4224</t>
  </si>
  <si>
    <t>RW4224ALM</t>
  </si>
  <si>
    <t>W4230ALM</t>
  </si>
  <si>
    <t>W423015ALM</t>
  </si>
  <si>
    <t>W4236ALM</t>
  </si>
  <si>
    <t>W423615ALM</t>
  </si>
  <si>
    <t>W4242ALM</t>
  </si>
  <si>
    <t>W424215ALM</t>
  </si>
  <si>
    <t>W4830ALM</t>
  </si>
  <si>
    <t>W4836ALM</t>
  </si>
  <si>
    <t>W4842ALM</t>
  </si>
  <si>
    <t>W0930</t>
  </si>
  <si>
    <t>W093015</t>
  </si>
  <si>
    <t>W0936</t>
  </si>
  <si>
    <t>W093615</t>
  </si>
  <si>
    <t>W0942</t>
  </si>
  <si>
    <t>W094215</t>
  </si>
  <si>
    <t>WC2730</t>
  </si>
  <si>
    <t>WC2730ALM</t>
  </si>
  <si>
    <t>WC2736</t>
  </si>
  <si>
    <t>WC2736ALM</t>
  </si>
  <si>
    <t>WC2742</t>
  </si>
  <si>
    <t>WC2742ALM</t>
  </si>
  <si>
    <t>WC3030</t>
  </si>
  <si>
    <t>WC3030ALM</t>
  </si>
  <si>
    <t>WC3036</t>
  </si>
  <si>
    <t>WC3036ALM</t>
  </si>
  <si>
    <t>WC3042</t>
  </si>
  <si>
    <t>WC3042ALM</t>
  </si>
  <si>
    <t>WC3330</t>
  </si>
  <si>
    <t>WC3330ALM</t>
  </si>
  <si>
    <t>WC3336</t>
  </si>
  <si>
    <t>WC3336ALM</t>
  </si>
  <si>
    <t>WC3342</t>
  </si>
  <si>
    <t>WC3342ALM</t>
  </si>
  <si>
    <t>WC3630</t>
  </si>
  <si>
    <t>WC3630ALM</t>
  </si>
  <si>
    <t>WC3636</t>
  </si>
  <si>
    <t>WC3636ALM</t>
  </si>
  <si>
    <t>WC3642</t>
  </si>
  <si>
    <t>WC3642ALM</t>
  </si>
  <si>
    <t>WC3930</t>
  </si>
  <si>
    <t>WC3930ALM</t>
  </si>
  <si>
    <t>WC3936</t>
  </si>
  <si>
    <t>WC3936ALM</t>
  </si>
  <si>
    <t>WC3942</t>
  </si>
  <si>
    <t>WC3942ALM</t>
  </si>
  <si>
    <t>WC4230</t>
  </si>
  <si>
    <t>WC4230ALM</t>
  </si>
  <si>
    <t>WC4236</t>
  </si>
  <si>
    <t>WC4236ALM</t>
  </si>
  <si>
    <t>WC4242</t>
  </si>
  <si>
    <t>WC4242ALM</t>
  </si>
  <si>
    <t>WC4530</t>
  </si>
  <si>
    <t>WC4530ALM</t>
  </si>
  <si>
    <t>WC4536</t>
  </si>
  <si>
    <t>WC4536ALM</t>
  </si>
  <si>
    <t>WC4542</t>
  </si>
  <si>
    <t>WC4542ALM</t>
  </si>
  <si>
    <t>WDC2430</t>
  </si>
  <si>
    <t>WDC2430ALM</t>
  </si>
  <si>
    <t>WDC2436</t>
  </si>
  <si>
    <t>WDC2436ALM</t>
  </si>
  <si>
    <t>WDC2442</t>
  </si>
  <si>
    <t>WDC2442ALM</t>
  </si>
  <si>
    <t>WDC273015</t>
  </si>
  <si>
    <t>WDC273015ALM</t>
  </si>
  <si>
    <t>WDC273615</t>
  </si>
  <si>
    <t>WDC273615ALM</t>
  </si>
  <si>
    <t>WDC274215</t>
  </si>
  <si>
    <t>WDC274215ALM</t>
  </si>
  <si>
    <t>PRW3030</t>
  </si>
  <si>
    <t>PRW3036</t>
  </si>
  <si>
    <t>PRW3042</t>
  </si>
  <si>
    <t>PRW3630</t>
  </si>
  <si>
    <t>PRW3636</t>
  </si>
  <si>
    <t>PRW3642</t>
  </si>
  <si>
    <t>WDC2430GLS</t>
  </si>
  <si>
    <t>WDC2436GLS</t>
  </si>
  <si>
    <t>WDC2442GLS</t>
  </si>
  <si>
    <t>WDC273015GLS</t>
  </si>
  <si>
    <t>WDC273615GLS</t>
  </si>
  <si>
    <t>WDC274215GLS</t>
  </si>
  <si>
    <t>WER2130</t>
  </si>
  <si>
    <t>WER2136</t>
  </si>
  <si>
    <t>WER2142</t>
  </si>
  <si>
    <t>WER2430</t>
  </si>
  <si>
    <t>WER2436</t>
  </si>
  <si>
    <t>WER2442</t>
  </si>
  <si>
    <t>WTH241024</t>
  </si>
  <si>
    <t>WTH2412</t>
  </si>
  <si>
    <t>WTH2412ALM</t>
  </si>
  <si>
    <t>WTH241224</t>
  </si>
  <si>
    <t>WTH241224ALM</t>
  </si>
  <si>
    <t>WTH3012</t>
  </si>
  <si>
    <t>WTH3012ALM</t>
  </si>
  <si>
    <t>WTH3015</t>
  </si>
  <si>
    <t>WTH3015ALM</t>
  </si>
  <si>
    <t>WTH3018</t>
  </si>
  <si>
    <t>WTH3018ALM</t>
  </si>
  <si>
    <t>WTH3312</t>
  </si>
  <si>
    <t>WTH3312ALM</t>
  </si>
  <si>
    <t>WTH331224</t>
  </si>
  <si>
    <t>WTH331224ALM</t>
  </si>
  <si>
    <t>WTH361024</t>
  </si>
  <si>
    <t>WTH3612</t>
  </si>
  <si>
    <t>WTH3612ALM</t>
  </si>
  <si>
    <t>WTH361224</t>
  </si>
  <si>
    <t>WTH361224ALM</t>
  </si>
  <si>
    <t>WTH3615</t>
  </si>
  <si>
    <t>WTH3615ALM</t>
  </si>
  <si>
    <t>WTH3618</t>
  </si>
  <si>
    <t>WTH3618ALM</t>
  </si>
  <si>
    <t>WTH3912</t>
  </si>
  <si>
    <t>WTH3912ALM</t>
  </si>
  <si>
    <t>WTH391224</t>
  </si>
  <si>
    <t>WTH391224ALM</t>
  </si>
  <si>
    <t>WTH421024</t>
  </si>
  <si>
    <t>WTH4212</t>
  </si>
  <si>
    <t>WTH4212ALM</t>
  </si>
  <si>
    <t>WTH421224</t>
  </si>
  <si>
    <t>WTH421224ALM</t>
  </si>
  <si>
    <t>W1530GLS</t>
  </si>
  <si>
    <t>W153015GLS</t>
  </si>
  <si>
    <t>W1536GLS</t>
  </si>
  <si>
    <t>W153615GLS</t>
  </si>
  <si>
    <t>W1542GLS</t>
  </si>
  <si>
    <t>W154215GLS</t>
  </si>
  <si>
    <t>W1830GLS</t>
  </si>
  <si>
    <t>W183015GLS</t>
  </si>
  <si>
    <t>W1836GLS</t>
  </si>
  <si>
    <t>W183615GLS</t>
  </si>
  <si>
    <t>W1842GLS</t>
  </si>
  <si>
    <t>W184215GLS</t>
  </si>
  <si>
    <t>W2130GLS</t>
  </si>
  <si>
    <t>W213015GLS</t>
  </si>
  <si>
    <t>W2136GLS</t>
  </si>
  <si>
    <t>W213615GLS</t>
  </si>
  <si>
    <t>W2142GLS</t>
  </si>
  <si>
    <t>W214215GLS</t>
  </si>
  <si>
    <t>W243015GLS</t>
  </si>
  <si>
    <t>W2430GLS</t>
  </si>
  <si>
    <t>W243615GLS</t>
  </si>
  <si>
    <t>W2436GLS</t>
  </si>
  <si>
    <t>W244215GLS</t>
  </si>
  <si>
    <t>W2442GLS</t>
  </si>
  <si>
    <t>W2730GLS</t>
  </si>
  <si>
    <t>W273015GLS</t>
  </si>
  <si>
    <t>W2736GLS</t>
  </si>
  <si>
    <t>W273615GLS</t>
  </si>
  <si>
    <t>W2742GLS</t>
  </si>
  <si>
    <t>W274215GLS</t>
  </si>
  <si>
    <t>W3030GLS</t>
  </si>
  <si>
    <t>W303015GLS</t>
  </si>
  <si>
    <t>W3036GLS</t>
  </si>
  <si>
    <t>W303615GLS</t>
  </si>
  <si>
    <t>W3042GLS</t>
  </si>
  <si>
    <t>W304215GLS</t>
  </si>
  <si>
    <t>W3330GLS</t>
  </si>
  <si>
    <t>W333015GLS</t>
  </si>
  <si>
    <t>W3336GLS</t>
  </si>
  <si>
    <t>W333615GLS</t>
  </si>
  <si>
    <t>W3342GLS</t>
  </si>
  <si>
    <t>W334215GLS</t>
  </si>
  <si>
    <t>W3630GLS</t>
  </si>
  <si>
    <t>W363015GLS</t>
  </si>
  <si>
    <t>W3636GLS</t>
  </si>
  <si>
    <t>W363615GLS</t>
  </si>
  <si>
    <t>W3642GLS</t>
  </si>
  <si>
    <t>W364215GLS</t>
  </si>
  <si>
    <t>WR1530LAT</t>
  </si>
  <si>
    <t>WR1536LAT</t>
  </si>
  <si>
    <t>WR1542LAT</t>
  </si>
  <si>
    <t>WR1830LAT</t>
  </si>
  <si>
    <t>WR1836LAT</t>
  </si>
  <si>
    <t>WR1842LAT</t>
  </si>
  <si>
    <t>ORG24</t>
  </si>
  <si>
    <t>ORG30</t>
  </si>
  <si>
    <t>ORG36</t>
  </si>
  <si>
    <t>ORG42</t>
  </si>
  <si>
    <t>WLU3015ALM</t>
  </si>
  <si>
    <t>WLU3018ALM</t>
  </si>
  <si>
    <t>WLU3615ALM</t>
  </si>
  <si>
    <t>WLU3618ALM</t>
  </si>
  <si>
    <t>WMC303621</t>
  </si>
  <si>
    <t>WMC304221</t>
  </si>
  <si>
    <t>WMC304821</t>
  </si>
  <si>
    <t>WECO1230</t>
  </si>
  <si>
    <t>WECO1236</t>
  </si>
  <si>
    <t>WECO1242</t>
  </si>
  <si>
    <t>TUSPRAY</t>
  </si>
  <si>
    <t>WT03</t>
  </si>
  <si>
    <t>WR1530</t>
  </si>
  <si>
    <t>WR1536</t>
  </si>
  <si>
    <t>WR1542</t>
  </si>
  <si>
    <t>WR1830</t>
  </si>
  <si>
    <t>WR1836</t>
  </si>
  <si>
    <t>WR1842</t>
  </si>
  <si>
    <t>Wall</t>
  </si>
  <si>
    <t>Base</t>
  </si>
  <si>
    <t>Order Date</t>
  </si>
  <si>
    <t>Customer Name</t>
  </si>
  <si>
    <t>Customer Acct #</t>
  </si>
  <si>
    <t>Jobsite Delivery</t>
  </si>
  <si>
    <t>Material Number</t>
  </si>
  <si>
    <t>Base FHD</t>
  </si>
  <si>
    <t>Base 3 Drawer</t>
  </si>
  <si>
    <t>DB30</t>
  </si>
  <si>
    <t>DB36</t>
  </si>
  <si>
    <t>Sink Base</t>
  </si>
  <si>
    <t>Decorative End Panel for Base</t>
  </si>
  <si>
    <t>P4834</t>
  </si>
  <si>
    <t>Finished End Panel - 48" x 34" x 1/4"</t>
  </si>
  <si>
    <t>Dishwasher End Panel w 3" Filler</t>
  </si>
  <si>
    <t>Base Blind</t>
  </si>
  <si>
    <t>Diagonal Sink Front</t>
  </si>
  <si>
    <t>SCB42FF</t>
  </si>
  <si>
    <t>Vanity Base</t>
  </si>
  <si>
    <t>Vanity Sink Base</t>
  </si>
  <si>
    <t>Vanity Drawer Base</t>
  </si>
  <si>
    <t>VDT36</t>
  </si>
  <si>
    <t>Utility</t>
  </si>
  <si>
    <t>Oven Cabinet</t>
  </si>
  <si>
    <t>Finished End Panel - 48" x 96" x 1/4"</t>
  </si>
  <si>
    <t>REFP24</t>
  </si>
  <si>
    <t>Finished Refrigerator Panel - 24" x 96" x 1 1/2"</t>
  </si>
  <si>
    <t>W3012</t>
  </si>
  <si>
    <t>W3612</t>
  </si>
  <si>
    <t>W3912</t>
  </si>
  <si>
    <t>Refrigerator Wall</t>
  </si>
  <si>
    <t>MWC3018</t>
  </si>
  <si>
    <t>Microwave Shelf</t>
  </si>
  <si>
    <t>V548ST</t>
  </si>
  <si>
    <t>Straight Valance</t>
  </si>
  <si>
    <t>V572ST</t>
  </si>
  <si>
    <t>Wall Diagonal</t>
  </si>
  <si>
    <t>Wall Blind</t>
  </si>
  <si>
    <t>SB30UD</t>
  </si>
  <si>
    <t>SB36UD</t>
  </si>
  <si>
    <t>SB30REMUD</t>
  </si>
  <si>
    <t>SB36REMUD</t>
  </si>
  <si>
    <t>VDB12UD</t>
  </si>
  <si>
    <t>VDB15UD</t>
  </si>
  <si>
    <t>VDB18UD</t>
  </si>
  <si>
    <t>VDB21UD</t>
  </si>
  <si>
    <t>VSB27UD</t>
  </si>
  <si>
    <t>VSB30UD</t>
  </si>
  <si>
    <t>VSB30REMUD</t>
  </si>
  <si>
    <t>VSB36REMUD</t>
  </si>
  <si>
    <t>U1824SHELF</t>
  </si>
  <si>
    <t>Shelf for 18" Cabinet (Order clips in Accessories)</t>
  </si>
  <si>
    <t>U2424SHELF</t>
  </si>
  <si>
    <t>Shelf for 24" Cabinet (Order clips in Accessories)</t>
  </si>
  <si>
    <t>OC33SHELF</t>
  </si>
  <si>
    <t>Shelf for Oven Cabinet (Order clips in Accessories)</t>
  </si>
  <si>
    <t>POS12</t>
  </si>
  <si>
    <t>Pull Out Shelf</t>
  </si>
  <si>
    <t>POS15</t>
  </si>
  <si>
    <t>POS18</t>
  </si>
  <si>
    <t>POS21</t>
  </si>
  <si>
    <t>POS24</t>
  </si>
  <si>
    <t>SCB42DFLR</t>
  </si>
  <si>
    <t>Diag. Sink Floors 24" x 42"</t>
  </si>
  <si>
    <t>F330</t>
  </si>
  <si>
    <t>Filler {Base}</t>
  </si>
  <si>
    <t>F630</t>
  </si>
  <si>
    <t>F342</t>
  </si>
  <si>
    <t>Filler {36"H}</t>
  </si>
  <si>
    <t>F642</t>
  </si>
  <si>
    <t>F396</t>
  </si>
  <si>
    <t>Tall Filler {84"H}</t>
  </si>
  <si>
    <t>F696</t>
  </si>
  <si>
    <t>4-1/2" Toekick  96" (ea)</t>
  </si>
  <si>
    <t>Scribe  96"</t>
  </si>
  <si>
    <t>BSKIN</t>
  </si>
  <si>
    <t>Skin - Base  1/8" x 23-1/4" x 34-1/2"</t>
  </si>
  <si>
    <t>WSKIN30</t>
  </si>
  <si>
    <t>Skin - Wall  1/8" x 11-1/4" x 30"</t>
  </si>
  <si>
    <t>WSKIN42</t>
  </si>
  <si>
    <t>Skin - Wall  1/8" x 11-1/4" x 42"</t>
  </si>
  <si>
    <t>DWEP30</t>
  </si>
  <si>
    <t>DWEP36</t>
  </si>
  <si>
    <t>DWEP42</t>
  </si>
  <si>
    <t>DEPVB</t>
  </si>
  <si>
    <t>DEPB</t>
  </si>
  <si>
    <t>DEPTB</t>
  </si>
  <si>
    <t>DEPT84</t>
  </si>
  <si>
    <t>DEPT90</t>
  </si>
  <si>
    <t>DEPT96</t>
  </si>
  <si>
    <t>MICW</t>
  </si>
  <si>
    <t>Inside Corner  96"  (ea)</t>
  </si>
  <si>
    <t>Outside Corner  96"  (ea)</t>
  </si>
  <si>
    <t>Quarter Round  96"  (ea)</t>
  </si>
  <si>
    <t>WDC2736</t>
  </si>
  <si>
    <t>WDC2742</t>
  </si>
  <si>
    <t>VB12UD</t>
  </si>
  <si>
    <t>VB15UD</t>
  </si>
  <si>
    <t>VB18UD</t>
  </si>
  <si>
    <t>Total Cubes</t>
  </si>
  <si>
    <t>Estimated Total Weight</t>
  </si>
  <si>
    <t>Door</t>
  </si>
  <si>
    <t>B48</t>
  </si>
  <si>
    <t>Net Multiplier</t>
  </si>
  <si>
    <t>Material Description</t>
  </si>
  <si>
    <t>Style Number - Door Style - Finish</t>
  </si>
  <si>
    <t>Finish</t>
  </si>
  <si>
    <t>Combo</t>
  </si>
  <si>
    <t xml:space="preserve"> - </t>
  </si>
  <si>
    <t>Finish Not Available</t>
  </si>
  <si>
    <t>No</t>
  </si>
  <si>
    <t>Yes</t>
  </si>
  <si>
    <t>Billing Information</t>
  </si>
  <si>
    <t>Total SKU Price</t>
  </si>
  <si>
    <t>Individual SKU Price</t>
  </si>
  <si>
    <t>Description</t>
  </si>
  <si>
    <t>LIST PRICE TOTAL</t>
  </si>
  <si>
    <t>Grand Total
with Freight</t>
  </si>
  <si>
    <t>Quote Information</t>
  </si>
  <si>
    <t>Choose Door style Below</t>
  </si>
  <si>
    <t>Total Estimated Weight</t>
  </si>
  <si>
    <t>SPECIAL ORDER - Base Blind</t>
  </si>
  <si>
    <t>Vanity Base Console w/Drawers</t>
  </si>
  <si>
    <t>Undermount Desk Drawer</t>
  </si>
  <si>
    <t>SPECIAL ORDER-Deco End Panel - Bottom</t>
  </si>
  <si>
    <t>SPECIAL ORDER-Deco End Panel -Top section for 84"H</t>
  </si>
  <si>
    <t>SPECIAL ORDER-Deco End Panel -Top section for 90"H</t>
  </si>
  <si>
    <t>SPECIAL ORDER-Deco End Panel -Top section for 96"H</t>
  </si>
  <si>
    <t>SPECIAL ORDER-Wall</t>
  </si>
  <si>
    <t>SPECIAL ORDER - Wall</t>
  </si>
  <si>
    <t>SPECIAL ORDER-Wall Diagonal</t>
  </si>
  <si>
    <t>W4530</t>
  </si>
  <si>
    <t>BK1830</t>
  </si>
  <si>
    <t>BK2430</t>
  </si>
  <si>
    <t>Base Waste Basket</t>
  </si>
  <si>
    <t xml:space="preserve">Linen Closet 84"H  21"D </t>
  </si>
  <si>
    <t>SPECIAL ORDER - Refrigerator Wall</t>
  </si>
  <si>
    <t>SPECIAL ORDER - Oven Cabinet</t>
  </si>
  <si>
    <t>Book Case Cabinet</t>
  </si>
  <si>
    <t>LC158421</t>
  </si>
  <si>
    <t>OC338424</t>
  </si>
  <si>
    <t>OC339024</t>
  </si>
  <si>
    <t>OC339624</t>
  </si>
  <si>
    <t>U188424</t>
  </si>
  <si>
    <t>U189024</t>
  </si>
  <si>
    <t>U189624</t>
  </si>
  <si>
    <t>SF</t>
  </si>
  <si>
    <t>SMDS</t>
  </si>
  <si>
    <t>BGLIDE</t>
  </si>
  <si>
    <t>BUMPERPAD</t>
  </si>
  <si>
    <t>HINGE6</t>
  </si>
  <si>
    <t>SHCLIP</t>
  </si>
  <si>
    <t>VGLIDE</t>
  </si>
  <si>
    <t>Instructions on creating a "csv (comma delimited)" file &amp; uploading to Wolf i-Buy</t>
  </si>
  <si>
    <t>(1) Select Door Style &amp; Color then add all products on quote sheet</t>
  </si>
  <si>
    <t xml:space="preserve">(2) Highlight and delete grey delete lines on the "i-Buy CSV Export File" Tab </t>
  </si>
  <si>
    <t xml:space="preserve">   (2) File Save as - Name your file &amp; save as a CSV (Comma Delimited) File - Click "OK" saving only csv sheet</t>
  </si>
  <si>
    <t xml:space="preserve">   (3) Import into i-Buy </t>
  </si>
  <si>
    <t xml:space="preserve">          (a) Click on "paper" next to cart in upper right corner next to the cart and choose "Import File to Cart"</t>
  </si>
  <si>
    <t xml:space="preserve">          (b) Change File Format from "Import from 2020" to "Standard"</t>
  </si>
  <si>
    <t xml:space="preserve">          (c) Change File Format from "Import from 2020" to "Standard"</t>
  </si>
  <si>
    <t xml:space="preserve">          (d) Click on "Choose File" and locate your csv file </t>
  </si>
  <si>
    <t xml:space="preserve">          (e) Once your file name appears, click on "Import"</t>
  </si>
  <si>
    <t xml:space="preserve">          (f) Your file will upload into i-Buy with all items</t>
  </si>
  <si>
    <t xml:space="preserve">                  ***NOTE: Error denoted by a blank line is NOT an error, it is the header line of the csv file</t>
  </si>
  <si>
    <t xml:space="preserve">          (g) Click on the shopping cart in the upper right corner</t>
  </si>
  <si>
    <t xml:space="preserve">          (g) Click on the shopping cart in the upper right corner and Creaate a Template or Proceed to Checkout</t>
  </si>
  <si>
    <t>Unit of Measure</t>
  </si>
  <si>
    <t>3/4REFP32</t>
  </si>
  <si>
    <t>B09FHUD</t>
  </si>
  <si>
    <t>CORBEL9</t>
  </si>
  <si>
    <t>HINGEBIFOLD</t>
  </si>
  <si>
    <t>LGCROWN312</t>
  </si>
  <si>
    <t>LS36L</t>
  </si>
  <si>
    <t>LS36R</t>
  </si>
  <si>
    <t>LSHARDWARE</t>
  </si>
  <si>
    <t>LSPOLE</t>
  </si>
  <si>
    <t>RW3623.5</t>
  </si>
  <si>
    <t>RW3923.5</t>
  </si>
  <si>
    <t>SB24</t>
  </si>
  <si>
    <t>SMCROWN214</t>
  </si>
  <si>
    <t>U248424</t>
  </si>
  <si>
    <t>U249024</t>
  </si>
  <si>
    <t>U249624</t>
  </si>
  <si>
    <t>VSB24UD</t>
  </si>
  <si>
    <t>W2423.5</t>
  </si>
  <si>
    <t>W3023.5</t>
  </si>
  <si>
    <t>W3023.515</t>
  </si>
  <si>
    <t>W3323.5</t>
  </si>
  <si>
    <t>W3623.5</t>
  </si>
  <si>
    <t>W3623.515</t>
  </si>
  <si>
    <t>W3923.5</t>
  </si>
  <si>
    <t>Cubes</t>
  </si>
  <si>
    <t>Weight</t>
  </si>
  <si>
    <t>List</t>
  </si>
  <si>
    <t>Shea</t>
  </si>
  <si>
    <t>Pearl</t>
  </si>
  <si>
    <t>Cinder</t>
  </si>
  <si>
    <t>Mocha</t>
  </si>
  <si>
    <t>Sloane</t>
  </si>
  <si>
    <t>Refrigerator Panel - 32" x 96" x 3/4" Plywood</t>
  </si>
  <si>
    <t>073 - Shea - Pearl</t>
  </si>
  <si>
    <t>074 - Shea - Cinder</t>
  </si>
  <si>
    <t>075 - Sloane - Mocha</t>
  </si>
  <si>
    <t>073 MINIBASE-Shea Pearl</t>
  </si>
  <si>
    <t>073 SF-Shea Pearl</t>
  </si>
  <si>
    <t>073 Small DS-Shea Pearl</t>
  </si>
  <si>
    <t>073 B09FH-Shea Pearl</t>
  </si>
  <si>
    <t>073 B12-Shea Pearl</t>
  </si>
  <si>
    <t>073 B15-Shea Pearl</t>
  </si>
  <si>
    <t>073 B18-Shea Pearl</t>
  </si>
  <si>
    <t>073 B21-Shea Pearl</t>
  </si>
  <si>
    <t>073 B24-Shea Pearl</t>
  </si>
  <si>
    <t>073 B27-Shea Pearl</t>
  </si>
  <si>
    <t>073 B30-Shea Pearl</t>
  </si>
  <si>
    <t>073 B33-Shea Pearl</t>
  </si>
  <si>
    <t>073 B36-Shea Pearl</t>
  </si>
  <si>
    <t>073 B39-Shea Pearl</t>
  </si>
  <si>
    <t>073 B42-Shea Pearl</t>
  </si>
  <si>
    <t>073 B48-Shea Pearl</t>
  </si>
  <si>
    <t>073 BC36FH-Shea Pearl</t>
  </si>
  <si>
    <t>073 BC39-Shea Pearl</t>
  </si>
  <si>
    <t>073 BC42-Shea Pearl</t>
  </si>
  <si>
    <t>073 BC45-Shea Pearl</t>
  </si>
  <si>
    <t>073 BK1830-Shea Pearl</t>
  </si>
  <si>
    <t>073 BK2430-Shea Pearl</t>
  </si>
  <si>
    <t>073 BWB18-Shea Pearl</t>
  </si>
  <si>
    <t>073 DB12-Shea Pearl</t>
  </si>
  <si>
    <t>073 DB15-Shea Pearl</t>
  </si>
  <si>
    <t>073 DB18-Shea Pearl</t>
  </si>
  <si>
    <t>073 DB21-Shea Pearl</t>
  </si>
  <si>
    <t>073 DB24-Shea Pearl</t>
  </si>
  <si>
    <t>073 DB30-Shea Pearl</t>
  </si>
  <si>
    <t>073 DB36-Shea Pearl</t>
  </si>
  <si>
    <t>073 LS36L-Shea Pearl</t>
  </si>
  <si>
    <t>073 LS36R-Shea Pearl</t>
  </si>
  <si>
    <t>073 SB24-Shea Pearl</t>
  </si>
  <si>
    <t>073 SB27-Shea Pearl</t>
  </si>
  <si>
    <t>073 SB30-Shea Pearl</t>
  </si>
  <si>
    <t>073 SB33-Shea Pearl</t>
  </si>
  <si>
    <t>073 SB36-Shea Pearl</t>
  </si>
  <si>
    <t>073 SB39-Shea Pearl</t>
  </si>
  <si>
    <t>073 SB42-Shea Pearl</t>
  </si>
  <si>
    <t>073 SB48-Shea Pearl</t>
  </si>
  <si>
    <t>073 SCB42FF (No Floor)-Shea Pearl</t>
  </si>
  <si>
    <t>073 OC338424-Shea Pearl</t>
  </si>
  <si>
    <t>073 OC339024-Shea Pearl</t>
  </si>
  <si>
    <t>073 OC339624-Shea Pearl</t>
  </si>
  <si>
    <t>073 U188424-Shea Pearl</t>
  </si>
  <si>
    <t>073 U189024-Shea Pearl</t>
  </si>
  <si>
    <t>073 U189624-Shea Pearl</t>
  </si>
  <si>
    <t>073 U248424-Shea Pearl</t>
  </si>
  <si>
    <t>073 U249024-Shea Pearl</t>
  </si>
  <si>
    <t>073 U249624-Shea Pearl</t>
  </si>
  <si>
    <t>073 LC158421-Shea Pearl</t>
  </si>
  <si>
    <t>073 VB12-Shea Pearl</t>
  </si>
  <si>
    <t>073 VB15-Shea Pearl</t>
  </si>
  <si>
    <t>073 VB18-Shea Pearl</t>
  </si>
  <si>
    <t>073 VDB12-Shea Pearl</t>
  </si>
  <si>
    <t>073 VDB15-Shea Pearl</t>
  </si>
  <si>
    <t>073 VDB18-Shea Pearl</t>
  </si>
  <si>
    <t>073 VDB21-Shea Pearl</t>
  </si>
  <si>
    <t>073 VDT36-Shea Pearl</t>
  </si>
  <si>
    <t>073 VSB24-Shea Pearl</t>
  </si>
  <si>
    <t>073 VSB27-Shea Pearl</t>
  </si>
  <si>
    <t>073 VSB30-Shea Pearl</t>
  </si>
  <si>
    <t>073 VSB33-Shea Pearl</t>
  </si>
  <si>
    <t>073 VSDB36-Shea Pearl</t>
  </si>
  <si>
    <t>073 VSDB42-Shea Pearl</t>
  </si>
  <si>
    <t>073 VSDB48-Shea Pearl</t>
  </si>
  <si>
    <t>073 MWC3018-Pearl</t>
  </si>
  <si>
    <t>073 RW3618-Shea Pearl</t>
  </si>
  <si>
    <t>073 RW3623.5-Shea Pearl</t>
  </si>
  <si>
    <t>073 RW3918-Shea Pearl</t>
  </si>
  <si>
    <t>073 RW3923.5-Shea Pearl</t>
  </si>
  <si>
    <t>073 W0930-Shea Pearl</t>
  </si>
  <si>
    <t>073 W0936-Shea Pearl</t>
  </si>
  <si>
    <t>073 W0942-Shea Pearl</t>
  </si>
  <si>
    <t>073 W1230-Shea Pearl</t>
  </si>
  <si>
    <t>073 W1236-Shea Pearl</t>
  </si>
  <si>
    <t>073 W1242-Shea Pearl</t>
  </si>
  <si>
    <t>073 W1530-Shea Pearl</t>
  </si>
  <si>
    <t>073 W1536-Shea Pearl</t>
  </si>
  <si>
    <t>073 W1542-Shea Pearl</t>
  </si>
  <si>
    <t>073 W154215-Shea Pearl</t>
  </si>
  <si>
    <t>073 W1830-Shea Pearl</t>
  </si>
  <si>
    <t>073 W1836-Shea Pearl</t>
  </si>
  <si>
    <t>073 W1842-Shea Pearl</t>
  </si>
  <si>
    <t>073 W184215-Shea Pearl</t>
  </si>
  <si>
    <t>073 W2130-Shea Pearl</t>
  </si>
  <si>
    <t>073 W2136-Shea Pearl</t>
  </si>
  <si>
    <t>073 W2142-Shea Pearl</t>
  </si>
  <si>
    <t>073 W2418-Shea Pearl</t>
  </si>
  <si>
    <t>073 W2423.5-Shea Pearl</t>
  </si>
  <si>
    <t>073 W2430-Shea Pearl</t>
  </si>
  <si>
    <t>073 W2436-Shea Pearl</t>
  </si>
  <si>
    <t>073 W2442-Shea Pearl</t>
  </si>
  <si>
    <t>073 W244215-Shea Pearl</t>
  </si>
  <si>
    <t>073 W2730-Shea Pearl</t>
  </si>
  <si>
    <t>073 W2736-Shea Pearl</t>
  </si>
  <si>
    <t>073 W2742-Shea Pearl</t>
  </si>
  <si>
    <t>073 W3012-Shea Pearl</t>
  </si>
  <si>
    <t>073 W3015-Shea Pearl</t>
  </si>
  <si>
    <t>073 W3018-Shea Pearl</t>
  </si>
  <si>
    <t>073 W3023.5-Shea Pearl</t>
  </si>
  <si>
    <t>073 W3023.515-Shea Pearl</t>
  </si>
  <si>
    <t>073 W3030-Shea Pearl</t>
  </si>
  <si>
    <t>073 W3036-Shea Pearl</t>
  </si>
  <si>
    <t>073 W3042-Shea Pearl</t>
  </si>
  <si>
    <t>073 W304215-Shea Pearl</t>
  </si>
  <si>
    <t>073 W3315-Shea Pearl</t>
  </si>
  <si>
    <t>073 W3318-Shea Pearl</t>
  </si>
  <si>
    <t>073 W3323.5-Shea Pearl</t>
  </si>
  <si>
    <t>073 W3330-Shea Pearl</t>
  </si>
  <si>
    <t>073 W3336-Shea Pearl</t>
  </si>
  <si>
    <t>073 W3342-Shea Pearl</t>
  </si>
  <si>
    <t>073 W3612-Shea Pearl</t>
  </si>
  <si>
    <t>073 W3615-Shea Pearl</t>
  </si>
  <si>
    <t>073 W3618-Shea Pearl</t>
  </si>
  <si>
    <t>073 W3623.5-Shea Pearl</t>
  </si>
  <si>
    <t>073 W3623.515-Shea Pearl</t>
  </si>
  <si>
    <t>073 W3630-Shea Pearl</t>
  </si>
  <si>
    <t>073 W3636-Shea Pearl</t>
  </si>
  <si>
    <t>073 W3642-Shea Pearl</t>
  </si>
  <si>
    <t>073 W3912-Shea Pearl</t>
  </si>
  <si>
    <t>073 W3918-Shea Pearl</t>
  </si>
  <si>
    <t>073 W3923.5-Shea Pearl</t>
  </si>
  <si>
    <t>073 W3930-Shea Pearl</t>
  </si>
  <si>
    <t>073 W3936-Shea Pearl</t>
  </si>
  <si>
    <t>073 W3942-Shea Pearl</t>
  </si>
  <si>
    <t>073 W4230-Shea Pearl</t>
  </si>
  <si>
    <t>073 W4236-Shea Pearl</t>
  </si>
  <si>
    <t>073 W4242-Shea Pearl</t>
  </si>
  <si>
    <t>073 W4530-Shea Pearl</t>
  </si>
  <si>
    <t>073 W4830-Shea Pearl</t>
  </si>
  <si>
    <t>073 WC3030-Shea Pearl</t>
  </si>
  <si>
    <t>073 WC3036-Shea Pearl</t>
  </si>
  <si>
    <t>073 WC3042-Shea Pearl</t>
  </si>
  <si>
    <t>073 WC3630-Shea Pearl</t>
  </si>
  <si>
    <t>073 WC3636-Shea Pearl</t>
  </si>
  <si>
    <t>073 WC3642-Shea Pearl</t>
  </si>
  <si>
    <t>073 WC4230-Shea Pearl</t>
  </si>
  <si>
    <t>073 WC4236-Shea Pearl</t>
  </si>
  <si>
    <t>073 WC4242-Shea Pearl</t>
  </si>
  <si>
    <t>073 WDC2430-Shea Pearl</t>
  </si>
  <si>
    <t>073 WDC2436-Shea Pearl</t>
  </si>
  <si>
    <t>073 WDC2442-Shea Pearl</t>
  </si>
  <si>
    <t>073 WDC2736-Shea Pearl</t>
  </si>
  <si>
    <t>073 WDC2742-Shea Pearl</t>
  </si>
  <si>
    <t>073 B09FHUD-Shea Pearl</t>
  </si>
  <si>
    <t>073 B12UD-Shea Pearl</t>
  </si>
  <si>
    <t>073 B15UD-Shea Pearl</t>
  </si>
  <si>
    <t>073 B18UD-Shea Pearl</t>
  </si>
  <si>
    <t>073 B21UD-Shea Pearl</t>
  </si>
  <si>
    <t>073 B24UD-Shea Pearl</t>
  </si>
  <si>
    <t>073 B27UD-Shea Pearl</t>
  </si>
  <si>
    <t>073 B30UD-Shea Pearl</t>
  </si>
  <si>
    <t>073 B36UD-Shea Pearl</t>
  </si>
  <si>
    <t>073 B42UD-Shea Pearl</t>
  </si>
  <si>
    <t>073 DB12UD-Shea Pearl</t>
  </si>
  <si>
    <t>073 DB15UD-Shea Pearl</t>
  </si>
  <si>
    <t>073 DB18UD-Shea Pearl</t>
  </si>
  <si>
    <t>073 DB21UD-Shea Pearl</t>
  </si>
  <si>
    <t>073 DB24UD-Shea Pearl</t>
  </si>
  <si>
    <t>073 SB30REMUD-Shea Pearl</t>
  </si>
  <si>
    <t>073 SB30UD-Shea Pearl</t>
  </si>
  <si>
    <t>073 SB36REMUD-Shea Pearl</t>
  </si>
  <si>
    <t>073 SB36UD-Shea Pearl</t>
  </si>
  <si>
    <t>073 VB12UD-Shea Pearl</t>
  </si>
  <si>
    <t>073 VB15UD-Shea Pearl</t>
  </si>
  <si>
    <t>073 VB18UD-Shea Pearl</t>
  </si>
  <si>
    <t>073 VDB12UD-Shea Pearl</t>
  </si>
  <si>
    <t>073 VDB15UD-Shea Pearl</t>
  </si>
  <si>
    <t>073 VDB18UD-Shea Pearl</t>
  </si>
  <si>
    <t>073 VDB21UD-Shea Pearl</t>
  </si>
  <si>
    <t>073 VSB24UD-Shea Pearl</t>
  </si>
  <si>
    <t>073 VSB27UD-Shea Pearl</t>
  </si>
  <si>
    <t>073 VSB30REMUD-Shea Pearl</t>
  </si>
  <si>
    <t>073 VSB30UD-Shea Pearl</t>
  </si>
  <si>
    <t>073 VSB36REMUD-Shea Pearl</t>
  </si>
  <si>
    <t>073 CORBEL9-Pearl</t>
  </si>
  <si>
    <t>073 F330-Pearl</t>
  </si>
  <si>
    <t>073 F342-Pearl</t>
  </si>
  <si>
    <t>073 F396-Pearl</t>
  </si>
  <si>
    <t>073 F630-Pearl</t>
  </si>
  <si>
    <t>073 F642-Pearl</t>
  </si>
  <si>
    <t>073 F696-Pearl</t>
  </si>
  <si>
    <t>073 TOEKICK-Pearl</t>
  </si>
  <si>
    <t>073 LGCROWN312-Pearl</t>
  </si>
  <si>
    <t>073 MICW-Pearl</t>
  </si>
  <si>
    <t>073 MOCW-Pearl</t>
  </si>
  <si>
    <t>073 MQR-Pearl</t>
  </si>
  <si>
    <t>073 MSW-Pearl</t>
  </si>
  <si>
    <t>073 SMCROWN214-Pearl</t>
  </si>
  <si>
    <t>073 3/4REFP32-Pearl</t>
  </si>
  <si>
    <t>073 BSKIN-Pearl</t>
  </si>
  <si>
    <t>073 DEPB-Shea Pearl</t>
  </si>
  <si>
    <t>073 DEPT84-Shea Pearl</t>
  </si>
  <si>
    <t>073 DEPT90-Shea Pearl</t>
  </si>
  <si>
    <t>073 DEPT96-Shea Pearl</t>
  </si>
  <si>
    <t>073 DEPTB-Shea Pearl</t>
  </si>
  <si>
    <t>073 DEPVB-Shea Pearl</t>
  </si>
  <si>
    <t>073 DWEP30-Shea Pearl</t>
  </si>
  <si>
    <t>073 DWEP36-Shea Pearl</t>
  </si>
  <si>
    <t>073 DWEP42-Shea Pearl</t>
  </si>
  <si>
    <t>073 DWP3-Pearl</t>
  </si>
  <si>
    <t>073 P4834-Pearl</t>
  </si>
  <si>
    <t>073 P4896-Pearl</t>
  </si>
  <si>
    <t>073 REFP24-Pearl</t>
  </si>
  <si>
    <t>073 WSKIN30-Pearl</t>
  </si>
  <si>
    <t>073 WSKIN42-Pearl</t>
  </si>
  <si>
    <t>073 V548ST-Pearl</t>
  </si>
  <si>
    <t>073 V572ST-Pearl</t>
  </si>
  <si>
    <t>073 Base Glide</t>
  </si>
  <si>
    <t>073 BUMPERPAD</t>
  </si>
  <si>
    <t>073 6Way Adjustable Hinge (Set of 2)</t>
  </si>
  <si>
    <t>073 Bi-Fold Door Hinge for LS</t>
  </si>
  <si>
    <t>073 LS Pole Hardware</t>
  </si>
  <si>
    <t>073 LS Pole Only</t>
  </si>
  <si>
    <t>073 Shelf Clip</t>
  </si>
  <si>
    <t>073 Vanity Glide</t>
  </si>
  <si>
    <t>073 POS12</t>
  </si>
  <si>
    <t>073 POS15</t>
  </si>
  <si>
    <t>073 POS18</t>
  </si>
  <si>
    <t>073 POS21</t>
  </si>
  <si>
    <t>073 POS24</t>
  </si>
  <si>
    <t>073 Shelf OC33-Natural (1 Pc)</t>
  </si>
  <si>
    <t>073 SCB42 Diagnonal Floor-Natural</t>
  </si>
  <si>
    <t>073 Shelf U1824-Natural (1 Pc)</t>
  </si>
  <si>
    <t>073 Shelf U2424-Natural (1 Pc)</t>
  </si>
  <si>
    <t>074 MINIBASE-Shea Cinder</t>
  </si>
  <si>
    <t>074 SF-Shea Cinder</t>
  </si>
  <si>
    <t>074 Small DS-Shea Cinder</t>
  </si>
  <si>
    <t>074 B09FH-Shea Cinder</t>
  </si>
  <si>
    <t>074 B12-Shea Cinder</t>
  </si>
  <si>
    <t>074 B15-Shea Cinder</t>
  </si>
  <si>
    <t>074 B18-Shea Cinder</t>
  </si>
  <si>
    <t>074 B21-Shea Cinder</t>
  </si>
  <si>
    <t>074 B24-Shea Cinder</t>
  </si>
  <si>
    <t>074 B27-Shea Cinder</t>
  </si>
  <si>
    <t>074 B30-Shea Cinder</t>
  </si>
  <si>
    <t>074 B33-Shea Cinder</t>
  </si>
  <si>
    <t>074 B36-Shea Cinder</t>
  </si>
  <si>
    <t>074 B39-Shea Cinder</t>
  </si>
  <si>
    <t>074 B42-Shea Cinder</t>
  </si>
  <si>
    <t>074 B48-Shea Cinder</t>
  </si>
  <si>
    <t>074 BC36FH-Shea Cinder</t>
  </si>
  <si>
    <t>074 BC39-Shea Cinder</t>
  </si>
  <si>
    <t>074 BC42-Shea Cinder</t>
  </si>
  <si>
    <t>074 BC45-Shea Cinder</t>
  </si>
  <si>
    <t>074 BK1830-Shea Cinder</t>
  </si>
  <si>
    <t>074 BK2430-Shea Cinder</t>
  </si>
  <si>
    <t>074 BWB18-Shea Cinder</t>
  </si>
  <si>
    <t>074 DB12-Shea Cinder</t>
  </si>
  <si>
    <t>074 DB15-Shea Cinder</t>
  </si>
  <si>
    <t>074 DB18-Shea Cinder</t>
  </si>
  <si>
    <t>074 DB21-Shea Cinder</t>
  </si>
  <si>
    <t>074 DB24-Shea Cinder</t>
  </si>
  <si>
    <t>074 DB30-Shea Cinder</t>
  </si>
  <si>
    <t>074 DB36-Shea Cinder</t>
  </si>
  <si>
    <t>074 LS36L-Shea Cinder</t>
  </si>
  <si>
    <t>074 LS36R-Shea Cinder</t>
  </si>
  <si>
    <t>074 SB24-Shea Cinder</t>
  </si>
  <si>
    <t>074 SB27-Shea Cinder</t>
  </si>
  <si>
    <t>074 SB30-Shea Cinder</t>
  </si>
  <si>
    <t>074 SB33-Shea Cinder</t>
  </si>
  <si>
    <t>074 SB36-Shea Cinder</t>
  </si>
  <si>
    <t>074 SB39-Shea Cinder</t>
  </si>
  <si>
    <t>074 SB42-Shea Cinder</t>
  </si>
  <si>
    <t>074 SB48-Shea Cinder</t>
  </si>
  <si>
    <t>074 SCB42FF-Shea Cinder</t>
  </si>
  <si>
    <t>074 OC338424-Shea Cinder</t>
  </si>
  <si>
    <t>074 OC339024-Shea Cinder</t>
  </si>
  <si>
    <t>074 OC339624-Shea Cinder</t>
  </si>
  <si>
    <t>074 U188424-Shea Cinder</t>
  </si>
  <si>
    <t>074 U189024-Shea Cinder</t>
  </si>
  <si>
    <t>074 U189624-Shea Cinder</t>
  </si>
  <si>
    <t>074 U248424-Shea Cinder</t>
  </si>
  <si>
    <t>074 U249024-Shea Cinder</t>
  </si>
  <si>
    <t>074 U249624-Shea Cinder</t>
  </si>
  <si>
    <t>074 LC158421-Shea Cinder</t>
  </si>
  <si>
    <t>074 VB12-Shea Cinder</t>
  </si>
  <si>
    <t>074 VB15-Shea Cinder</t>
  </si>
  <si>
    <t>074 VB18-Shea Cinder</t>
  </si>
  <si>
    <t>074 VDB12-Shea Cinder</t>
  </si>
  <si>
    <t>074 VDB15-Shea Cinder</t>
  </si>
  <si>
    <t>074 VDB18-Shea Cinder</t>
  </si>
  <si>
    <t>074 VDB21-Shea Cinder</t>
  </si>
  <si>
    <t>074 VDT36-Shea Cinder</t>
  </si>
  <si>
    <t>074 VSB24-Shea Cinder</t>
  </si>
  <si>
    <t>074 VSB27-Shea Cinder</t>
  </si>
  <si>
    <t>074 VSB30-Shea Cinder</t>
  </si>
  <si>
    <t>074 VSB33-Shea Cinder</t>
  </si>
  <si>
    <t>074 VSDB36-Shea Cinder</t>
  </si>
  <si>
    <t>074 VSDB42-Shea Cinder</t>
  </si>
  <si>
    <t>074 VSDB48-Shea Cinder</t>
  </si>
  <si>
    <t>074 MWC3018-Cinder</t>
  </si>
  <si>
    <t>074 RW3618-Shea Cinder</t>
  </si>
  <si>
    <t>074 RW3623.5-Shea Cinder</t>
  </si>
  <si>
    <t>074 RW3918-Shea Cinder</t>
  </si>
  <si>
    <t>074 RW3923.5-Shea Cinder</t>
  </si>
  <si>
    <t>074 W0930-Shea Cinder</t>
  </si>
  <si>
    <t>074 W0936-Shea Cinder</t>
  </si>
  <si>
    <t>074 W0942-Shea Cinder</t>
  </si>
  <si>
    <t>074 W1230-Shea Cinder</t>
  </si>
  <si>
    <t>074 W1236-Shea Cinder</t>
  </si>
  <si>
    <t>074 W1242-Shea Cinder</t>
  </si>
  <si>
    <t>074 W1530-Shea Cinder</t>
  </si>
  <si>
    <t>074 W1536-Shea Cinder</t>
  </si>
  <si>
    <t>074 W1542-Shea Cinder</t>
  </si>
  <si>
    <t>074 W154215-Shea Cinder</t>
  </si>
  <si>
    <t>074 W1830-Shea Cinder</t>
  </si>
  <si>
    <t>074 W1836-Shea Cinder</t>
  </si>
  <si>
    <t>074 W1842-Shea Cinder</t>
  </si>
  <si>
    <t>074 W184215-Shea Cinder</t>
  </si>
  <si>
    <t>074 W2130-Shea Cinder</t>
  </si>
  <si>
    <t>074 W2136-Shea Cinder</t>
  </si>
  <si>
    <t>074 W2142-Shea Cinder</t>
  </si>
  <si>
    <t>074 W2418-Shea Cinder</t>
  </si>
  <si>
    <t>074 W2423.5-Shea Cinder</t>
  </si>
  <si>
    <t>074 W2430-Shea Cinder</t>
  </si>
  <si>
    <t>074 W2436-Shea Cinder</t>
  </si>
  <si>
    <t>074 W2442-Shea Cinder</t>
  </si>
  <si>
    <t>074 W244215-Shea Cinder</t>
  </si>
  <si>
    <t>074 W2730-Shea Cinder</t>
  </si>
  <si>
    <t>074 W2736-Shea Cinder</t>
  </si>
  <si>
    <t>074 W2742-Shea Cinder</t>
  </si>
  <si>
    <t>074 W3012-Shea Cinder</t>
  </si>
  <si>
    <t>074 W3015-Shea Cinder</t>
  </si>
  <si>
    <t>074 W3018-Shea Cinder</t>
  </si>
  <si>
    <t>074 W3023.5-Shea Cinder</t>
  </si>
  <si>
    <t>074 W3023.515-Shea Cinder</t>
  </si>
  <si>
    <t>074 W3030-Shea Cinder</t>
  </si>
  <si>
    <t>074 W3036-Shea Cinder</t>
  </si>
  <si>
    <t>074 W3042-Shea Cinder</t>
  </si>
  <si>
    <t>074 W304215-Shea Cinder</t>
  </si>
  <si>
    <t>074 W3315-Shea Cinder</t>
  </si>
  <si>
    <t>074 W3318-Shea Cinder</t>
  </si>
  <si>
    <t>074 W3323.5-Shea Cinder</t>
  </si>
  <si>
    <t>074 W3330-Shea Cinder</t>
  </si>
  <si>
    <t>074 W3336-Shea Cinder</t>
  </si>
  <si>
    <t>074 W3342-Shea Cinder</t>
  </si>
  <si>
    <t>074 W3612-Shea Cinder</t>
  </si>
  <si>
    <t>074 W3615-Shea Cinder</t>
  </si>
  <si>
    <t>074 W3618-Shea Cinder</t>
  </si>
  <si>
    <t>074 W3623.5-Shea Cinder</t>
  </si>
  <si>
    <t>074 W3623.515-Shea Cinder</t>
  </si>
  <si>
    <t>074 W3630-Shea Cinder</t>
  </si>
  <si>
    <t>074 W3636-Shea Cinder</t>
  </si>
  <si>
    <t>074 W3642-Shea Cinder</t>
  </si>
  <si>
    <t>074 W3912-Shea Cinder</t>
  </si>
  <si>
    <t>074 W3918-Shea Cinder</t>
  </si>
  <si>
    <t>074 W3923.5-Shea Cinder</t>
  </si>
  <si>
    <t>074 W3930-Shea Cinder</t>
  </si>
  <si>
    <t>074 W3936-Shea Cinder</t>
  </si>
  <si>
    <t>074 W3942-Shea Cinder</t>
  </si>
  <si>
    <t>074 W4230-Shea Cinder</t>
  </si>
  <si>
    <t>074 W4236-Shea Cinder</t>
  </si>
  <si>
    <t>074 W4242-Shea Cinder</t>
  </si>
  <si>
    <t>074 W4530-Shea Cinder</t>
  </si>
  <si>
    <t>074 W4830-Shea Cinder</t>
  </si>
  <si>
    <t>074 WC3030-Shea Cinder</t>
  </si>
  <si>
    <t>074 WC3036-Shea Cinder</t>
  </si>
  <si>
    <t>074 WC3042-Shea Cinder</t>
  </si>
  <si>
    <t>074 WC3630-Shea Cinder</t>
  </si>
  <si>
    <t>074 WC3636-Shea Cinder</t>
  </si>
  <si>
    <t>074 WC3642-Shea Cinder</t>
  </si>
  <si>
    <t>074 WC4230-Shea Cinder</t>
  </si>
  <si>
    <t>074 WC4236-Shea Cinder</t>
  </si>
  <si>
    <t>074 WC4242-Shea Cinder</t>
  </si>
  <si>
    <t>074 WDC2430-Shea Cinder</t>
  </si>
  <si>
    <t>074 WDC2436-Shea Cinder</t>
  </si>
  <si>
    <t>074 WDC2442-Shea Cinder</t>
  </si>
  <si>
    <t>074 WDC2736-Shea Cinder</t>
  </si>
  <si>
    <t>074 WDC2742-Shea Cinder</t>
  </si>
  <si>
    <t>074 B09FHUD-Shea Cinder</t>
  </si>
  <si>
    <t>074 B12UD-Shea Cinder</t>
  </si>
  <si>
    <t>074 B15UD-Shea Cinder</t>
  </si>
  <si>
    <t>074 B18UD-Shea Cinder</t>
  </si>
  <si>
    <t>074 B21UD-Shea Cinder</t>
  </si>
  <si>
    <t>074 B24UD-Shea Cinder</t>
  </si>
  <si>
    <t>074 B27UD-Shea Cinder</t>
  </si>
  <si>
    <t>074 B30UD-Shea Cinder</t>
  </si>
  <si>
    <t>074 B36UD-Shea Cinder</t>
  </si>
  <si>
    <t>074 B42UD-Shea Cinder</t>
  </si>
  <si>
    <t>074 DB12UD-Shea Cinder</t>
  </si>
  <si>
    <t>074 DB15UD-Shea Cinder</t>
  </si>
  <si>
    <t>074 DB18UD-Shea Cinder</t>
  </si>
  <si>
    <t>074 DB21UD-Shea Cinder</t>
  </si>
  <si>
    <t>074 DB24UD-Shea Cinder</t>
  </si>
  <si>
    <t>074 SB30REMUD-Shea Cinder</t>
  </si>
  <si>
    <t>074 SB30UD-Shea Cinder</t>
  </si>
  <si>
    <t>074 SB36REMUD-Shea Cinder</t>
  </si>
  <si>
    <t>074 SB36UD-Shea Cinder</t>
  </si>
  <si>
    <t>074 VB12UD-Shea Cinder</t>
  </si>
  <si>
    <t>074 VB15UD-Shea Cinder</t>
  </si>
  <si>
    <t>074 VB18UD-Shea Cinder</t>
  </si>
  <si>
    <t>074 VDB12UD-Shea Cinder</t>
  </si>
  <si>
    <t>074 VDB15UD-Shea Cinder</t>
  </si>
  <si>
    <t>074 VDB18UD-Shea Cinder</t>
  </si>
  <si>
    <t>074 VDB21UD-Shea Cinder</t>
  </si>
  <si>
    <t>074 VSB24UD-Shea Cinder</t>
  </si>
  <si>
    <t>074 VSB27UD-Shea Cinder</t>
  </si>
  <si>
    <t>074 VSB30REMUD-Shea Cinder</t>
  </si>
  <si>
    <t>074 VSB30UD-Shea Cinder</t>
  </si>
  <si>
    <t>074 VSB36REMUD-Shea Cinder</t>
  </si>
  <si>
    <t>074 CORBEL9-Cinder</t>
  </si>
  <si>
    <t>074 F330-Cinder</t>
  </si>
  <si>
    <t>074 F342-Cinder</t>
  </si>
  <si>
    <t>074 F396-Cinder</t>
  </si>
  <si>
    <t>074 F630-Cinder</t>
  </si>
  <si>
    <t>074 F642-Cinder</t>
  </si>
  <si>
    <t>074 F696-Cinder</t>
  </si>
  <si>
    <t>074 TOEKICK-Cinder</t>
  </si>
  <si>
    <t>074 LGCROWN312-Cinder</t>
  </si>
  <si>
    <t>074 MICW-Cinder</t>
  </si>
  <si>
    <t>074 MOCW-Cinder</t>
  </si>
  <si>
    <t>074 MQR-Cinder</t>
  </si>
  <si>
    <t>074 MSW-Cinder</t>
  </si>
  <si>
    <t>074 SMCROWN214-Cinder</t>
  </si>
  <si>
    <t>074 3/4REFP32-Cinder</t>
  </si>
  <si>
    <t>074 BSKIN-Cinder</t>
  </si>
  <si>
    <t>074 DEPB-Shea Cinder</t>
  </si>
  <si>
    <t>074 DEPT84-Shea Cinder</t>
  </si>
  <si>
    <t>074 DEPT90-Shea Cinder</t>
  </si>
  <si>
    <t>074 DEPT96-Shea Cinder</t>
  </si>
  <si>
    <t>074 DEPTB-Shea Cinder</t>
  </si>
  <si>
    <t>074 DEPVB-Shea Cinder</t>
  </si>
  <si>
    <t>074 DWEP30-Shea Cinder</t>
  </si>
  <si>
    <t>074 DWEP36-Shea Cinder</t>
  </si>
  <si>
    <t>074 DWEP42-Shea Cinder</t>
  </si>
  <si>
    <t>074 DWP3-Cinder</t>
  </si>
  <si>
    <t>074 P4834-Cinder</t>
  </si>
  <si>
    <t>074 P4896-Cinder</t>
  </si>
  <si>
    <t>074 REFP24-Cinder</t>
  </si>
  <si>
    <t>074 WSKIN30-Cinder</t>
  </si>
  <si>
    <t>074 WSKIN42-Cinder</t>
  </si>
  <si>
    <t>074 V548ST-Cinder</t>
  </si>
  <si>
    <t>074 V572ST-Cinder</t>
  </si>
  <si>
    <t>074 Base Glide</t>
  </si>
  <si>
    <t>074 BUMPERPAD</t>
  </si>
  <si>
    <t>074 6Way Adjustable Hinge (Set of 2)</t>
  </si>
  <si>
    <t>074 Bi-Fold Door Hinge for LS</t>
  </si>
  <si>
    <t>074 LS Pole Hardware</t>
  </si>
  <si>
    <t>074 LS Pole Only</t>
  </si>
  <si>
    <t>074 Shelf Clip</t>
  </si>
  <si>
    <t>074 Vanity Glide</t>
  </si>
  <si>
    <t>074 POS12</t>
  </si>
  <si>
    <t>074 POS15</t>
  </si>
  <si>
    <t>074 POS18</t>
  </si>
  <si>
    <t>074 POS21</t>
  </si>
  <si>
    <t>074 POS24</t>
  </si>
  <si>
    <t>074 Shelf OC33-Natural (1 Pc)</t>
  </si>
  <si>
    <t>074 SCB42 Diagnonal Floor-Natural</t>
  </si>
  <si>
    <t>074 Shelf U1824-Natural (1 Pc)</t>
  </si>
  <si>
    <t>074 Shelf U2424-Natural (1 Pc)</t>
  </si>
  <si>
    <t>075 MINIBASE-Sloane Mocha</t>
  </si>
  <si>
    <t>075 SF-Sloane Mocha</t>
  </si>
  <si>
    <t>075 Small DS-Sloane Mocha</t>
  </si>
  <si>
    <t>075 CORBEL9-Mocha</t>
  </si>
  <si>
    <t>075 B09FH-Sloane Mocha</t>
  </si>
  <si>
    <t>075 B12-Sloane Mocha</t>
  </si>
  <si>
    <t>075 B15-Sloane Mocha</t>
  </si>
  <si>
    <t>075 B18-Sloane Mocha</t>
  </si>
  <si>
    <t>075 B21-Sloane Mocha</t>
  </si>
  <si>
    <t>075 B24-Sloane Mocha</t>
  </si>
  <si>
    <t>075 B27-Sloane Mocha</t>
  </si>
  <si>
    <t>075 B30-Sloane Mocha</t>
  </si>
  <si>
    <t>075 B33-Sloane Mocha</t>
  </si>
  <si>
    <t>075 B36-Sloane Mocha</t>
  </si>
  <si>
    <t>075 B39-Sloane Mocha</t>
  </si>
  <si>
    <t>075 B42-Sloane Mocha</t>
  </si>
  <si>
    <t>075 B48-Sloane Mocha</t>
  </si>
  <si>
    <t>075 BC36FH-Sloane Mocha</t>
  </si>
  <si>
    <t>075 BC39-Sloane Mocha</t>
  </si>
  <si>
    <t>075 BC42-Sloane Mocha</t>
  </si>
  <si>
    <t>075 BC45-Sloane Mocha</t>
  </si>
  <si>
    <t>075 BK1830-Sloane Mocha</t>
  </si>
  <si>
    <t>075 BK2430-Sloane Mocha</t>
  </si>
  <si>
    <t>075 BWB18-Sloane Mocha</t>
  </si>
  <si>
    <t>075 DB12-Sloane Mocha</t>
  </si>
  <si>
    <t>075 DB15-Sloane Mocha</t>
  </si>
  <si>
    <t>075 DB18-Sloane Mocha</t>
  </si>
  <si>
    <t>075 DB21-Sloane Mocha</t>
  </si>
  <si>
    <t>075 DB24-Sloane Mocha</t>
  </si>
  <si>
    <t>075 DB30-Sloane Mocha</t>
  </si>
  <si>
    <t>075 DB36-Sloane Mocha</t>
  </si>
  <si>
    <t>075 LS36L-Sloane Mocha</t>
  </si>
  <si>
    <t>075 LS36R-Sloane Mocha</t>
  </si>
  <si>
    <t>075 SB24-Sloane Mocha</t>
  </si>
  <si>
    <t>075 SB27-Sloane Mocha</t>
  </si>
  <si>
    <t>075 SB30-Sloane Mocha</t>
  </si>
  <si>
    <t>075 SB33-Sloane Mocha</t>
  </si>
  <si>
    <t>075 SB36-Sloane Mocha</t>
  </si>
  <si>
    <t>075 SB39-Sloane Mocha</t>
  </si>
  <si>
    <t>075 SB42-Sloane Mocha</t>
  </si>
  <si>
    <t>075 SB48-Sloane Mocha</t>
  </si>
  <si>
    <t>075 SCB42FF-Sloane Mocha</t>
  </si>
  <si>
    <t>075 OC338424-Sloane Mocha</t>
  </si>
  <si>
    <t>075 OC339024-Sloane Mocha</t>
  </si>
  <si>
    <t>075 OC339624-Sloane Mocha</t>
  </si>
  <si>
    <t>075 U188424-Sloane Mocha</t>
  </si>
  <si>
    <t>075 U189024-Sloane Mocha</t>
  </si>
  <si>
    <t>075 U189624-Sloane Mocha</t>
  </si>
  <si>
    <t>075 U248424-Sloane Mocha</t>
  </si>
  <si>
    <t>075 U249024-Sloane Mocha</t>
  </si>
  <si>
    <t>075 U249624-Sloane Mocha</t>
  </si>
  <si>
    <t>075 LC158421-Sloane Mocha</t>
  </si>
  <si>
    <t>075 VB12-Sloane Mocha</t>
  </si>
  <si>
    <t>075 VB15-Sloane Mocha</t>
  </si>
  <si>
    <t>075 VB18-Sloane Mocha</t>
  </si>
  <si>
    <t>075 VDB12-Sloane Mocha</t>
  </si>
  <si>
    <t>075 VDB15-Sloane Mocha</t>
  </si>
  <si>
    <t>075 VDB18-Sloane Mocha</t>
  </si>
  <si>
    <t>075 VDB21-Sloane Mocha</t>
  </si>
  <si>
    <t>075 VDT36-Sloane Mocha</t>
  </si>
  <si>
    <t>075 VSB24-Sloane Mocha</t>
  </si>
  <si>
    <t>075 VSB27-Sloane Mocha</t>
  </si>
  <si>
    <t>075 VSB30-Sloane Mocha</t>
  </si>
  <si>
    <t>075 VSB33-Sloane Mocha</t>
  </si>
  <si>
    <t>075 VSDB36-Sloane Mocha</t>
  </si>
  <si>
    <t>075 VSDB42-Sloane Mocha</t>
  </si>
  <si>
    <t>075 VSDB48-Sloane Mocha</t>
  </si>
  <si>
    <t>075 MWC3018-Mocha</t>
  </si>
  <si>
    <t>075 RW3618-Sloane Mocha</t>
  </si>
  <si>
    <t>075 RW3623.5-Sloane Mocha</t>
  </si>
  <si>
    <t>075 RW3918-Sloane Mocha</t>
  </si>
  <si>
    <t>075 RW3923.5-Sloane Mocha</t>
  </si>
  <si>
    <t>075 W0930-Sloane Mocha</t>
  </si>
  <si>
    <t>075 W0936-Sloane Mocha</t>
  </si>
  <si>
    <t>075 W0942-Sloane Mocha</t>
  </si>
  <si>
    <t>075 W1230-Sloane Mocha</t>
  </si>
  <si>
    <t>075 W1236-Sloane Mocha</t>
  </si>
  <si>
    <t>075 W1242-Sloane Mocha</t>
  </si>
  <si>
    <t>075 W1530-Sloane Mocha</t>
  </si>
  <si>
    <t>075 W1536-Sloane Mocha</t>
  </si>
  <si>
    <t>075 W1542-Sloane Mocha</t>
  </si>
  <si>
    <t>075 W154215-Sloane Mocha</t>
  </si>
  <si>
    <t>075 W1830-Sloane Mocha</t>
  </si>
  <si>
    <t>075 W1836-Sloane Mocha</t>
  </si>
  <si>
    <t>075 W1842-Sloane Mocha</t>
  </si>
  <si>
    <t>075 W184215-Sloane Mocha</t>
  </si>
  <si>
    <t>075 W2130-Sloane Mocha</t>
  </si>
  <si>
    <t>075 W2136-Sloane Mocha</t>
  </si>
  <si>
    <t>075 W2142-Sloane Mocha</t>
  </si>
  <si>
    <t>075 W2418-Sloane Mocha</t>
  </si>
  <si>
    <t>075 W2423.5-Sloane Mocha</t>
  </si>
  <si>
    <t>075 W2430-Sloane Mocha</t>
  </si>
  <si>
    <t>075 W2436-Sloane Mocha</t>
  </si>
  <si>
    <t>075 W2442-Sloane Mocha</t>
  </si>
  <si>
    <t>075 W244215-Sloane Mocha</t>
  </si>
  <si>
    <t>075 W2730-Sloane Mocha</t>
  </si>
  <si>
    <t>075 W2736-Sloane Mocha</t>
  </si>
  <si>
    <t>075 W2742-Sloane Mocha</t>
  </si>
  <si>
    <t>075 W3012-Sloane Mocha</t>
  </si>
  <si>
    <t>075 W3015-Sloane Mocha</t>
  </si>
  <si>
    <t>075 W3018-Sloane Mocha</t>
  </si>
  <si>
    <t>075 W3023.5-Sloane Mocha</t>
  </si>
  <si>
    <t>075 W3023.515-Sloane Mocha</t>
  </si>
  <si>
    <t>075 W3030-Sloane Mocha</t>
  </si>
  <si>
    <t>075 W3036-Sloane Mocha</t>
  </si>
  <si>
    <t>075 W3042-Sloane Mocha</t>
  </si>
  <si>
    <t>075 W304215-Sloane Mocha</t>
  </si>
  <si>
    <t>075 W3315-Sloane Mocha</t>
  </si>
  <si>
    <t>075 W3318-Sloane Mocha</t>
  </si>
  <si>
    <t>075 W3323.5-Sloane Mocha</t>
  </si>
  <si>
    <t>075 W3330-Sloane Mocha</t>
  </si>
  <si>
    <t>075 W3336-Sloane Mocha</t>
  </si>
  <si>
    <t>075 W3342-Sloane Mocha</t>
  </si>
  <si>
    <t>075 W3612-Sloane Mocha</t>
  </si>
  <si>
    <t>075 W3615-Sloane Mocha</t>
  </si>
  <si>
    <t>075 W3618-Sloane Mocha</t>
  </si>
  <si>
    <t>075 W3623.5-Sloane Mocha</t>
  </si>
  <si>
    <t>075 W3623.515-Sloane Mocha</t>
  </si>
  <si>
    <t>075 W3630-Sloane Mocha</t>
  </si>
  <si>
    <t>075 W3636-Sloane Mocha</t>
  </si>
  <si>
    <t>075 W3642-Sloane Mocha</t>
  </si>
  <si>
    <t>075 W3912-Sloane Mocha</t>
  </si>
  <si>
    <t>075 W3918-Sloane Mocha</t>
  </si>
  <si>
    <t>075 W3923.5-Sloane Mocha</t>
  </si>
  <si>
    <t>075 W3930-Sloane Mocha</t>
  </si>
  <si>
    <t>075 W3936-Sloane Mocha</t>
  </si>
  <si>
    <t>075 W3942-Sloane Mocha</t>
  </si>
  <si>
    <t>075 W4230-Sloane Mocha</t>
  </si>
  <si>
    <t>075 W4236-Sloane Mocha</t>
  </si>
  <si>
    <t>075 W4242-Sloane Mocha</t>
  </si>
  <si>
    <t>075 W4530-Sloane Mocha</t>
  </si>
  <si>
    <t>075 W4830-Sloane Mocha</t>
  </si>
  <si>
    <t>075 WC3030-Sloane Mocha</t>
  </si>
  <si>
    <t>075 WC3036-Sloane Mocha</t>
  </si>
  <si>
    <t>075 WC3042-Sloane Mocha</t>
  </si>
  <si>
    <t>075 WC3630-Sloane Mocha</t>
  </si>
  <si>
    <t>075 WC3636-Sloane Mocha</t>
  </si>
  <si>
    <t>075 WC3642-Sloane Mocha</t>
  </si>
  <si>
    <t>075 WC4230-Sloane Mocha</t>
  </si>
  <si>
    <t>075 WC4236-Sloane Mocha</t>
  </si>
  <si>
    <t>075 WC4242-Sloane Mocha</t>
  </si>
  <si>
    <t>075 WDC2430-Sloane Mocha</t>
  </si>
  <si>
    <t>075 WDC2436-Sloane Mocha</t>
  </si>
  <si>
    <t>075 WDC2442-Sloane Mocha</t>
  </si>
  <si>
    <t>075 WDC2736-Sloane Mocha</t>
  </si>
  <si>
    <t>075 WDC2742-Sloane Mocha</t>
  </si>
  <si>
    <t>075 B09FHUD-Sloane Mocha</t>
  </si>
  <si>
    <t>075 B12UD-Sloane Mocha</t>
  </si>
  <si>
    <t>075 B15UD-Sloane Mocha</t>
  </si>
  <si>
    <t>075 B18UD-Sloane Mocha</t>
  </si>
  <si>
    <t>075 B21UD-Sloane Mocha</t>
  </si>
  <si>
    <t>075 B24UD-Sloane Mocha</t>
  </si>
  <si>
    <t>075 B27UD-Sloane Mocha</t>
  </si>
  <si>
    <t>075 B30UD-Sloane Mocha</t>
  </si>
  <si>
    <t>075 B36UD-Sloane Mocha</t>
  </si>
  <si>
    <t>075 B42UD-Sloane Mocha</t>
  </si>
  <si>
    <t>075 DB12UD-Sloane Mocha</t>
  </si>
  <si>
    <t>075 DB15UD-Sloane Mocha</t>
  </si>
  <si>
    <t>075 DB18UD-Sloane Mocha</t>
  </si>
  <si>
    <t>075 DB21UD-Sloane Mocha</t>
  </si>
  <si>
    <t>075 DB24UD-Sloane Mocha</t>
  </si>
  <si>
    <t>075 SB30REMUD-Sloane Mocha</t>
  </si>
  <si>
    <t>075 SB30UD-Sloane Mocha</t>
  </si>
  <si>
    <t>075 SB36REMUD-Sloane Mocha</t>
  </si>
  <si>
    <t>075 SB36UD-Sloane Mocha</t>
  </si>
  <si>
    <t>075 VB12UD-Sloane Mocha</t>
  </si>
  <si>
    <t>075 VB15UD-Sloane Mocha</t>
  </si>
  <si>
    <t>075 VB18UD-Sloane Mocha</t>
  </si>
  <si>
    <t>075 VDB12UD-Sloane Mocha</t>
  </si>
  <si>
    <t>075 VDB15UD-Sloane Mocha</t>
  </si>
  <si>
    <t>075 VDB18UD-Sloane Mocha</t>
  </si>
  <si>
    <t>075 VDB21UD-Sloane Mocha</t>
  </si>
  <si>
    <t>075 VSB24UD-Sloane Mocha</t>
  </si>
  <si>
    <t>075 VSB27UD-Sloane Mocha</t>
  </si>
  <si>
    <t>075 VSB30REMUD-Sloane Mocha</t>
  </si>
  <si>
    <t>075 VSB30UD-Sloane Mocha</t>
  </si>
  <si>
    <t>075 VSB36REMUD-Sloane Mocha</t>
  </si>
  <si>
    <t>075 F330-Mocha</t>
  </si>
  <si>
    <t>075 F342-Mocha</t>
  </si>
  <si>
    <t>075 F396-Mocha</t>
  </si>
  <si>
    <t>075 F630-Mocha</t>
  </si>
  <si>
    <t>075 F642-Mocha</t>
  </si>
  <si>
    <t>075 F696-Mocha</t>
  </si>
  <si>
    <t>075 TOEKICK-Mocha</t>
  </si>
  <si>
    <t>075 LGCROWN312-Mocha</t>
  </si>
  <si>
    <t>075 MICW-Mocha</t>
  </si>
  <si>
    <t>075 MOCW-Mocha</t>
  </si>
  <si>
    <t>075 MQR-Mocha</t>
  </si>
  <si>
    <t>075 MSW-Mocha</t>
  </si>
  <si>
    <t>075 SMCROWN214-Mocha</t>
  </si>
  <si>
    <t>075 3/4REFP32-Mocha</t>
  </si>
  <si>
    <t>075 BSKIN-Mocha</t>
  </si>
  <si>
    <t>075 DEPB-Sloane Mocha</t>
  </si>
  <si>
    <t>075 DEPT84-Sloane Mocha</t>
  </si>
  <si>
    <t>075 DEPT90-Sloane Mocha</t>
  </si>
  <si>
    <t>075 DEPT96-Sloane Mocha</t>
  </si>
  <si>
    <t>075 DEPTB-Sloane Mocha</t>
  </si>
  <si>
    <t>075 DEPVB-Sloane Mocha</t>
  </si>
  <si>
    <t>075 DWEP30-Sloane Mocha</t>
  </si>
  <si>
    <t>075 DWEP36-Sloane Mocha</t>
  </si>
  <si>
    <t>075 DWEP42-Sloane Mocha</t>
  </si>
  <si>
    <t>075 DWP3-Mocha</t>
  </si>
  <si>
    <t>075 P4834-Mocha</t>
  </si>
  <si>
    <t>075 P4896-Mocha</t>
  </si>
  <si>
    <t>075 REFP24-Mocha</t>
  </si>
  <si>
    <t>075 WSKIN30-Mocha</t>
  </si>
  <si>
    <t>075 WSKIN42-Mocha</t>
  </si>
  <si>
    <t>075 V548ST-Mocha</t>
  </si>
  <si>
    <t>075 V572ST-Mocha</t>
  </si>
  <si>
    <t>075 Base Glide</t>
  </si>
  <si>
    <t>075 BUMPERPAD</t>
  </si>
  <si>
    <t>075 6Way Adjustable Hinge (Set of 2)</t>
  </si>
  <si>
    <t>075 Bi-Fold Door Hinge for LS</t>
  </si>
  <si>
    <t>075 LS Pole Hardware</t>
  </si>
  <si>
    <t>075 LS Pole Only</t>
  </si>
  <si>
    <t>075 Shelf Clip</t>
  </si>
  <si>
    <t>075 Vanity Glide</t>
  </si>
  <si>
    <t>075 POS12</t>
  </si>
  <si>
    <t>075 POS15</t>
  </si>
  <si>
    <t>075 POS18</t>
  </si>
  <si>
    <t>075 POS21</t>
  </si>
  <si>
    <t>075 POS24</t>
  </si>
  <si>
    <t>075 Shelf OC33-Natural (1 Pc)</t>
  </si>
  <si>
    <t>075 SCB42 Diagnonal Floor-Natural</t>
  </si>
  <si>
    <t>075 Shelf U1824-Natural (1 Pc)</t>
  </si>
  <si>
    <t>075 Shelf U2424-Natural (1 Pc)</t>
  </si>
  <si>
    <t>SPECIAL ORDER - Decorative End Panel for Vanity</t>
  </si>
  <si>
    <t>SPECIAL ORDER - Decorative End Panel for Wall 30"</t>
  </si>
  <si>
    <t>SPECIAL ORDER - Decorative End Panel for Wall 36"</t>
  </si>
  <si>
    <t>SPECIAL ORDER - Decorative End Panel for Wall 42"</t>
  </si>
  <si>
    <t>Replacement Part</t>
  </si>
  <si>
    <t>Bumper Pads</t>
  </si>
  <si>
    <t>Corbel</t>
  </si>
  <si>
    <t>Hinge - 6-Way adjustable</t>
  </si>
  <si>
    <t>Large Crown</t>
  </si>
  <si>
    <t>Lazy Susan - Hinged Left</t>
  </si>
  <si>
    <t>Lazy Susan - Hinged Right</t>
  </si>
  <si>
    <t>Sales Tool</t>
  </si>
  <si>
    <t>Sales Tool - Sample Front</t>
  </si>
  <si>
    <t>Shelf Clip</t>
  </si>
  <si>
    <t>Small Crown</t>
  </si>
  <si>
    <t>LS36UD</t>
  </si>
  <si>
    <t>RW3612</t>
  </si>
  <si>
    <t>RW3912</t>
  </si>
  <si>
    <t>TOEKICKUD</t>
  </si>
  <si>
    <t>SPECIAL ORDER - Tray Base-UD</t>
  </si>
  <si>
    <t>SPECIAL ORDER - Base-UD</t>
  </si>
  <si>
    <t>SPECIAL ORDER - Base 3 Drawer-UD</t>
  </si>
  <si>
    <t>SPECIAL ORDER - Removable Front Sink Base Cabinet-UD</t>
  </si>
  <si>
    <t>SPECIAL ORDER - Sink Base-UD</t>
  </si>
  <si>
    <t>SPECIAL ORDER - Vanity Base-UD</t>
  </si>
  <si>
    <t>SPECIAL ORDER - Vanity Drawer Base-UD</t>
  </si>
  <si>
    <t>SPECIAL ORDER - Vanity Sink Base-UD</t>
  </si>
  <si>
    <t>SPECIAL ORDER - Removable Front Vanity Sink Base Cabinet-UD</t>
  </si>
  <si>
    <t>073 LS36UD-Shea Pearl</t>
  </si>
  <si>
    <t>074 LS36UD-Shea Cinder</t>
  </si>
  <si>
    <t>075 LS36UD-Sloane Mocha</t>
  </si>
  <si>
    <t>073 RW3612-Shea Pearl</t>
  </si>
  <si>
    <t>074 RW3612-Shea Cinder</t>
  </si>
  <si>
    <t>075 RW3612-Sloane Mocha</t>
  </si>
  <si>
    <t>073 RW3912-Shea Pearl</t>
  </si>
  <si>
    <t>074 RW3912-Shea Cinder</t>
  </si>
  <si>
    <t>075 RW3912-Sloane Mocha</t>
  </si>
  <si>
    <t>073 TOEKICKUD-Pearl</t>
  </si>
  <si>
    <t>074 TOEKICKUD-Cinder</t>
  </si>
  <si>
    <t>075 TOEKICKUD-Mocha</t>
  </si>
  <si>
    <t>SPECIAL ORDER - 5-7/16" Toekick UD  96" (ea)</t>
  </si>
  <si>
    <t>SPECIAL ORDER - Lazy Susan - UD</t>
  </si>
  <si>
    <t>2023 Wolf Builders Mark VERO - Quote Sheet</t>
  </si>
  <si>
    <t>If jobsite delivery add $370 or Freight</t>
  </si>
  <si>
    <t>STAINPT</t>
  </si>
  <si>
    <t>Stain Pint - Mocha</t>
  </si>
  <si>
    <t>NA</t>
  </si>
  <si>
    <t>075 STAINPT-Mocha</t>
  </si>
  <si>
    <t>TUKIT</t>
  </si>
  <si>
    <t>Touch Up Kit</t>
  </si>
  <si>
    <t>073 TUKIT-Pearl</t>
  </si>
  <si>
    <t>074 TUKIT-Cinder</t>
  </si>
  <si>
    <t>075 TUKIT-Mocha</t>
  </si>
  <si>
    <t>PAINTSPRAY</t>
  </si>
  <si>
    <t>Paint Spray 12oz.</t>
  </si>
  <si>
    <t>073 PAINTSPRAY-Pearl</t>
  </si>
  <si>
    <t>074 PAINTSPRAY-Cinder</t>
  </si>
  <si>
    <t>STAINSPRAY</t>
  </si>
  <si>
    <t>Stain Spray - Mocha 12oz.</t>
  </si>
  <si>
    <t>075 STAINSPRAY-Mocha</t>
  </si>
  <si>
    <t>STAINTOPSPRAY</t>
  </si>
  <si>
    <t>Spray, Top Coat 12oz.</t>
  </si>
  <si>
    <t>075 STAINTOPSPRAY</t>
  </si>
  <si>
    <t>1-2-24 Price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</si>
</sst>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00"/>
    <numFmt numFmtId="167" formatCode="[&lt;=9999999]###\-####;\(###\)\ ###\-####"/>
    <numFmt numFmtId="168" formatCode="m/d/yyyy;@"/>
    <numFmt numFmtId="169" formatCode="000"/>
    <numFmt numFmtId="170" formatCode="_(&quot;$&quot;* #,##0_);_(&quot;$&quot;* \(#,##0\);_(&quot;$&quot;* &quot;-&quot;??_);_(@_)"/>
    <numFmt numFmtId="171" formatCode="_(&quot;$&quot;* #,##0.00_);_(&quot;$&quot;* \(#,##0.00\);_(&quot;$&quot;* &quot;-&quot;???_);_(@_)"/>
  </numFmts>
  <fonts count="7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 Narrow"/>
      <family val="2"/>
    </font>
    <font>
      <b/>
      <sz val="11"/>
      <name val="Arial Narrow"/>
      <family val="2"/>
    </font>
    <font>
      <b/>
      <i/>
      <sz val="10"/>
      <name val="Arial Narrow"/>
      <family val="2"/>
    </font>
    <font>
      <b/>
      <i/>
      <sz val="12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2"/>
      <name val="Arial Narrow"/>
      <family val="2"/>
    </font>
    <font>
      <i/>
      <sz val="11"/>
      <name val="Arial Narrow"/>
      <family val="2"/>
    </font>
    <font>
      <sz val="12"/>
      <name val="Arial"/>
      <family val="2"/>
    </font>
    <font>
      <b/>
      <i/>
      <sz val="28"/>
      <name val="Arial Narrow"/>
      <family val="2"/>
    </font>
    <font>
      <i/>
      <sz val="10"/>
      <color rgb="FFA7D1B1"/>
      <name val="Arial Narrow"/>
      <family val="2"/>
    </font>
    <font>
      <b/>
      <i/>
      <sz val="14"/>
      <name val="Arial Narrow"/>
      <family val="2"/>
    </font>
    <font>
      <b/>
      <i/>
      <sz val="18"/>
      <name val="Arial Narrow"/>
      <family val="2"/>
    </font>
    <font>
      <sz val="12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 Narrow"/>
      <family val="2"/>
    </font>
    <font>
      <i/>
      <sz val="14"/>
      <name val="Arial Narrow"/>
      <family val="2"/>
    </font>
    <font>
      <b/>
      <i/>
      <sz val="16"/>
      <name val="Arial Narrow"/>
      <family val="2"/>
    </font>
    <font>
      <i/>
      <sz val="8"/>
      <name val="Arial Narrow"/>
      <family val="2"/>
    </font>
    <font>
      <i/>
      <sz val="8"/>
      <color rgb="FFFF0000"/>
      <name val="Arial Narrow"/>
      <family val="2"/>
    </font>
    <font>
      <b/>
      <sz val="10"/>
      <color rgb="FFFF0000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7D1B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52">
    <xf numFmtId="0" fontId="0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43" fontId="1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1" fillId="7" borderId="1" applyNumberFormat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1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6" fillId="0" borderId="0"/>
    <xf numFmtId="0" fontId="11" fillId="23" borderId="7" applyNumberFormat="0" applyFont="0" applyAlignment="0" applyProtection="0"/>
    <xf numFmtId="0" fontId="11" fillId="23" borderId="7" applyNumberFormat="0" applyFont="0" applyAlignment="0" applyProtection="0"/>
    <xf numFmtId="0" fontId="11" fillId="23" borderId="7" applyNumberFormat="0" applyFont="0" applyAlignment="0" applyProtection="0"/>
    <xf numFmtId="0" fontId="24" fillId="20" borderId="8" applyNumberFormat="0" applyAlignment="0" applyProtection="0"/>
    <xf numFmtId="0" fontId="24" fillId="20" borderId="8" applyNumberFormat="0" applyAlignment="0" applyProtection="0"/>
    <xf numFmtId="0" fontId="24" fillId="20" borderId="8" applyNumberForma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" fillId="0" borderId="0"/>
    <xf numFmtId="0" fontId="37" fillId="0" borderId="0"/>
    <xf numFmtId="0" fontId="11" fillId="23" borderId="7" applyNumberFormat="0" applyFont="0" applyAlignment="0" applyProtection="0"/>
    <xf numFmtId="0" fontId="24" fillId="20" borderId="8" applyNumberFormat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6" fillId="0" borderId="0"/>
    <xf numFmtId="0" fontId="10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14" fillId="20" borderId="32" applyNumberFormat="0" applyAlignment="0" applyProtection="0"/>
    <xf numFmtId="0" fontId="14" fillId="20" borderId="32" applyNumberFormat="0" applyAlignment="0" applyProtection="0"/>
    <xf numFmtId="0" fontId="14" fillId="20" borderId="32" applyNumberFormat="0" applyAlignment="0" applyProtection="0"/>
    <xf numFmtId="43" fontId="3" fillId="0" borderId="0" applyFont="0" applyFill="0" applyBorder="0" applyAlignment="0" applyProtection="0"/>
    <xf numFmtId="0" fontId="21" fillId="7" borderId="32" applyNumberFormat="0" applyAlignment="0" applyProtection="0"/>
    <xf numFmtId="0" fontId="21" fillId="7" borderId="32" applyNumberFormat="0" applyAlignment="0" applyProtection="0"/>
    <xf numFmtId="0" fontId="21" fillId="7" borderId="32" applyNumberFormat="0" applyAlignment="0" applyProtection="0"/>
    <xf numFmtId="0" fontId="3" fillId="0" borderId="0"/>
    <xf numFmtId="0" fontId="11" fillId="23" borderId="33" applyNumberFormat="0" applyFont="0" applyAlignment="0" applyProtection="0"/>
    <xf numFmtId="0" fontId="11" fillId="23" borderId="33" applyNumberFormat="0" applyFont="0" applyAlignment="0" applyProtection="0"/>
    <xf numFmtId="0" fontId="11" fillId="23" borderId="33" applyNumberFormat="0" applyFont="0" applyAlignment="0" applyProtection="0"/>
    <xf numFmtId="0" fontId="24" fillId="20" borderId="34" applyNumberFormat="0" applyAlignment="0" applyProtection="0"/>
    <xf numFmtId="0" fontId="24" fillId="20" borderId="34" applyNumberFormat="0" applyAlignment="0" applyProtection="0"/>
    <xf numFmtId="0" fontId="24" fillId="20" borderId="34" applyNumberFormat="0" applyAlignment="0" applyProtection="0"/>
    <xf numFmtId="0" fontId="26" fillId="0" borderId="35" applyNumberFormat="0" applyFill="0" applyAlignment="0" applyProtection="0"/>
    <xf numFmtId="0" fontId="26" fillId="0" borderId="35" applyNumberFormat="0" applyFill="0" applyAlignment="0" applyProtection="0"/>
    <xf numFmtId="0" fontId="26" fillId="0" borderId="35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14" fillId="20" borderId="32" applyNumberFormat="0" applyAlignment="0" applyProtection="0"/>
    <xf numFmtId="43" fontId="3" fillId="0" borderId="0" applyFont="0" applyFill="0" applyBorder="0" applyAlignment="0" applyProtection="0"/>
    <xf numFmtId="0" fontId="21" fillId="7" borderId="32" applyNumberFormat="0" applyAlignment="0" applyProtection="0"/>
    <xf numFmtId="0" fontId="3" fillId="0" borderId="0"/>
    <xf numFmtId="0" fontId="11" fillId="23" borderId="33" applyNumberFormat="0" applyFont="0" applyAlignment="0" applyProtection="0"/>
    <xf numFmtId="0" fontId="24" fillId="20" borderId="34" applyNumberFormat="0" applyAlignment="0" applyProtection="0"/>
    <xf numFmtId="0" fontId="26" fillId="0" borderId="35" applyNumberFormat="0" applyFill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5" fillId="0" borderId="0"/>
    <xf numFmtId="0" fontId="2" fillId="0" borderId="0"/>
    <xf numFmtId="0" fontId="1" fillId="0" borderId="0"/>
    <xf numFmtId="0" fontId="46" fillId="0" borderId="0" applyNumberFormat="0" applyFill="0" applyBorder="0" applyAlignment="0" applyProtection="0"/>
    <xf numFmtId="0" fontId="47" fillId="0" borderId="42" applyNumberFormat="0" applyFill="0" applyAlignment="0" applyProtection="0"/>
    <xf numFmtId="0" fontId="48" fillId="0" borderId="43" applyNumberFormat="0" applyFill="0" applyAlignment="0" applyProtection="0"/>
    <xf numFmtId="0" fontId="49" fillId="0" borderId="44" applyNumberFormat="0" applyFill="0" applyAlignment="0" applyProtection="0"/>
    <xf numFmtId="0" fontId="49" fillId="0" borderId="0" applyNumberFormat="0" applyFill="0" applyBorder="0" applyAlignment="0" applyProtection="0"/>
    <xf numFmtId="0" fontId="50" fillId="28" borderId="0" applyNumberFormat="0" applyBorder="0" applyAlignment="0" applyProtection="0"/>
    <xf numFmtId="0" fontId="51" fillId="29" borderId="0" applyNumberFormat="0" applyBorder="0" applyAlignment="0" applyProtection="0"/>
    <xf numFmtId="0" fontId="52" fillId="30" borderId="0" applyNumberFormat="0" applyBorder="0" applyAlignment="0" applyProtection="0"/>
    <xf numFmtId="0" fontId="53" fillId="31" borderId="45" applyNumberFormat="0" applyAlignment="0" applyProtection="0"/>
    <xf numFmtId="0" fontId="54" fillId="32" borderId="46" applyNumberFormat="0" applyAlignment="0" applyProtection="0"/>
    <xf numFmtId="0" fontId="55" fillId="32" borderId="45" applyNumberFormat="0" applyAlignment="0" applyProtection="0"/>
    <xf numFmtId="0" fontId="56" fillId="0" borderId="47" applyNumberFormat="0" applyFill="0" applyAlignment="0" applyProtection="0"/>
    <xf numFmtId="0" fontId="57" fillId="33" borderId="48" applyNumberFormat="0" applyAlignment="0" applyProtection="0"/>
    <xf numFmtId="0" fontId="58" fillId="0" borderId="0" applyNumberFormat="0" applyFill="0" applyBorder="0" applyAlignment="0" applyProtection="0"/>
    <xf numFmtId="0" fontId="1" fillId="34" borderId="49" applyNumberFormat="0" applyFont="0" applyAlignment="0" applyProtection="0"/>
    <xf numFmtId="0" fontId="59" fillId="0" borderId="0" applyNumberFormat="0" applyFill="0" applyBorder="0" applyAlignment="0" applyProtection="0"/>
    <xf numFmtId="0" fontId="60" fillId="0" borderId="50" applyNumberFormat="0" applyFill="0" applyAlignment="0" applyProtection="0"/>
    <xf numFmtId="0" fontId="6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61" fillId="38" borderId="0" applyNumberFormat="0" applyBorder="0" applyAlignment="0" applyProtection="0"/>
    <xf numFmtId="0" fontId="6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61" fillId="42" borderId="0" applyNumberFormat="0" applyBorder="0" applyAlignment="0" applyProtection="0"/>
    <xf numFmtId="0" fontId="6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1" fillId="46" borderId="0" applyNumberFormat="0" applyBorder="0" applyAlignment="0" applyProtection="0"/>
    <xf numFmtId="0" fontId="6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1" fillId="50" borderId="0" applyNumberFormat="0" applyBorder="0" applyAlignment="0" applyProtection="0"/>
    <xf numFmtId="0" fontId="6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1" fillId="54" borderId="0" applyNumberFormat="0" applyBorder="0" applyAlignment="0" applyProtection="0"/>
    <xf numFmtId="0" fontId="6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1" fillId="58" borderId="0" applyNumberFormat="0" applyBorder="0" applyAlignment="0" applyProtection="0"/>
    <xf numFmtId="0" fontId="10" fillId="0" borderId="0"/>
  </cellStyleXfs>
  <cellXfs count="174">
    <xf numFmtId="0" fontId="0" fillId="0" borderId="0" xfId="0"/>
    <xf numFmtId="0" fontId="31" fillId="0" borderId="0" xfId="0" applyFont="1" applyAlignment="1">
      <alignment horizontal="center"/>
    </xf>
    <xf numFmtId="0" fontId="34" fillId="0" borderId="0" xfId="0" applyFont="1"/>
    <xf numFmtId="0" fontId="34" fillId="0" borderId="19" xfId="0" applyFont="1" applyBorder="1"/>
    <xf numFmtId="0" fontId="31" fillId="0" borderId="0" xfId="0" applyFont="1" applyAlignment="1">
      <alignment horizontal="center" vertical="center" wrapText="1"/>
    </xf>
    <xf numFmtId="0" fontId="31" fillId="0" borderId="0" xfId="0" applyFont="1"/>
    <xf numFmtId="166" fontId="31" fillId="0" borderId="0" xfId="0" applyNumberFormat="1" applyFont="1"/>
    <xf numFmtId="0" fontId="34" fillId="0" borderId="13" xfId="0" applyFont="1" applyBorder="1"/>
    <xf numFmtId="44" fontId="38" fillId="0" borderId="20" xfId="86" applyFont="1" applyFill="1" applyBorder="1" applyAlignment="1">
      <alignment horizontal="left" vertical="center"/>
    </xf>
    <xf numFmtId="0" fontId="34" fillId="0" borderId="38" xfId="0" applyFont="1" applyBorder="1" applyAlignment="1">
      <alignment horizontal="left"/>
    </xf>
    <xf numFmtId="0" fontId="45" fillId="0" borderId="0" xfId="307"/>
    <xf numFmtId="0" fontId="45" fillId="0" borderId="0" xfId="307" applyAlignment="1">
      <alignment textRotation="45"/>
    </xf>
    <xf numFmtId="164" fontId="33" fillId="26" borderId="51" xfId="82" applyNumberFormat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34" fillId="0" borderId="31" xfId="0" applyFont="1" applyBorder="1"/>
    <xf numFmtId="164" fontId="33" fillId="26" borderId="54" xfId="82" applyNumberFormat="1" applyFont="1" applyFill="1" applyBorder="1" applyAlignment="1" applyProtection="1">
      <alignment horizontal="center" vertical="center" wrapText="1"/>
    </xf>
    <xf numFmtId="164" fontId="33" fillId="26" borderId="55" xfId="82" applyNumberFormat="1" applyFont="1" applyFill="1" applyBorder="1" applyAlignment="1" applyProtection="1">
      <alignment horizontal="center" vertical="center" wrapText="1"/>
    </xf>
    <xf numFmtId="164" fontId="33" fillId="26" borderId="14" xfId="82" applyNumberFormat="1" applyFont="1" applyFill="1" applyBorder="1" applyAlignment="1" applyProtection="1">
      <alignment horizontal="center" vertical="center" wrapText="1"/>
    </xf>
    <xf numFmtId="164" fontId="42" fillId="27" borderId="16" xfId="82" applyNumberFormat="1" applyFont="1" applyFill="1" applyBorder="1" applyAlignment="1" applyProtection="1">
      <alignment wrapText="1"/>
    </xf>
    <xf numFmtId="44" fontId="38" fillId="0" borderId="23" xfId="86" applyFont="1" applyFill="1" applyBorder="1" applyAlignment="1" applyProtection="1">
      <alignment vertical="center"/>
    </xf>
    <xf numFmtId="169" fontId="0" fillId="0" borderId="0" xfId="0" applyNumberFormat="1"/>
    <xf numFmtId="0" fontId="0" fillId="0" borderId="0" xfId="0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0" fontId="31" fillId="0" borderId="0" xfId="0" applyFont="1" applyAlignment="1">
      <alignment horizontal="center" vertical="center"/>
    </xf>
    <xf numFmtId="44" fontId="38" fillId="0" borderId="24" xfId="86" applyFont="1" applyFill="1" applyBorder="1" applyAlignment="1" applyProtection="1">
      <alignment vertical="center"/>
    </xf>
    <xf numFmtId="0" fontId="30" fillId="0" borderId="0" xfId="0" applyFont="1" applyAlignment="1">
      <alignment horizontal="center" vertical="center"/>
    </xf>
    <xf numFmtId="169" fontId="31" fillId="0" borderId="0" xfId="0" applyNumberFormat="1" applyFont="1"/>
    <xf numFmtId="0" fontId="31" fillId="0" borderId="0" xfId="0" applyFont="1" applyAlignment="1">
      <alignment horizontal="left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165" fontId="31" fillId="0" borderId="0" xfId="0" applyNumberFormat="1" applyFont="1" applyAlignment="1" applyProtection="1">
      <alignment horizontal="left"/>
      <protection locked="0"/>
    </xf>
    <xf numFmtId="165" fontId="31" fillId="0" borderId="0" xfId="0" applyNumberFormat="1" applyFont="1" applyAlignment="1" applyProtection="1">
      <alignment horizontal="center"/>
      <protection locked="0"/>
    </xf>
    <xf numFmtId="0" fontId="41" fillId="0" borderId="0" xfId="0" applyFont="1" applyAlignment="1">
      <alignment horizontal="center" vertical="center"/>
    </xf>
    <xf numFmtId="164" fontId="33" fillId="0" borderId="0" xfId="82" applyNumberFormat="1" applyFont="1" applyFill="1" applyBorder="1" applyAlignment="1" applyProtection="1">
      <alignment horizontal="center" vertical="center" wrapText="1"/>
    </xf>
    <xf numFmtId="0" fontId="39" fillId="0" borderId="27" xfId="0" applyFont="1" applyBorder="1" applyProtection="1">
      <protection locked="0"/>
    </xf>
    <xf numFmtId="44" fontId="38" fillId="0" borderId="22" xfId="86" applyFont="1" applyFill="1" applyBorder="1" applyAlignment="1" applyProtection="1">
      <alignment vertical="center"/>
    </xf>
    <xf numFmtId="44" fontId="38" fillId="0" borderId="29" xfId="86" applyFont="1" applyFill="1" applyBorder="1" applyAlignment="1" applyProtection="1">
      <alignment vertical="center"/>
    </xf>
    <xf numFmtId="164" fontId="42" fillId="27" borderId="14" xfId="82" applyNumberFormat="1" applyFont="1" applyFill="1" applyBorder="1" applyAlignment="1" applyProtection="1">
      <alignment wrapText="1"/>
    </xf>
    <xf numFmtId="164" fontId="43" fillId="27" borderId="14" xfId="82" applyNumberFormat="1" applyFont="1" applyFill="1" applyBorder="1" applyAlignment="1" applyProtection="1">
      <alignment horizontal="left" vertical="center" wrapText="1"/>
    </xf>
    <xf numFmtId="44" fontId="43" fillId="27" borderId="14" xfId="86" applyFont="1" applyFill="1" applyBorder="1" applyAlignment="1" applyProtection="1">
      <alignment horizontal="left" vertical="center" wrapText="1"/>
    </xf>
    <xf numFmtId="0" fontId="31" fillId="27" borderId="14" xfId="0" applyFont="1" applyFill="1" applyBorder="1"/>
    <xf numFmtId="0" fontId="31" fillId="27" borderId="21" xfId="0" applyFont="1" applyFill="1" applyBorder="1"/>
    <xf numFmtId="0" fontId="31" fillId="0" borderId="53" xfId="0" applyFont="1" applyBorder="1"/>
    <xf numFmtId="0" fontId="34" fillId="0" borderId="29" xfId="0" applyFont="1" applyBorder="1"/>
    <xf numFmtId="0" fontId="31" fillId="0" borderId="29" xfId="0" applyFont="1" applyBorder="1"/>
    <xf numFmtId="44" fontId="38" fillId="0" borderId="60" xfId="86" applyFont="1" applyFill="1" applyBorder="1" applyAlignment="1">
      <alignment horizontal="left" vertical="center"/>
    </xf>
    <xf numFmtId="170" fontId="28" fillId="25" borderId="10" xfId="86" applyNumberFormat="1" applyFont="1" applyFill="1" applyBorder="1" applyAlignment="1" applyProtection="1">
      <protection locked="0"/>
    </xf>
    <xf numFmtId="164" fontId="31" fillId="26" borderId="51" xfId="82" applyNumberFormat="1" applyFont="1" applyFill="1" applyBorder="1" applyAlignment="1" applyProtection="1">
      <alignment horizontal="center" vertical="center" wrapText="1"/>
    </xf>
    <xf numFmtId="0" fontId="34" fillId="0" borderId="65" xfId="0" applyFont="1" applyBorder="1"/>
    <xf numFmtId="164" fontId="42" fillId="27" borderId="11" xfId="82" applyNumberFormat="1" applyFont="1" applyFill="1" applyBorder="1" applyAlignment="1" applyProtection="1">
      <alignment wrapText="1"/>
    </xf>
    <xf numFmtId="164" fontId="42" fillId="27" borderId="12" xfId="82" applyNumberFormat="1" applyFont="1" applyFill="1" applyBorder="1" applyAlignment="1" applyProtection="1">
      <alignment wrapText="1"/>
    </xf>
    <xf numFmtId="164" fontId="42" fillId="27" borderId="15" xfId="82" applyNumberFormat="1" applyFont="1" applyFill="1" applyBorder="1" applyAlignment="1" applyProtection="1">
      <alignment wrapText="1"/>
    </xf>
    <xf numFmtId="164" fontId="33" fillId="26" borderId="59" xfId="82" applyNumberFormat="1" applyFont="1" applyFill="1" applyBorder="1" applyAlignment="1" applyProtection="1">
      <alignment horizontal="center" vertical="center" wrapText="1"/>
    </xf>
    <xf numFmtId="0" fontId="31" fillId="0" borderId="66" xfId="82" applyNumberFormat="1" applyFont="1" applyBorder="1" applyAlignment="1" applyProtection="1">
      <alignment horizontal="center" vertical="center"/>
    </xf>
    <xf numFmtId="164" fontId="33" fillId="26" borderId="21" xfId="82" applyNumberFormat="1" applyFont="1" applyFill="1" applyBorder="1" applyAlignment="1" applyProtection="1">
      <alignment horizontal="center" vertical="center" wrapText="1"/>
    </xf>
    <xf numFmtId="0" fontId="34" fillId="0" borderId="19" xfId="0" applyFont="1" applyBorder="1" applyProtection="1">
      <protection locked="0"/>
    </xf>
    <xf numFmtId="0" fontId="33" fillId="0" borderId="29" xfId="0" applyFont="1" applyBorder="1" applyAlignment="1">
      <alignment vertical="center"/>
    </xf>
    <xf numFmtId="165" fontId="31" fillId="0" borderId="67" xfId="0" applyNumberFormat="1" applyFont="1" applyBorder="1" applyAlignment="1">
      <alignment horizontal="left"/>
    </xf>
    <xf numFmtId="164" fontId="66" fillId="27" borderId="12" xfId="82" applyNumberFormat="1" applyFont="1" applyFill="1" applyBorder="1" applyAlignment="1" applyProtection="1">
      <alignment horizontal="right" wrapText="1"/>
    </xf>
    <xf numFmtId="0" fontId="0" fillId="0" borderId="31" xfId="0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169" fontId="0" fillId="0" borderId="31" xfId="0" applyNumberFormat="1" applyBorder="1" applyAlignment="1">
      <alignment horizontal="center" vertical="center"/>
    </xf>
    <xf numFmtId="0" fontId="31" fillId="25" borderId="66" xfId="0" applyFont="1" applyFill="1" applyBorder="1" applyAlignment="1" applyProtection="1">
      <alignment horizontal="center"/>
      <protection locked="0"/>
    </xf>
    <xf numFmtId="0" fontId="31" fillId="0" borderId="66" xfId="0" applyFont="1" applyBorder="1"/>
    <xf numFmtId="165" fontId="31" fillId="0" borderId="66" xfId="82" applyNumberFormat="1" applyFont="1" applyBorder="1" applyAlignment="1" applyProtection="1">
      <alignment vertical="center"/>
    </xf>
    <xf numFmtId="0" fontId="31" fillId="0" borderId="66" xfId="82" applyNumberFormat="1" applyFont="1" applyBorder="1" applyAlignment="1" applyProtection="1">
      <alignment horizontal="center"/>
    </xf>
    <xf numFmtId="0" fontId="31" fillId="25" borderId="70" xfId="0" applyFont="1" applyFill="1" applyBorder="1" applyAlignment="1" applyProtection="1">
      <alignment horizontal="center"/>
      <protection locked="0"/>
    </xf>
    <xf numFmtId="0" fontId="31" fillId="0" borderId="70" xfId="0" applyFont="1" applyBorder="1"/>
    <xf numFmtId="164" fontId="31" fillId="24" borderId="70" xfId="82" applyNumberFormat="1" applyFont="1" applyFill="1" applyBorder="1" applyAlignment="1" applyProtection="1">
      <alignment horizontal="left" vertical="top"/>
    </xf>
    <xf numFmtId="165" fontId="31" fillId="0" borderId="70" xfId="82" applyNumberFormat="1" applyFont="1" applyBorder="1" applyAlignment="1" applyProtection="1">
      <alignment vertical="center"/>
    </xf>
    <xf numFmtId="0" fontId="31" fillId="0" borderId="70" xfId="82" applyNumberFormat="1" applyFont="1" applyBorder="1" applyAlignment="1" applyProtection="1">
      <alignment horizontal="center"/>
    </xf>
    <xf numFmtId="0" fontId="31" fillId="0" borderId="70" xfId="82" applyNumberFormat="1" applyFont="1" applyBorder="1" applyAlignment="1" applyProtection="1">
      <alignment horizontal="center" vertical="center"/>
    </xf>
    <xf numFmtId="165" fontId="31" fillId="0" borderId="71" xfId="0" applyNumberFormat="1" applyFont="1" applyBorder="1" applyAlignment="1">
      <alignment horizontal="left"/>
    </xf>
    <xf numFmtId="0" fontId="39" fillId="0" borderId="39" xfId="0" applyFont="1" applyBorder="1" applyAlignment="1" applyProtection="1">
      <alignment horizontal="center"/>
      <protection locked="0"/>
    </xf>
    <xf numFmtId="0" fontId="39" fillId="0" borderId="26" xfId="0" applyFont="1" applyBorder="1" applyAlignment="1" applyProtection="1">
      <alignment horizontal="center"/>
      <protection locked="0"/>
    </xf>
    <xf numFmtId="166" fontId="39" fillId="25" borderId="21" xfId="0" applyNumberFormat="1" applyFont="1" applyFill="1" applyBorder="1" applyAlignment="1" applyProtection="1">
      <alignment horizontal="center" vertical="center"/>
      <protection locked="0"/>
    </xf>
    <xf numFmtId="168" fontId="65" fillId="0" borderId="36" xfId="0" applyNumberFormat="1" applyFont="1" applyBorder="1" applyAlignment="1" applyProtection="1">
      <alignment horizontal="center"/>
      <protection locked="0"/>
    </xf>
    <xf numFmtId="0" fontId="68" fillId="59" borderId="0" xfId="0" applyFont="1" applyFill="1" applyAlignment="1">
      <alignment horizontal="center"/>
    </xf>
    <xf numFmtId="0" fontId="30" fillId="59" borderId="72" xfId="0" applyFont="1" applyFill="1" applyBorder="1" applyAlignment="1">
      <alignment horizontal="center" vertical="center"/>
    </xf>
    <xf numFmtId="0" fontId="30" fillId="0" borderId="0" xfId="0" applyFont="1"/>
    <xf numFmtId="0" fontId="10" fillId="0" borderId="73" xfId="242" applyBorder="1" applyAlignment="1">
      <alignment horizontal="right"/>
    </xf>
    <xf numFmtId="0" fontId="67" fillId="0" borderId="0" xfId="0" applyFont="1"/>
    <xf numFmtId="0" fontId="69" fillId="0" borderId="0" xfId="0" applyFont="1" applyAlignment="1">
      <alignment horizontal="left"/>
    </xf>
    <xf numFmtId="0" fontId="69" fillId="0" borderId="0" xfId="0" applyFont="1"/>
    <xf numFmtId="0" fontId="69" fillId="0" borderId="0" xfId="0" applyFont="1" applyAlignment="1">
      <alignment horizontal="center" vertical="center"/>
    </xf>
    <xf numFmtId="0" fontId="69" fillId="0" borderId="31" xfId="0" applyFont="1" applyBorder="1" applyAlignment="1">
      <alignment horizontal="center" vertical="center"/>
    </xf>
    <xf numFmtId="0" fontId="69" fillId="0" borderId="31" xfId="0" applyFont="1" applyBorder="1"/>
    <xf numFmtId="0" fontId="30" fillId="0" borderId="7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169" fontId="0" fillId="0" borderId="57" xfId="0" applyNumberFormat="1" applyBorder="1" applyAlignment="1">
      <alignment horizontal="center" vertical="center"/>
    </xf>
    <xf numFmtId="0" fontId="31" fillId="25" borderId="68" xfId="0" applyFont="1" applyFill="1" applyBorder="1" applyAlignment="1" applyProtection="1">
      <alignment horizontal="center"/>
      <protection locked="0"/>
    </xf>
    <xf numFmtId="0" fontId="31" fillId="25" borderId="69" xfId="0" applyFont="1" applyFill="1" applyBorder="1" applyAlignment="1" applyProtection="1">
      <alignment horizontal="center"/>
      <protection locked="0"/>
    </xf>
    <xf numFmtId="0" fontId="31" fillId="25" borderId="75" xfId="0" applyFont="1" applyFill="1" applyBorder="1" applyAlignment="1" applyProtection="1">
      <alignment horizontal="center"/>
      <protection locked="0"/>
    </xf>
    <xf numFmtId="0" fontId="31" fillId="25" borderId="76" xfId="0" applyFont="1" applyFill="1" applyBorder="1" applyAlignment="1" applyProtection="1">
      <alignment horizontal="center"/>
      <protection locked="0"/>
    </xf>
    <xf numFmtId="0" fontId="31" fillId="0" borderId="76" xfId="0" applyFont="1" applyBorder="1"/>
    <xf numFmtId="164" fontId="31" fillId="24" borderId="76" xfId="82" applyNumberFormat="1" applyFont="1" applyFill="1" applyBorder="1" applyAlignment="1" applyProtection="1">
      <alignment horizontal="left" vertical="top"/>
    </xf>
    <xf numFmtId="165" fontId="31" fillId="0" borderId="76" xfId="82" applyNumberFormat="1" applyFont="1" applyBorder="1" applyAlignment="1" applyProtection="1">
      <alignment vertical="center"/>
    </xf>
    <xf numFmtId="0" fontId="31" fillId="0" borderId="76" xfId="82" applyNumberFormat="1" applyFont="1" applyBorder="1" applyAlignment="1" applyProtection="1">
      <alignment horizontal="center"/>
    </xf>
    <xf numFmtId="0" fontId="31" fillId="0" borderId="76" xfId="82" applyNumberFormat="1" applyFont="1" applyBorder="1" applyAlignment="1" applyProtection="1">
      <alignment horizontal="center" vertical="center"/>
    </xf>
    <xf numFmtId="165" fontId="31" fillId="0" borderId="77" xfId="0" applyNumberFormat="1" applyFont="1" applyBorder="1" applyAlignment="1">
      <alignment horizontal="left"/>
    </xf>
    <xf numFmtId="0" fontId="69" fillId="0" borderId="31" xfId="0" applyFont="1" applyBorder="1" applyAlignment="1">
      <alignment horizontal="left" vertical="center"/>
    </xf>
    <xf numFmtId="0" fontId="70" fillId="0" borderId="31" xfId="0" applyFont="1" applyBorder="1" applyAlignment="1">
      <alignment horizontal="center" vertical="center"/>
    </xf>
    <xf numFmtId="0" fontId="10" fillId="0" borderId="31" xfId="0" applyFont="1" applyBorder="1" applyAlignment="1">
      <alignment horizontal="left"/>
    </xf>
    <xf numFmtId="0" fontId="69" fillId="0" borderId="31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72" fillId="0" borderId="0" xfId="0" applyFont="1" applyAlignment="1">
      <alignment horizontal="left" vertical="top" indent="1"/>
    </xf>
    <xf numFmtId="0" fontId="69" fillId="60" borderId="31" xfId="0" applyFont="1" applyFill="1" applyBorder="1"/>
    <xf numFmtId="0" fontId="69" fillId="60" borderId="31" xfId="0" applyFont="1" applyFill="1" applyBorder="1" applyAlignment="1">
      <alignment horizontal="left"/>
    </xf>
    <xf numFmtId="0" fontId="69" fillId="60" borderId="31" xfId="0" applyFont="1" applyFill="1" applyBorder="1" applyAlignment="1">
      <alignment horizontal="center" vertical="center"/>
    </xf>
    <xf numFmtId="0" fontId="72" fillId="60" borderId="0" xfId="0" applyFont="1" applyFill="1" applyAlignment="1">
      <alignment horizontal="left" vertical="top" indent="1"/>
    </xf>
    <xf numFmtId="2" fontId="70" fillId="0" borderId="31" xfId="0" applyNumberFormat="1" applyFont="1" applyBorder="1" applyAlignment="1">
      <alignment horizontal="center" vertical="center"/>
    </xf>
    <xf numFmtId="2" fontId="69" fillId="0" borderId="31" xfId="0" applyNumberFormat="1" applyFont="1" applyBorder="1" applyAlignment="1">
      <alignment horizontal="center" vertical="center"/>
    </xf>
    <xf numFmtId="2" fontId="69" fillId="60" borderId="31" xfId="0" applyNumberFormat="1" applyFont="1" applyFill="1" applyBorder="1" applyAlignment="1">
      <alignment horizontal="center" vertical="center"/>
    </xf>
    <xf numFmtId="2" fontId="69" fillId="0" borderId="0" xfId="0" applyNumberFormat="1" applyFont="1" applyAlignment="1">
      <alignment horizontal="center" vertical="center"/>
    </xf>
    <xf numFmtId="0" fontId="10" fillId="60" borderId="0" xfId="0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31" fillId="27" borderId="11" xfId="0" applyFont="1" applyFill="1" applyBorder="1"/>
    <xf numFmtId="0" fontId="34" fillId="27" borderId="13" xfId="0" applyFont="1" applyFill="1" applyBorder="1"/>
    <xf numFmtId="0" fontId="34" fillId="0" borderId="0" xfId="0" applyFont="1" applyProtection="1">
      <protection locked="0"/>
    </xf>
    <xf numFmtId="0" fontId="31" fillId="27" borderId="13" xfId="0" applyFont="1" applyFill="1" applyBorder="1"/>
    <xf numFmtId="0" fontId="31" fillId="27" borderId="13" xfId="0" applyFont="1" applyFill="1" applyBorder="1" applyAlignment="1">
      <alignment horizontal="center" vertical="center" wrapText="1"/>
    </xf>
    <xf numFmtId="0" fontId="31" fillId="27" borderId="15" xfId="0" applyFont="1" applyFill="1" applyBorder="1"/>
    <xf numFmtId="44" fontId="31" fillId="24" borderId="70" xfId="86" applyFont="1" applyFill="1" applyBorder="1" applyAlignment="1" applyProtection="1">
      <alignment horizontal="center" vertical="center"/>
    </xf>
    <xf numFmtId="44" fontId="31" fillId="24" borderId="76" xfId="86" applyFont="1" applyFill="1" applyBorder="1" applyAlignment="1" applyProtection="1">
      <alignment horizontal="center" vertical="center"/>
    </xf>
    <xf numFmtId="164" fontId="38" fillId="0" borderId="52" xfId="82" applyNumberFormat="1" applyFont="1" applyFill="1" applyBorder="1" applyAlignment="1">
      <alignment horizontal="left" vertical="center"/>
    </xf>
    <xf numFmtId="164" fontId="38" fillId="0" borderId="64" xfId="82" applyNumberFormat="1" applyFont="1" applyFill="1" applyBorder="1" applyAlignment="1">
      <alignment horizontal="left" vertical="center"/>
    </xf>
    <xf numFmtId="0" fontId="33" fillId="0" borderId="63" xfId="0" applyFont="1" applyBorder="1" applyAlignment="1">
      <alignment horizontal="left" vertical="center" wrapText="1"/>
    </xf>
    <xf numFmtId="0" fontId="33" fillId="0" borderId="30" xfId="0" applyFont="1" applyBorder="1" applyAlignment="1">
      <alignment horizontal="left" vertical="center" wrapText="1"/>
    </xf>
    <xf numFmtId="0" fontId="28" fillId="0" borderId="27" xfId="0" applyFont="1" applyBorder="1" applyProtection="1">
      <protection locked="0"/>
    </xf>
    <xf numFmtId="0" fontId="0" fillId="0" borderId="39" xfId="0" applyBorder="1" applyProtection="1">
      <protection locked="0"/>
    </xf>
    <xf numFmtId="167" fontId="28" fillId="0" borderId="27" xfId="0" applyNumberFormat="1" applyFont="1" applyBorder="1" applyAlignment="1" applyProtection="1">
      <alignment horizontal="center"/>
      <protection locked="0"/>
    </xf>
    <xf numFmtId="0" fontId="0" fillId="0" borderId="61" xfId="0" applyBorder="1" applyProtection="1">
      <protection locked="0"/>
    </xf>
    <xf numFmtId="0" fontId="32" fillId="25" borderId="40" xfId="0" applyFont="1" applyFill="1" applyBorder="1" applyAlignment="1" applyProtection="1">
      <alignment horizontal="center"/>
      <protection locked="0"/>
    </xf>
    <xf numFmtId="0" fontId="30" fillId="0" borderId="41" xfId="0" applyFont="1" applyBorder="1" applyAlignment="1" applyProtection="1">
      <alignment horizontal="center"/>
      <protection locked="0"/>
    </xf>
    <xf numFmtId="0" fontId="31" fillId="0" borderId="23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44" fillId="27" borderId="56" xfId="0" applyFont="1" applyFill="1" applyBorder="1" applyAlignment="1" applyProtection="1">
      <alignment horizontal="center" vertical="center"/>
      <protection locked="0"/>
    </xf>
    <xf numFmtId="0" fontId="44" fillId="27" borderId="14" xfId="0" applyFont="1" applyFill="1" applyBorder="1" applyAlignment="1" applyProtection="1">
      <alignment horizontal="center" vertical="center"/>
      <protection locked="0"/>
    </xf>
    <xf numFmtId="0" fontId="44" fillId="27" borderId="21" xfId="0" applyFont="1" applyFill="1" applyBorder="1" applyAlignment="1" applyProtection="1">
      <alignment horizontal="center" vertical="center"/>
      <protection locked="0"/>
    </xf>
    <xf numFmtId="164" fontId="33" fillId="26" borderId="59" xfId="82" applyNumberFormat="1" applyFont="1" applyFill="1" applyBorder="1" applyAlignment="1" applyProtection="1">
      <alignment horizontal="center" vertical="center" wrapText="1"/>
    </xf>
    <xf numFmtId="164" fontId="33" fillId="26" borderId="55" xfId="82" applyNumberFormat="1" applyFont="1" applyFill="1" applyBorder="1" applyAlignment="1" applyProtection="1">
      <alignment horizontal="center" vertical="center" wrapText="1"/>
    </xf>
    <xf numFmtId="0" fontId="34" fillId="0" borderId="56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28" fillId="0" borderId="58" xfId="0" applyFont="1" applyBorder="1" applyProtection="1">
      <protection locked="0"/>
    </xf>
    <xf numFmtId="0" fontId="0" fillId="0" borderId="36" xfId="0" applyBorder="1" applyProtection="1">
      <protection locked="0"/>
    </xf>
    <xf numFmtId="44" fontId="38" fillId="0" borderId="24" xfId="86" applyFont="1" applyFill="1" applyBorder="1" applyAlignment="1" applyProtection="1">
      <alignment vertical="center"/>
    </xf>
    <xf numFmtId="0" fontId="0" fillId="0" borderId="29" xfId="0" applyBorder="1" applyAlignment="1">
      <alignment vertical="center"/>
    </xf>
    <xf numFmtId="0" fontId="34" fillId="0" borderId="21" xfId="0" applyFont="1" applyBorder="1" applyAlignment="1">
      <alignment horizontal="center" vertical="center"/>
    </xf>
    <xf numFmtId="44" fontId="65" fillId="0" borderId="37" xfId="86" applyFont="1" applyFill="1" applyBorder="1" applyAlignment="1">
      <alignment horizontal="left" vertical="center" wrapText="1"/>
    </xf>
    <xf numFmtId="44" fontId="31" fillId="0" borderId="25" xfId="86" applyFont="1" applyFill="1" applyBorder="1" applyAlignment="1">
      <alignment horizontal="left" vertical="center" wrapText="1"/>
    </xf>
    <xf numFmtId="171" fontId="43" fillId="0" borderId="28" xfId="0" applyNumberFormat="1" applyFont="1" applyBorder="1" applyAlignment="1">
      <alignment horizontal="center" vertical="center"/>
    </xf>
    <xf numFmtId="171" fontId="43" fillId="0" borderId="39" xfId="0" applyNumberFormat="1" applyFont="1" applyBorder="1" applyAlignment="1">
      <alignment horizontal="center" vertical="center"/>
    </xf>
    <xf numFmtId="44" fontId="64" fillId="0" borderId="57" xfId="0" applyNumberFormat="1" applyFont="1" applyBorder="1" applyAlignment="1">
      <alignment horizontal="center" vertical="center"/>
    </xf>
    <xf numFmtId="44" fontId="64" fillId="0" borderId="61" xfId="0" applyNumberFormat="1" applyFont="1" applyBorder="1" applyAlignment="1">
      <alignment horizontal="center" vertical="center"/>
    </xf>
    <xf numFmtId="44" fontId="64" fillId="0" borderId="62" xfId="0" applyNumberFormat="1" applyFont="1" applyBorder="1" applyAlignment="1">
      <alignment horizontal="center" vertical="center"/>
    </xf>
    <xf numFmtId="44" fontId="64" fillId="0" borderId="18" xfId="0" applyNumberFormat="1" applyFont="1" applyBorder="1" applyAlignment="1">
      <alignment horizontal="center" vertical="center"/>
    </xf>
    <xf numFmtId="44" fontId="63" fillId="0" borderId="52" xfId="86" applyFont="1" applyFill="1" applyBorder="1" applyAlignment="1">
      <alignment horizontal="center"/>
    </xf>
    <xf numFmtId="44" fontId="63" fillId="0" borderId="64" xfId="86" applyFont="1" applyFill="1" applyBorder="1" applyAlignment="1">
      <alignment horizontal="center"/>
    </xf>
    <xf numFmtId="0" fontId="34" fillId="0" borderId="37" xfId="0" applyFont="1" applyBorder="1" applyAlignment="1">
      <alignment horizontal="right" vertical="center"/>
    </xf>
    <xf numFmtId="0" fontId="34" fillId="0" borderId="26" xfId="0" applyFont="1" applyBorder="1" applyAlignment="1">
      <alignment horizontal="right" vertical="center"/>
    </xf>
    <xf numFmtId="0" fontId="34" fillId="0" borderId="11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12" xfId="0" applyFont="1" applyBorder="1" applyAlignment="1">
      <alignment vertical="center"/>
    </xf>
    <xf numFmtId="0" fontId="31" fillId="0" borderId="11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169" fontId="62" fillId="0" borderId="13" xfId="0" applyNumberFormat="1" applyFont="1" applyBorder="1" applyAlignment="1">
      <alignment horizontal="center"/>
    </xf>
    <xf numFmtId="169" fontId="62" fillId="0" borderId="19" xfId="0" applyNumberFormat="1" applyFont="1" applyBorder="1" applyAlignment="1">
      <alignment horizontal="center"/>
    </xf>
    <xf numFmtId="0" fontId="32" fillId="25" borderId="37" xfId="0" applyFont="1" applyFill="1" applyBorder="1" applyAlignment="1" applyProtection="1">
      <alignment horizontal="center"/>
      <protection locked="0"/>
    </xf>
    <xf numFmtId="0" fontId="30" fillId="0" borderId="26" xfId="0" applyFont="1" applyBorder="1" applyProtection="1">
      <protection locked="0"/>
    </xf>
    <xf numFmtId="44" fontId="31" fillId="24" borderId="66" xfId="86" applyFont="1" applyFill="1" applyBorder="1" applyAlignment="1" applyProtection="1">
      <alignment horizontal="center" vertical="center"/>
    </xf>
    <xf numFmtId="164" fontId="66" fillId="27" borderId="12" xfId="82" applyNumberFormat="1" applyFont="1" applyFill="1" applyBorder="1" applyAlignment="1" applyProtection="1">
      <alignment horizontal="center" wrapText="1"/>
    </xf>
    <xf numFmtId="164" fontId="66" fillId="27" borderId="17" xfId="82" applyNumberFormat="1" applyFont="1" applyFill="1" applyBorder="1" applyAlignment="1" applyProtection="1">
      <alignment horizontal="center" wrapText="1"/>
    </xf>
  </cellXfs>
  <cellStyles count="352">
    <cellStyle name="20% - Accent1" xfId="1" builtinId="30" customBuiltin="1"/>
    <cellStyle name="20% - Accent1 2" xfId="2" xr:uid="{00000000-0005-0000-0000-000001000000}"/>
    <cellStyle name="20% - Accent1 3" xfId="3" xr:uid="{00000000-0005-0000-0000-000002000000}"/>
    <cellStyle name="20% - Accent1 4" xfId="153" xr:uid="{00000000-0005-0000-0000-000003000000}"/>
    <cellStyle name="20% - Accent1 5" xfId="328" xr:uid="{00000000-0005-0000-0000-000004000000}"/>
    <cellStyle name="20% - Accent2" xfId="4" builtinId="34" customBuiltin="1"/>
    <cellStyle name="20% - Accent2 2" xfId="5" xr:uid="{00000000-0005-0000-0000-000006000000}"/>
    <cellStyle name="20% - Accent2 3" xfId="6" xr:uid="{00000000-0005-0000-0000-000007000000}"/>
    <cellStyle name="20% - Accent2 4" xfId="154" xr:uid="{00000000-0005-0000-0000-000008000000}"/>
    <cellStyle name="20% - Accent2 5" xfId="332" xr:uid="{00000000-0005-0000-0000-000009000000}"/>
    <cellStyle name="20% - Accent3" xfId="7" builtinId="38" customBuiltin="1"/>
    <cellStyle name="20% - Accent3 2" xfId="8" xr:uid="{00000000-0005-0000-0000-00000B000000}"/>
    <cellStyle name="20% - Accent3 3" xfId="9" xr:uid="{00000000-0005-0000-0000-00000C000000}"/>
    <cellStyle name="20% - Accent3 4" xfId="155" xr:uid="{00000000-0005-0000-0000-00000D000000}"/>
    <cellStyle name="20% - Accent3 5" xfId="336" xr:uid="{00000000-0005-0000-0000-00000E000000}"/>
    <cellStyle name="20% - Accent4" xfId="10" builtinId="42" customBuiltin="1"/>
    <cellStyle name="20% - Accent4 2" xfId="11" xr:uid="{00000000-0005-0000-0000-000010000000}"/>
    <cellStyle name="20% - Accent4 3" xfId="12" xr:uid="{00000000-0005-0000-0000-000011000000}"/>
    <cellStyle name="20% - Accent4 4" xfId="156" xr:uid="{00000000-0005-0000-0000-000012000000}"/>
    <cellStyle name="20% - Accent4 5" xfId="340" xr:uid="{00000000-0005-0000-0000-000013000000}"/>
    <cellStyle name="20% - Accent5" xfId="13" builtinId="46" customBuiltin="1"/>
    <cellStyle name="20% - Accent5 2" xfId="14" xr:uid="{00000000-0005-0000-0000-000015000000}"/>
    <cellStyle name="20% - Accent5 3" xfId="15" xr:uid="{00000000-0005-0000-0000-000016000000}"/>
    <cellStyle name="20% - Accent5 4" xfId="157" xr:uid="{00000000-0005-0000-0000-000017000000}"/>
    <cellStyle name="20% - Accent5 5" xfId="344" xr:uid="{00000000-0005-0000-0000-000018000000}"/>
    <cellStyle name="20% - Accent6" xfId="16" builtinId="50" customBuiltin="1"/>
    <cellStyle name="20% - Accent6 2" xfId="17" xr:uid="{00000000-0005-0000-0000-00001A000000}"/>
    <cellStyle name="20% - Accent6 3" xfId="18" xr:uid="{00000000-0005-0000-0000-00001B000000}"/>
    <cellStyle name="20% - Accent6 4" xfId="158" xr:uid="{00000000-0005-0000-0000-00001C000000}"/>
    <cellStyle name="20% - Accent6 5" xfId="348" xr:uid="{00000000-0005-0000-0000-00001D000000}"/>
    <cellStyle name="40% - Accent1" xfId="19" builtinId="31" customBuiltin="1"/>
    <cellStyle name="40% - Accent1 2" xfId="20" xr:uid="{00000000-0005-0000-0000-00001F000000}"/>
    <cellStyle name="40% - Accent1 3" xfId="21" xr:uid="{00000000-0005-0000-0000-000020000000}"/>
    <cellStyle name="40% - Accent1 4" xfId="159" xr:uid="{00000000-0005-0000-0000-000021000000}"/>
    <cellStyle name="40% - Accent1 5" xfId="329" xr:uid="{00000000-0005-0000-0000-000022000000}"/>
    <cellStyle name="40% - Accent2" xfId="22" builtinId="35" customBuiltin="1"/>
    <cellStyle name="40% - Accent2 2" xfId="23" xr:uid="{00000000-0005-0000-0000-000024000000}"/>
    <cellStyle name="40% - Accent2 3" xfId="24" xr:uid="{00000000-0005-0000-0000-000025000000}"/>
    <cellStyle name="40% - Accent2 4" xfId="160" xr:uid="{00000000-0005-0000-0000-000026000000}"/>
    <cellStyle name="40% - Accent2 5" xfId="333" xr:uid="{00000000-0005-0000-0000-000027000000}"/>
    <cellStyle name="40% - Accent3" xfId="25" builtinId="39" customBuiltin="1"/>
    <cellStyle name="40% - Accent3 2" xfId="26" xr:uid="{00000000-0005-0000-0000-000029000000}"/>
    <cellStyle name="40% - Accent3 3" xfId="27" xr:uid="{00000000-0005-0000-0000-00002A000000}"/>
    <cellStyle name="40% - Accent3 4" xfId="161" xr:uid="{00000000-0005-0000-0000-00002B000000}"/>
    <cellStyle name="40% - Accent3 5" xfId="337" xr:uid="{00000000-0005-0000-0000-00002C000000}"/>
    <cellStyle name="40% - Accent4" xfId="28" builtinId="43" customBuiltin="1"/>
    <cellStyle name="40% - Accent4 2" xfId="29" xr:uid="{00000000-0005-0000-0000-00002E000000}"/>
    <cellStyle name="40% - Accent4 3" xfId="30" xr:uid="{00000000-0005-0000-0000-00002F000000}"/>
    <cellStyle name="40% - Accent4 4" xfId="162" xr:uid="{00000000-0005-0000-0000-000030000000}"/>
    <cellStyle name="40% - Accent4 5" xfId="341" xr:uid="{00000000-0005-0000-0000-000031000000}"/>
    <cellStyle name="40% - Accent5" xfId="31" builtinId="47" customBuiltin="1"/>
    <cellStyle name="40% - Accent5 2" xfId="32" xr:uid="{00000000-0005-0000-0000-000033000000}"/>
    <cellStyle name="40% - Accent5 3" xfId="33" xr:uid="{00000000-0005-0000-0000-000034000000}"/>
    <cellStyle name="40% - Accent5 4" xfId="163" xr:uid="{00000000-0005-0000-0000-000035000000}"/>
    <cellStyle name="40% - Accent5 5" xfId="345" xr:uid="{00000000-0005-0000-0000-000036000000}"/>
    <cellStyle name="40% - Accent6" xfId="34" builtinId="51" customBuiltin="1"/>
    <cellStyle name="40% - Accent6 2" xfId="35" xr:uid="{00000000-0005-0000-0000-000038000000}"/>
    <cellStyle name="40% - Accent6 3" xfId="36" xr:uid="{00000000-0005-0000-0000-000039000000}"/>
    <cellStyle name="40% - Accent6 4" xfId="164" xr:uid="{00000000-0005-0000-0000-00003A000000}"/>
    <cellStyle name="40% - Accent6 5" xfId="349" xr:uid="{00000000-0005-0000-0000-00003B000000}"/>
    <cellStyle name="60% - Accent1" xfId="37" builtinId="32" customBuiltin="1"/>
    <cellStyle name="60% - Accent1 2" xfId="38" xr:uid="{00000000-0005-0000-0000-00003D000000}"/>
    <cellStyle name="60% - Accent1 3" xfId="39" xr:uid="{00000000-0005-0000-0000-00003E000000}"/>
    <cellStyle name="60% - Accent1 4" xfId="165" xr:uid="{00000000-0005-0000-0000-00003F000000}"/>
    <cellStyle name="60% - Accent1 5" xfId="330" xr:uid="{00000000-0005-0000-0000-000040000000}"/>
    <cellStyle name="60% - Accent2" xfId="40" builtinId="36" customBuiltin="1"/>
    <cellStyle name="60% - Accent2 2" xfId="41" xr:uid="{00000000-0005-0000-0000-000042000000}"/>
    <cellStyle name="60% - Accent2 3" xfId="42" xr:uid="{00000000-0005-0000-0000-000043000000}"/>
    <cellStyle name="60% - Accent2 4" xfId="166" xr:uid="{00000000-0005-0000-0000-000044000000}"/>
    <cellStyle name="60% - Accent2 5" xfId="334" xr:uid="{00000000-0005-0000-0000-000045000000}"/>
    <cellStyle name="60% - Accent3" xfId="43" builtinId="40" customBuiltin="1"/>
    <cellStyle name="60% - Accent3 2" xfId="44" xr:uid="{00000000-0005-0000-0000-000047000000}"/>
    <cellStyle name="60% - Accent3 3" xfId="45" xr:uid="{00000000-0005-0000-0000-000048000000}"/>
    <cellStyle name="60% - Accent3 4" xfId="167" xr:uid="{00000000-0005-0000-0000-000049000000}"/>
    <cellStyle name="60% - Accent3 5" xfId="338" xr:uid="{00000000-0005-0000-0000-00004A000000}"/>
    <cellStyle name="60% - Accent4" xfId="46" builtinId="44" customBuiltin="1"/>
    <cellStyle name="60% - Accent4 2" xfId="47" xr:uid="{00000000-0005-0000-0000-00004C000000}"/>
    <cellStyle name="60% - Accent4 3" xfId="48" xr:uid="{00000000-0005-0000-0000-00004D000000}"/>
    <cellStyle name="60% - Accent4 4" xfId="168" xr:uid="{00000000-0005-0000-0000-00004E000000}"/>
    <cellStyle name="60% - Accent4 5" xfId="342" xr:uid="{00000000-0005-0000-0000-00004F000000}"/>
    <cellStyle name="60% - Accent5" xfId="49" builtinId="48" customBuiltin="1"/>
    <cellStyle name="60% - Accent5 2" xfId="50" xr:uid="{00000000-0005-0000-0000-000051000000}"/>
    <cellStyle name="60% - Accent5 3" xfId="51" xr:uid="{00000000-0005-0000-0000-000052000000}"/>
    <cellStyle name="60% - Accent5 4" xfId="169" xr:uid="{00000000-0005-0000-0000-000053000000}"/>
    <cellStyle name="60% - Accent5 5" xfId="346" xr:uid="{00000000-0005-0000-0000-000054000000}"/>
    <cellStyle name="60% - Accent6" xfId="52" builtinId="52" customBuiltin="1"/>
    <cellStyle name="60% - Accent6 2" xfId="53" xr:uid="{00000000-0005-0000-0000-000056000000}"/>
    <cellStyle name="60% - Accent6 3" xfId="54" xr:uid="{00000000-0005-0000-0000-000057000000}"/>
    <cellStyle name="60% - Accent6 4" xfId="170" xr:uid="{00000000-0005-0000-0000-000058000000}"/>
    <cellStyle name="60% - Accent6 5" xfId="350" xr:uid="{00000000-0005-0000-0000-000059000000}"/>
    <cellStyle name="Accent1" xfId="55" builtinId="29" customBuiltin="1"/>
    <cellStyle name="Accent1 2" xfId="56" xr:uid="{00000000-0005-0000-0000-00005B000000}"/>
    <cellStyle name="Accent1 3" xfId="57" xr:uid="{00000000-0005-0000-0000-00005C000000}"/>
    <cellStyle name="Accent1 4" xfId="171" xr:uid="{00000000-0005-0000-0000-00005D000000}"/>
    <cellStyle name="Accent1 5" xfId="327" xr:uid="{00000000-0005-0000-0000-00005E000000}"/>
    <cellStyle name="Accent2" xfId="58" builtinId="33" customBuiltin="1"/>
    <cellStyle name="Accent2 2" xfId="59" xr:uid="{00000000-0005-0000-0000-000060000000}"/>
    <cellStyle name="Accent2 3" xfId="60" xr:uid="{00000000-0005-0000-0000-000061000000}"/>
    <cellStyle name="Accent2 4" xfId="172" xr:uid="{00000000-0005-0000-0000-000062000000}"/>
    <cellStyle name="Accent2 5" xfId="331" xr:uid="{00000000-0005-0000-0000-000063000000}"/>
    <cellStyle name="Accent3" xfId="61" builtinId="37" customBuiltin="1"/>
    <cellStyle name="Accent3 2" xfId="62" xr:uid="{00000000-0005-0000-0000-000065000000}"/>
    <cellStyle name="Accent3 3" xfId="63" xr:uid="{00000000-0005-0000-0000-000066000000}"/>
    <cellStyle name="Accent3 4" xfId="173" xr:uid="{00000000-0005-0000-0000-000067000000}"/>
    <cellStyle name="Accent3 5" xfId="335" xr:uid="{00000000-0005-0000-0000-000068000000}"/>
    <cellStyle name="Accent4" xfId="64" builtinId="41" customBuiltin="1"/>
    <cellStyle name="Accent4 2" xfId="65" xr:uid="{00000000-0005-0000-0000-00006A000000}"/>
    <cellStyle name="Accent4 3" xfId="66" xr:uid="{00000000-0005-0000-0000-00006B000000}"/>
    <cellStyle name="Accent4 4" xfId="174" xr:uid="{00000000-0005-0000-0000-00006C000000}"/>
    <cellStyle name="Accent4 5" xfId="339" xr:uid="{00000000-0005-0000-0000-00006D000000}"/>
    <cellStyle name="Accent5" xfId="67" builtinId="45" customBuiltin="1"/>
    <cellStyle name="Accent5 2" xfId="68" xr:uid="{00000000-0005-0000-0000-00006F000000}"/>
    <cellStyle name="Accent5 3" xfId="69" xr:uid="{00000000-0005-0000-0000-000070000000}"/>
    <cellStyle name="Accent5 4" xfId="175" xr:uid="{00000000-0005-0000-0000-000071000000}"/>
    <cellStyle name="Accent5 5" xfId="343" xr:uid="{00000000-0005-0000-0000-000072000000}"/>
    <cellStyle name="Accent6" xfId="70" builtinId="49" customBuiltin="1"/>
    <cellStyle name="Accent6 2" xfId="71" xr:uid="{00000000-0005-0000-0000-000074000000}"/>
    <cellStyle name="Accent6 3" xfId="72" xr:uid="{00000000-0005-0000-0000-000075000000}"/>
    <cellStyle name="Accent6 4" xfId="176" xr:uid="{00000000-0005-0000-0000-000076000000}"/>
    <cellStyle name="Accent6 5" xfId="347" xr:uid="{00000000-0005-0000-0000-000077000000}"/>
    <cellStyle name="Bad" xfId="73" builtinId="27" customBuiltin="1"/>
    <cellStyle name="Bad 2" xfId="74" xr:uid="{00000000-0005-0000-0000-000079000000}"/>
    <cellStyle name="Bad 3" xfId="75" xr:uid="{00000000-0005-0000-0000-00007A000000}"/>
    <cellStyle name="Bad 4" xfId="177" xr:uid="{00000000-0005-0000-0000-00007B000000}"/>
    <cellStyle name="Bad 5" xfId="316" xr:uid="{00000000-0005-0000-0000-00007C000000}"/>
    <cellStyle name="Calculation" xfId="76" builtinId="22" customBuiltin="1"/>
    <cellStyle name="Calculation 2" xfId="77" xr:uid="{00000000-0005-0000-0000-00007E000000}"/>
    <cellStyle name="Calculation 2 2" xfId="259" xr:uid="{00000000-0005-0000-0000-00007F000000}"/>
    <cellStyle name="Calculation 3" xfId="78" xr:uid="{00000000-0005-0000-0000-000080000000}"/>
    <cellStyle name="Calculation 3 2" xfId="260" xr:uid="{00000000-0005-0000-0000-000081000000}"/>
    <cellStyle name="Calculation 4" xfId="178" xr:uid="{00000000-0005-0000-0000-000082000000}"/>
    <cellStyle name="Calculation 4 2" xfId="277" xr:uid="{00000000-0005-0000-0000-000083000000}"/>
    <cellStyle name="Calculation 5" xfId="258" xr:uid="{00000000-0005-0000-0000-000084000000}"/>
    <cellStyle name="Calculation 6" xfId="320" xr:uid="{00000000-0005-0000-0000-000085000000}"/>
    <cellStyle name="Check Cell" xfId="79" builtinId="23" customBuiltin="1"/>
    <cellStyle name="Check Cell 2" xfId="80" xr:uid="{00000000-0005-0000-0000-000087000000}"/>
    <cellStyle name="Check Cell 3" xfId="81" xr:uid="{00000000-0005-0000-0000-000088000000}"/>
    <cellStyle name="Check Cell 4" xfId="179" xr:uid="{00000000-0005-0000-0000-000089000000}"/>
    <cellStyle name="Check Cell 5" xfId="322" xr:uid="{00000000-0005-0000-0000-00008A000000}"/>
    <cellStyle name="Comma" xfId="82" builtinId="3"/>
    <cellStyle name="Comma 2" xfId="83" xr:uid="{00000000-0005-0000-0000-00008C000000}"/>
    <cellStyle name="Comma 2 2" xfId="140" xr:uid="{00000000-0005-0000-0000-00008D000000}"/>
    <cellStyle name="Comma 2 3" xfId="181" xr:uid="{00000000-0005-0000-0000-00008E000000}"/>
    <cellStyle name="Comma 2 3 2" xfId="221" xr:uid="{00000000-0005-0000-0000-00008F000000}"/>
    <cellStyle name="Comma 3" xfId="84" xr:uid="{00000000-0005-0000-0000-000090000000}"/>
    <cellStyle name="Comma 3 2" xfId="141" xr:uid="{00000000-0005-0000-0000-000091000000}"/>
    <cellStyle name="Comma 3 3" xfId="182" xr:uid="{00000000-0005-0000-0000-000092000000}"/>
    <cellStyle name="Comma 3 3 2" xfId="222" xr:uid="{00000000-0005-0000-0000-000093000000}"/>
    <cellStyle name="Comma 4" xfId="85" xr:uid="{00000000-0005-0000-0000-000094000000}"/>
    <cellStyle name="Comma 4 2" xfId="142" xr:uid="{00000000-0005-0000-0000-000095000000}"/>
    <cellStyle name="Comma 4 2 2" xfId="218" xr:uid="{00000000-0005-0000-0000-000096000000}"/>
    <cellStyle name="Comma 4 2 2 2" xfId="252" xr:uid="{00000000-0005-0000-0000-000097000000}"/>
    <cellStyle name="Comma 4 2 2 2 2" xfId="301" xr:uid="{00000000-0005-0000-0000-000098000000}"/>
    <cellStyle name="Comma 4 2 2 3" xfId="287" xr:uid="{00000000-0005-0000-0000-000099000000}"/>
    <cellStyle name="Comma 4 2 3" xfId="245" xr:uid="{00000000-0005-0000-0000-00009A000000}"/>
    <cellStyle name="Comma 4 2 3 2" xfId="294" xr:uid="{00000000-0005-0000-0000-00009B000000}"/>
    <cellStyle name="Comma 4 2 4" xfId="275" xr:uid="{00000000-0005-0000-0000-00009C000000}"/>
    <cellStyle name="Comma 4 3" xfId="183" xr:uid="{00000000-0005-0000-0000-00009D000000}"/>
    <cellStyle name="Comma 4 3 2" xfId="223" xr:uid="{00000000-0005-0000-0000-00009E000000}"/>
    <cellStyle name="Comma 4 3 2 2" xfId="254" xr:uid="{00000000-0005-0000-0000-00009F000000}"/>
    <cellStyle name="Comma 4 3 2 2 2" xfId="303" xr:uid="{00000000-0005-0000-0000-0000A0000000}"/>
    <cellStyle name="Comma 4 3 2 3" xfId="289" xr:uid="{00000000-0005-0000-0000-0000A1000000}"/>
    <cellStyle name="Comma 4 3 3" xfId="247" xr:uid="{00000000-0005-0000-0000-0000A2000000}"/>
    <cellStyle name="Comma 4 3 3 2" xfId="296" xr:uid="{00000000-0005-0000-0000-0000A3000000}"/>
    <cellStyle name="Comma 4 3 4" xfId="278" xr:uid="{00000000-0005-0000-0000-0000A4000000}"/>
    <cellStyle name="Comma 4 4" xfId="216" xr:uid="{00000000-0005-0000-0000-0000A5000000}"/>
    <cellStyle name="Comma 4 4 2" xfId="250" xr:uid="{00000000-0005-0000-0000-0000A6000000}"/>
    <cellStyle name="Comma 4 4 2 2" xfId="299" xr:uid="{00000000-0005-0000-0000-0000A7000000}"/>
    <cellStyle name="Comma 4 4 3" xfId="285" xr:uid="{00000000-0005-0000-0000-0000A8000000}"/>
    <cellStyle name="Comma 4 5" xfId="243" xr:uid="{00000000-0005-0000-0000-0000A9000000}"/>
    <cellStyle name="Comma 4 5 2" xfId="292" xr:uid="{00000000-0005-0000-0000-0000AA000000}"/>
    <cellStyle name="Comma 4 6" xfId="261" xr:uid="{00000000-0005-0000-0000-0000AB000000}"/>
    <cellStyle name="Comma 5" xfId="184" xr:uid="{00000000-0005-0000-0000-0000AC000000}"/>
    <cellStyle name="Comma 5 2" xfId="224" xr:uid="{00000000-0005-0000-0000-0000AD000000}"/>
    <cellStyle name="Comma 6" xfId="180" xr:uid="{00000000-0005-0000-0000-0000AE000000}"/>
    <cellStyle name="Comma 6 2" xfId="220" xr:uid="{00000000-0005-0000-0000-0000AF000000}"/>
    <cellStyle name="Currency" xfId="86" builtinId="4"/>
    <cellStyle name="Currency 2" xfId="87" xr:uid="{00000000-0005-0000-0000-0000B1000000}"/>
    <cellStyle name="Currency 2 2" xfId="143" xr:uid="{00000000-0005-0000-0000-0000B2000000}"/>
    <cellStyle name="Currency 2 3" xfId="186" xr:uid="{00000000-0005-0000-0000-0000B3000000}"/>
    <cellStyle name="Currency 2 3 2" xfId="226" xr:uid="{00000000-0005-0000-0000-0000B4000000}"/>
    <cellStyle name="Currency 3" xfId="88" xr:uid="{00000000-0005-0000-0000-0000B5000000}"/>
    <cellStyle name="Currency 3 2" xfId="144" xr:uid="{00000000-0005-0000-0000-0000B6000000}"/>
    <cellStyle name="Currency 3 3" xfId="187" xr:uid="{00000000-0005-0000-0000-0000B7000000}"/>
    <cellStyle name="Currency 3 3 2" xfId="227" xr:uid="{00000000-0005-0000-0000-0000B8000000}"/>
    <cellStyle name="Currency 4" xfId="188" xr:uid="{00000000-0005-0000-0000-0000B9000000}"/>
    <cellStyle name="Currency 4 2" xfId="228" xr:uid="{00000000-0005-0000-0000-0000BA000000}"/>
    <cellStyle name="Currency 5" xfId="185" xr:uid="{00000000-0005-0000-0000-0000BB000000}"/>
    <cellStyle name="Currency 5 2" xfId="225" xr:uid="{00000000-0005-0000-0000-0000BC000000}"/>
    <cellStyle name="Currency 6" xfId="215" xr:uid="{00000000-0005-0000-0000-0000BD000000}"/>
    <cellStyle name="Currency 6 2" xfId="249" xr:uid="{00000000-0005-0000-0000-0000BE000000}"/>
    <cellStyle name="Currency 6 2 2" xfId="298" xr:uid="{00000000-0005-0000-0000-0000BF000000}"/>
    <cellStyle name="Currency 6 3" xfId="284" xr:uid="{00000000-0005-0000-0000-0000C0000000}"/>
    <cellStyle name="Explanatory Text" xfId="89" builtinId="53" customBuiltin="1"/>
    <cellStyle name="Explanatory Text 2" xfId="90" xr:uid="{00000000-0005-0000-0000-0000C2000000}"/>
    <cellStyle name="Explanatory Text 3" xfId="91" xr:uid="{00000000-0005-0000-0000-0000C3000000}"/>
    <cellStyle name="Explanatory Text 4" xfId="189" xr:uid="{00000000-0005-0000-0000-0000C4000000}"/>
    <cellStyle name="Explanatory Text 5" xfId="325" xr:uid="{00000000-0005-0000-0000-0000C5000000}"/>
    <cellStyle name="Good" xfId="92" builtinId="26" customBuiltin="1"/>
    <cellStyle name="Good 2" xfId="93" xr:uid="{00000000-0005-0000-0000-0000C7000000}"/>
    <cellStyle name="Good 3" xfId="94" xr:uid="{00000000-0005-0000-0000-0000C8000000}"/>
    <cellStyle name="Good 4" xfId="190" xr:uid="{00000000-0005-0000-0000-0000C9000000}"/>
    <cellStyle name="Good 5" xfId="315" xr:uid="{00000000-0005-0000-0000-0000CA000000}"/>
    <cellStyle name="Heading 1" xfId="95" builtinId="16" customBuiltin="1"/>
    <cellStyle name="Heading 1 2" xfId="96" xr:uid="{00000000-0005-0000-0000-0000CC000000}"/>
    <cellStyle name="Heading 1 3" xfId="97" xr:uid="{00000000-0005-0000-0000-0000CD000000}"/>
    <cellStyle name="Heading 1 4" xfId="191" xr:uid="{00000000-0005-0000-0000-0000CE000000}"/>
    <cellStyle name="Heading 1 5" xfId="311" xr:uid="{00000000-0005-0000-0000-0000CF000000}"/>
    <cellStyle name="Heading 2" xfId="98" builtinId="17" customBuiltin="1"/>
    <cellStyle name="Heading 2 2" xfId="99" xr:uid="{00000000-0005-0000-0000-0000D1000000}"/>
    <cellStyle name="Heading 2 3" xfId="100" xr:uid="{00000000-0005-0000-0000-0000D2000000}"/>
    <cellStyle name="Heading 2 4" xfId="192" xr:uid="{00000000-0005-0000-0000-0000D3000000}"/>
    <cellStyle name="Heading 2 5" xfId="312" xr:uid="{00000000-0005-0000-0000-0000D4000000}"/>
    <cellStyle name="Heading 3" xfId="101" builtinId="18" customBuiltin="1"/>
    <cellStyle name="Heading 3 2" xfId="102" xr:uid="{00000000-0005-0000-0000-0000D6000000}"/>
    <cellStyle name="Heading 3 3" xfId="103" xr:uid="{00000000-0005-0000-0000-0000D7000000}"/>
    <cellStyle name="Heading 3 4" xfId="193" xr:uid="{00000000-0005-0000-0000-0000D8000000}"/>
    <cellStyle name="Heading 3 5" xfId="313" xr:uid="{00000000-0005-0000-0000-0000D9000000}"/>
    <cellStyle name="Heading 4" xfId="104" builtinId="19" customBuiltin="1"/>
    <cellStyle name="Heading 4 2" xfId="105" xr:uid="{00000000-0005-0000-0000-0000DB000000}"/>
    <cellStyle name="Heading 4 3" xfId="106" xr:uid="{00000000-0005-0000-0000-0000DC000000}"/>
    <cellStyle name="Heading 4 4" xfId="194" xr:uid="{00000000-0005-0000-0000-0000DD000000}"/>
    <cellStyle name="Heading 4 5" xfId="314" xr:uid="{00000000-0005-0000-0000-0000DE000000}"/>
    <cellStyle name="Input" xfId="107" builtinId="20" customBuiltin="1"/>
    <cellStyle name="Input 2" xfId="108" xr:uid="{00000000-0005-0000-0000-0000E0000000}"/>
    <cellStyle name="Input 2 2" xfId="263" xr:uid="{00000000-0005-0000-0000-0000E1000000}"/>
    <cellStyle name="Input 3" xfId="109" xr:uid="{00000000-0005-0000-0000-0000E2000000}"/>
    <cellStyle name="Input 3 2" xfId="264" xr:uid="{00000000-0005-0000-0000-0000E3000000}"/>
    <cellStyle name="Input 4" xfId="195" xr:uid="{00000000-0005-0000-0000-0000E4000000}"/>
    <cellStyle name="Input 4 2" xfId="279" xr:uid="{00000000-0005-0000-0000-0000E5000000}"/>
    <cellStyle name="Input 5" xfId="262" xr:uid="{00000000-0005-0000-0000-0000E6000000}"/>
    <cellStyle name="Input 6" xfId="318" xr:uid="{00000000-0005-0000-0000-0000E7000000}"/>
    <cellStyle name="Linked Cell" xfId="110" builtinId="24" customBuiltin="1"/>
    <cellStyle name="Linked Cell 2" xfId="111" xr:uid="{00000000-0005-0000-0000-0000E9000000}"/>
    <cellStyle name="Linked Cell 3" xfId="112" xr:uid="{00000000-0005-0000-0000-0000EA000000}"/>
    <cellStyle name="Linked Cell 4" xfId="196" xr:uid="{00000000-0005-0000-0000-0000EB000000}"/>
    <cellStyle name="Linked Cell 5" xfId="321" xr:uid="{00000000-0005-0000-0000-0000EC000000}"/>
    <cellStyle name="Neutral" xfId="113" builtinId="28" customBuiltin="1"/>
    <cellStyle name="Neutral 2" xfId="114" xr:uid="{00000000-0005-0000-0000-0000EE000000}"/>
    <cellStyle name="Neutral 3" xfId="115" xr:uid="{00000000-0005-0000-0000-0000EF000000}"/>
    <cellStyle name="Neutral 4" xfId="197" xr:uid="{00000000-0005-0000-0000-0000F0000000}"/>
    <cellStyle name="Neutral 5" xfId="317" xr:uid="{00000000-0005-0000-0000-0000F1000000}"/>
    <cellStyle name="Normal" xfId="0" builtinId="0"/>
    <cellStyle name="Normal 10" xfId="242" xr:uid="{00000000-0005-0000-0000-0000F3000000}"/>
    <cellStyle name="Normal 11" xfId="257" xr:uid="{00000000-0005-0000-0000-0000F4000000}"/>
    <cellStyle name="Normal 11 2" xfId="306" xr:uid="{00000000-0005-0000-0000-0000F5000000}"/>
    <cellStyle name="Normal 12" xfId="307" xr:uid="{00000000-0005-0000-0000-0000F6000000}"/>
    <cellStyle name="Normal 13" xfId="308" xr:uid="{00000000-0005-0000-0000-0000F7000000}"/>
    <cellStyle name="Normal 14" xfId="309" xr:uid="{00000000-0005-0000-0000-0000F8000000}"/>
    <cellStyle name="Normal 2" xfId="116" xr:uid="{00000000-0005-0000-0000-0000F9000000}"/>
    <cellStyle name="Normal 2 2" xfId="351" xr:uid="{2322DB31-8DBA-46CD-AD4E-70AA16C3E6A2}"/>
    <cellStyle name="Normal 3" xfId="117" xr:uid="{00000000-0005-0000-0000-0000FA000000}"/>
    <cellStyle name="Normal 3 2" xfId="145" xr:uid="{00000000-0005-0000-0000-0000FB000000}"/>
    <cellStyle name="Normal 3 3" xfId="198" xr:uid="{00000000-0005-0000-0000-0000FC000000}"/>
    <cellStyle name="Normal 3 3 2" xfId="229" xr:uid="{00000000-0005-0000-0000-0000FD000000}"/>
    <cellStyle name="Normal 4" xfId="118" xr:uid="{00000000-0005-0000-0000-0000FE000000}"/>
    <cellStyle name="Normal 4 2" xfId="146" xr:uid="{00000000-0005-0000-0000-0000FF000000}"/>
    <cellStyle name="Normal 4 3" xfId="199" xr:uid="{00000000-0005-0000-0000-000000010000}"/>
    <cellStyle name="Normal 4 3 2" xfId="230" xr:uid="{00000000-0005-0000-0000-000001010000}"/>
    <cellStyle name="Normal 5" xfId="119" xr:uid="{00000000-0005-0000-0000-000002010000}"/>
    <cellStyle name="Normal 5 2" xfId="120" xr:uid="{00000000-0005-0000-0000-000003010000}"/>
    <cellStyle name="Normal 5 2 2" xfId="148" xr:uid="{00000000-0005-0000-0000-000004010000}"/>
    <cellStyle name="Normal 5 2 3" xfId="201" xr:uid="{00000000-0005-0000-0000-000005010000}"/>
    <cellStyle name="Normal 5 2 3 2" xfId="232" xr:uid="{00000000-0005-0000-0000-000006010000}"/>
    <cellStyle name="Normal 5 3" xfId="147" xr:uid="{00000000-0005-0000-0000-000007010000}"/>
    <cellStyle name="Normal 5 4" xfId="200" xr:uid="{00000000-0005-0000-0000-000008010000}"/>
    <cellStyle name="Normal 5 4 2" xfId="231" xr:uid="{00000000-0005-0000-0000-000009010000}"/>
    <cellStyle name="Normal 6" xfId="121" xr:uid="{00000000-0005-0000-0000-00000A010000}"/>
    <cellStyle name="Normal 6 2" xfId="149" xr:uid="{00000000-0005-0000-0000-00000B010000}"/>
    <cellStyle name="Normal 6 2 2" xfId="203" xr:uid="{00000000-0005-0000-0000-00000C010000}"/>
    <cellStyle name="Normal 6 2 2 2" xfId="234" xr:uid="{00000000-0005-0000-0000-00000D010000}"/>
    <cellStyle name="Normal 6 3" xfId="202" xr:uid="{00000000-0005-0000-0000-00000E010000}"/>
    <cellStyle name="Normal 6 3 2" xfId="233" xr:uid="{00000000-0005-0000-0000-00000F010000}"/>
    <cellStyle name="Normal 7" xfId="122" xr:uid="{00000000-0005-0000-0000-000010010000}"/>
    <cellStyle name="Normal 7 2" xfId="150" xr:uid="{00000000-0005-0000-0000-000011010000}"/>
    <cellStyle name="Normal 7 2 2" xfId="219" xr:uid="{00000000-0005-0000-0000-000012010000}"/>
    <cellStyle name="Normal 7 2 2 2" xfId="253" xr:uid="{00000000-0005-0000-0000-000013010000}"/>
    <cellStyle name="Normal 7 2 2 2 2" xfId="302" xr:uid="{00000000-0005-0000-0000-000014010000}"/>
    <cellStyle name="Normal 7 2 2 3" xfId="288" xr:uid="{00000000-0005-0000-0000-000015010000}"/>
    <cellStyle name="Normal 7 2 3" xfId="246" xr:uid="{00000000-0005-0000-0000-000016010000}"/>
    <cellStyle name="Normal 7 2 3 2" xfId="295" xr:uid="{00000000-0005-0000-0000-000017010000}"/>
    <cellStyle name="Normal 7 2 4" xfId="276" xr:uid="{00000000-0005-0000-0000-000018010000}"/>
    <cellStyle name="Normal 7 3" xfId="204" xr:uid="{00000000-0005-0000-0000-000019010000}"/>
    <cellStyle name="Normal 7 3 2" xfId="235" xr:uid="{00000000-0005-0000-0000-00001A010000}"/>
    <cellStyle name="Normal 7 3 2 2" xfId="255" xr:uid="{00000000-0005-0000-0000-00001B010000}"/>
    <cellStyle name="Normal 7 3 2 2 2" xfId="304" xr:uid="{00000000-0005-0000-0000-00001C010000}"/>
    <cellStyle name="Normal 7 3 2 3" xfId="290" xr:uid="{00000000-0005-0000-0000-00001D010000}"/>
    <cellStyle name="Normal 7 3 3" xfId="248" xr:uid="{00000000-0005-0000-0000-00001E010000}"/>
    <cellStyle name="Normal 7 3 3 2" xfId="297" xr:uid="{00000000-0005-0000-0000-00001F010000}"/>
    <cellStyle name="Normal 7 3 4" xfId="280" xr:uid="{00000000-0005-0000-0000-000020010000}"/>
    <cellStyle name="Normal 7 4" xfId="217" xr:uid="{00000000-0005-0000-0000-000021010000}"/>
    <cellStyle name="Normal 7 4 2" xfId="251" xr:uid="{00000000-0005-0000-0000-000022010000}"/>
    <cellStyle name="Normal 7 4 2 2" xfId="300" xr:uid="{00000000-0005-0000-0000-000023010000}"/>
    <cellStyle name="Normal 7 4 3" xfId="286" xr:uid="{00000000-0005-0000-0000-000024010000}"/>
    <cellStyle name="Normal 7 5" xfId="244" xr:uid="{00000000-0005-0000-0000-000025010000}"/>
    <cellStyle name="Normal 7 5 2" xfId="293" xr:uid="{00000000-0005-0000-0000-000026010000}"/>
    <cellStyle name="Normal 7 6" xfId="265" xr:uid="{00000000-0005-0000-0000-000027010000}"/>
    <cellStyle name="Normal 8" xfId="205" xr:uid="{00000000-0005-0000-0000-000028010000}"/>
    <cellStyle name="Normal 8 2" xfId="236" xr:uid="{00000000-0005-0000-0000-000029010000}"/>
    <cellStyle name="Normal 9" xfId="241" xr:uid="{00000000-0005-0000-0000-00002A010000}"/>
    <cellStyle name="Normal 9 2" xfId="256" xr:uid="{00000000-0005-0000-0000-00002B010000}"/>
    <cellStyle name="Normal 9 2 2" xfId="305" xr:uid="{00000000-0005-0000-0000-00002C010000}"/>
    <cellStyle name="Normal 9 3" xfId="291" xr:uid="{00000000-0005-0000-0000-00002D010000}"/>
    <cellStyle name="Note" xfId="123" builtinId="10" customBuiltin="1"/>
    <cellStyle name="Note 2" xfId="124" xr:uid="{00000000-0005-0000-0000-00002F010000}"/>
    <cellStyle name="Note 2 2" xfId="267" xr:uid="{00000000-0005-0000-0000-000030010000}"/>
    <cellStyle name="Note 3" xfId="125" xr:uid="{00000000-0005-0000-0000-000031010000}"/>
    <cellStyle name="Note 3 2" xfId="268" xr:uid="{00000000-0005-0000-0000-000032010000}"/>
    <cellStyle name="Note 4" xfId="206" xr:uid="{00000000-0005-0000-0000-000033010000}"/>
    <cellStyle name="Note 4 2" xfId="281" xr:uid="{00000000-0005-0000-0000-000034010000}"/>
    <cellStyle name="Note 5" xfId="266" xr:uid="{00000000-0005-0000-0000-000035010000}"/>
    <cellStyle name="Note 6" xfId="324" xr:uid="{00000000-0005-0000-0000-000036010000}"/>
    <cellStyle name="Output" xfId="126" builtinId="21" customBuiltin="1"/>
    <cellStyle name="Output 2" xfId="127" xr:uid="{00000000-0005-0000-0000-000038010000}"/>
    <cellStyle name="Output 2 2" xfId="270" xr:uid="{00000000-0005-0000-0000-000039010000}"/>
    <cellStyle name="Output 3" xfId="128" xr:uid="{00000000-0005-0000-0000-00003A010000}"/>
    <cellStyle name="Output 3 2" xfId="271" xr:uid="{00000000-0005-0000-0000-00003B010000}"/>
    <cellStyle name="Output 4" xfId="207" xr:uid="{00000000-0005-0000-0000-00003C010000}"/>
    <cellStyle name="Output 4 2" xfId="282" xr:uid="{00000000-0005-0000-0000-00003D010000}"/>
    <cellStyle name="Output 5" xfId="269" xr:uid="{00000000-0005-0000-0000-00003E010000}"/>
    <cellStyle name="Output 6" xfId="319" xr:uid="{00000000-0005-0000-0000-00003F010000}"/>
    <cellStyle name="Percent 2" xfId="129" xr:uid="{00000000-0005-0000-0000-000040010000}"/>
    <cellStyle name="Percent 2 2" xfId="151" xr:uid="{00000000-0005-0000-0000-000041010000}"/>
    <cellStyle name="Percent 2 3" xfId="209" xr:uid="{00000000-0005-0000-0000-000042010000}"/>
    <cellStyle name="Percent 2 3 2" xfId="238" xr:uid="{00000000-0005-0000-0000-000043010000}"/>
    <cellStyle name="Percent 3" xfId="130" xr:uid="{00000000-0005-0000-0000-000044010000}"/>
    <cellStyle name="Percent 3 2" xfId="152" xr:uid="{00000000-0005-0000-0000-000045010000}"/>
    <cellStyle name="Percent 3 3" xfId="210" xr:uid="{00000000-0005-0000-0000-000046010000}"/>
    <cellStyle name="Percent 3 3 2" xfId="239" xr:uid="{00000000-0005-0000-0000-000047010000}"/>
    <cellStyle name="Percent 4" xfId="211" xr:uid="{00000000-0005-0000-0000-000048010000}"/>
    <cellStyle name="Percent 4 2" xfId="240" xr:uid="{00000000-0005-0000-0000-000049010000}"/>
    <cellStyle name="Percent 5" xfId="208" xr:uid="{00000000-0005-0000-0000-00004A010000}"/>
    <cellStyle name="Percent 5 2" xfId="237" xr:uid="{00000000-0005-0000-0000-00004B010000}"/>
    <cellStyle name="Title" xfId="131" builtinId="15" customBuiltin="1"/>
    <cellStyle name="Title 2" xfId="132" xr:uid="{00000000-0005-0000-0000-00004D010000}"/>
    <cellStyle name="Title 3" xfId="133" xr:uid="{00000000-0005-0000-0000-00004E010000}"/>
    <cellStyle name="Title 4" xfId="212" xr:uid="{00000000-0005-0000-0000-00004F010000}"/>
    <cellStyle name="Title 5" xfId="310" xr:uid="{00000000-0005-0000-0000-000050010000}"/>
    <cellStyle name="Total" xfId="134" builtinId="25" customBuiltin="1"/>
    <cellStyle name="Total 2" xfId="135" xr:uid="{00000000-0005-0000-0000-000052010000}"/>
    <cellStyle name="Total 2 2" xfId="273" xr:uid="{00000000-0005-0000-0000-000053010000}"/>
    <cellStyle name="Total 3" xfId="136" xr:uid="{00000000-0005-0000-0000-000054010000}"/>
    <cellStyle name="Total 3 2" xfId="274" xr:uid="{00000000-0005-0000-0000-000055010000}"/>
    <cellStyle name="Total 4" xfId="213" xr:uid="{00000000-0005-0000-0000-000056010000}"/>
    <cellStyle name="Total 4 2" xfId="283" xr:uid="{00000000-0005-0000-0000-000057010000}"/>
    <cellStyle name="Total 5" xfId="272" xr:uid="{00000000-0005-0000-0000-000058010000}"/>
    <cellStyle name="Total 6" xfId="326" xr:uid="{00000000-0005-0000-0000-000059010000}"/>
    <cellStyle name="Warning Text" xfId="137" builtinId="11" customBuiltin="1"/>
    <cellStyle name="Warning Text 2" xfId="138" xr:uid="{00000000-0005-0000-0000-00005B010000}"/>
    <cellStyle name="Warning Text 3" xfId="139" xr:uid="{00000000-0005-0000-0000-00005C010000}"/>
    <cellStyle name="Warning Text 4" xfId="214" xr:uid="{00000000-0005-0000-0000-00005D010000}"/>
    <cellStyle name="Warning Text 5" xfId="323" xr:uid="{00000000-0005-0000-0000-00005E010000}"/>
  </cellStyles>
  <dxfs count="7">
    <dxf>
      <font>
        <color rgb="FFFF0000"/>
      </font>
      <fill>
        <patternFill>
          <bgColor theme="0" tint="-0.14996795556505021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5" tint="0.40000610370189521"/>
          </stop>
        </gradient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</dxf>
    <dxf>
      <fill>
        <gradientFill type="path" left="0.5" right="0.5" top="0.5" bottom="0.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9" defaultPivotStyle="PivotStyleLight16"/>
  <colors>
    <mruColors>
      <color rgb="FFA7D1B1"/>
      <color rgb="FFFFFF66"/>
      <color rgb="FFFFFF99"/>
      <color rgb="FFFFFFCC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3</xdr:row>
      <xdr:rowOff>57150</xdr:rowOff>
    </xdr:from>
    <xdr:to>
      <xdr:col>0</xdr:col>
      <xdr:colOff>7629525</xdr:colOff>
      <xdr:row>3</xdr:row>
      <xdr:rowOff>2674674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425B88-25EA-46A3-91D7-837A03796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647700"/>
          <a:ext cx="7315200" cy="2617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342900</xdr:colOff>
      <xdr:row>5</xdr:row>
      <xdr:rowOff>85725</xdr:rowOff>
    </xdr:from>
    <xdr:to>
      <xdr:col>0</xdr:col>
      <xdr:colOff>3562964</xdr:colOff>
      <xdr:row>5</xdr:row>
      <xdr:rowOff>3286125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8508C1-23FE-42AF-8E2A-10491B00E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3905250"/>
          <a:ext cx="3220064" cy="32004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285750</xdr:colOff>
      <xdr:row>7</xdr:row>
      <xdr:rowOff>171450</xdr:rowOff>
    </xdr:from>
    <xdr:to>
      <xdr:col>0</xdr:col>
      <xdr:colOff>5086350</xdr:colOff>
      <xdr:row>7</xdr:row>
      <xdr:rowOff>2768790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7563F3-5C5F-4DC6-B911-67784811C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" y="7772400"/>
          <a:ext cx="4800600" cy="259734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5419725</xdr:colOff>
      <xdr:row>7</xdr:row>
      <xdr:rowOff>257175</xdr:rowOff>
    </xdr:from>
    <xdr:to>
      <xdr:col>0</xdr:col>
      <xdr:colOff>9686925</xdr:colOff>
      <xdr:row>7</xdr:row>
      <xdr:rowOff>2582581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67F4E68-A4DE-45B4-8B87-A0DEACF2B6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22222"/>
        <a:stretch/>
      </xdr:blipFill>
      <xdr:spPr>
        <a:xfrm>
          <a:off x="5419725" y="7858125"/>
          <a:ext cx="4267200" cy="232540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219075</xdr:colOff>
      <xdr:row>10</xdr:row>
      <xdr:rowOff>171450</xdr:rowOff>
    </xdr:from>
    <xdr:to>
      <xdr:col>0</xdr:col>
      <xdr:colOff>9363075</xdr:colOff>
      <xdr:row>10</xdr:row>
      <xdr:rowOff>1872535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57B046F-94AD-48CD-A122-DF2479979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9075" y="11191875"/>
          <a:ext cx="9144000" cy="170108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657225</xdr:colOff>
      <xdr:row>12</xdr:row>
      <xdr:rowOff>104775</xdr:rowOff>
    </xdr:from>
    <xdr:to>
      <xdr:col>0</xdr:col>
      <xdr:colOff>8886825</xdr:colOff>
      <xdr:row>12</xdr:row>
      <xdr:rowOff>2324601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0E34393-022C-4A1B-8FD7-21D2B7AEC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225" y="13582650"/>
          <a:ext cx="8229600" cy="221982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895350</xdr:colOff>
      <xdr:row>16</xdr:row>
      <xdr:rowOff>76200</xdr:rowOff>
    </xdr:from>
    <xdr:to>
      <xdr:col>0</xdr:col>
      <xdr:colOff>5467350</xdr:colOff>
      <xdr:row>16</xdr:row>
      <xdr:rowOff>4235450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DAFA7DF-6DAF-4BFB-ACE8-E973A7B21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95350" y="16802100"/>
          <a:ext cx="4572000" cy="41592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1000125</xdr:colOff>
      <xdr:row>19</xdr:row>
      <xdr:rowOff>123825</xdr:rowOff>
    </xdr:from>
    <xdr:to>
      <xdr:col>0</xdr:col>
      <xdr:colOff>5572125</xdr:colOff>
      <xdr:row>19</xdr:row>
      <xdr:rowOff>4321509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3B042B-9A4C-41E4-8E64-D11B2C8FD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00125" y="21612225"/>
          <a:ext cx="4572000" cy="419768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857250</xdr:colOff>
      <xdr:row>21</xdr:row>
      <xdr:rowOff>152400</xdr:rowOff>
    </xdr:from>
    <xdr:to>
      <xdr:col>0</xdr:col>
      <xdr:colOff>4514850</xdr:colOff>
      <xdr:row>21</xdr:row>
      <xdr:rowOff>1690855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0DEC5BD-87B0-45D8-B32C-46F0B2652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57250" y="26536650"/>
          <a:ext cx="3657600" cy="153845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666750</xdr:colOff>
      <xdr:row>23</xdr:row>
      <xdr:rowOff>123825</xdr:rowOff>
    </xdr:from>
    <xdr:to>
      <xdr:col>0</xdr:col>
      <xdr:colOff>9810750</xdr:colOff>
      <xdr:row>23</xdr:row>
      <xdr:rowOff>2679469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717182C-7630-4595-B8CB-F69F1E883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66750" y="28803600"/>
          <a:ext cx="9144000" cy="255564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wolfleader.com/Users/sclark/AppData/Local/Microsoft/Windows/Temporary%20Internet%20Files/Content.Outlook/NM4UIGJ8/List%20Price%20Cabinets%20May%2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wolfhomeproducts.com/system/files/11.26.2019%20Wolf%20Classic%20STOCK%20Quote%20-%20IBUY%20Exportin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id%20Master%20(6-8-07)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wolfleader.com/Users/jkrieger/AppData/Local/Microsoft/Windows/Temporary%20Internet%20Files/Content.Outlook/HE56QUP1/HardList%20for%202016%20(11.10.2015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wolfleader.com/Users/mmarshall.RSIHOME/Documents/DoorsOnlyShortcutMM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wolfleader.com/Users/jkrieger/AppData/Local/Microsoft/Windows/Temporary%20Internet%20Files/Content.Outlook/HE56QUP1/List%20Price%20Cabinets%2011.23.15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Info"/>
      <sheetName val="Cover"/>
      <sheetName val="Cab Price Book"/>
      <sheetName val="Fascia Price Book"/>
      <sheetName val="List Doors"/>
      <sheetName val="Rep Facia"/>
    </sheetNames>
    <sheetDataSet>
      <sheetData sheetId="0">
        <row r="1">
          <cell r="A1" t="str">
            <v>Model</v>
          </cell>
          <cell r="B1" t="str">
            <v>Laminate Ends</v>
          </cell>
          <cell r="C1" t="str">
            <v>Maple Ends</v>
          </cell>
          <cell r="D1" t="str">
            <v>XX</v>
          </cell>
          <cell r="E1" t="str">
            <v>ML</v>
          </cell>
          <cell r="F1" t="str">
            <v>LX</v>
          </cell>
          <cell r="G1" t="str">
            <v>MD</v>
          </cell>
          <cell r="H1" t="str">
            <v>HM</v>
          </cell>
          <cell r="I1" t="str">
            <v>MS</v>
          </cell>
          <cell r="J1" t="str">
            <v>SH</v>
          </cell>
          <cell r="K1" t="str">
            <v>CT</v>
          </cell>
          <cell r="L1" t="str">
            <v>Wood Grain Adder</v>
          </cell>
          <cell r="M1" t="str">
            <v>Wood Grain Adder 2</v>
          </cell>
          <cell r="N1" t="str">
            <v>XXO/M</v>
          </cell>
          <cell r="O1" t="str">
            <v>LSO</v>
          </cell>
          <cell r="P1" t="str">
            <v>SHO</v>
          </cell>
          <cell r="Q1" t="str">
            <v>LSM</v>
          </cell>
          <cell r="R1" t="str">
            <v>SHM</v>
          </cell>
          <cell r="S1" t="str">
            <v>MTM</v>
          </cell>
          <cell r="T1" t="str">
            <v>FSM</v>
          </cell>
          <cell r="U1" t="str">
            <v>NPM</v>
          </cell>
          <cell r="V1" t="str">
            <v>MQM</v>
          </cell>
          <cell r="W1" t="str">
            <v>Glaze Adder</v>
          </cell>
          <cell r="X1" t="str">
            <v>WOOD DRAWERS</v>
          </cell>
          <cell r="Y1" t="str">
            <v>FUSION DRAWERS</v>
          </cell>
          <cell r="Z1" t="str">
            <v>SOFT CLOSE HINGES</v>
          </cell>
        </row>
        <row r="2">
          <cell r="A2" t="str">
            <v>B9</v>
          </cell>
          <cell r="B2">
            <v>19</v>
          </cell>
          <cell r="C2">
            <v>42</v>
          </cell>
          <cell r="D2">
            <v>142</v>
          </cell>
          <cell r="E2">
            <v>151</v>
          </cell>
          <cell r="F2">
            <v>160</v>
          </cell>
          <cell r="G2">
            <v>161</v>
          </cell>
          <cell r="H2">
            <v>167</v>
          </cell>
          <cell r="I2">
            <v>177</v>
          </cell>
          <cell r="J2">
            <v>179</v>
          </cell>
          <cell r="K2">
            <v>191</v>
          </cell>
          <cell r="L2">
            <v>10</v>
          </cell>
          <cell r="M2">
            <v>26</v>
          </cell>
          <cell r="N2">
            <v>136</v>
          </cell>
          <cell r="O2">
            <v>174</v>
          </cell>
          <cell r="P2">
            <v>180</v>
          </cell>
          <cell r="Q2">
            <v>182</v>
          </cell>
          <cell r="R2">
            <v>189</v>
          </cell>
          <cell r="S2">
            <v>197</v>
          </cell>
          <cell r="T2">
            <v>208</v>
          </cell>
          <cell r="U2">
            <v>234</v>
          </cell>
          <cell r="V2">
            <v>239</v>
          </cell>
          <cell r="W2">
            <v>20</v>
          </cell>
          <cell r="X2">
            <v>106</v>
          </cell>
          <cell r="Y2">
            <v>169</v>
          </cell>
          <cell r="Z2">
            <v>20</v>
          </cell>
        </row>
        <row r="3">
          <cell r="A3" t="str">
            <v>B12</v>
          </cell>
          <cell r="B3">
            <v>19</v>
          </cell>
          <cell r="C3">
            <v>42</v>
          </cell>
          <cell r="D3">
            <v>142</v>
          </cell>
          <cell r="E3">
            <v>155</v>
          </cell>
          <cell r="F3">
            <v>168</v>
          </cell>
          <cell r="G3">
            <v>169</v>
          </cell>
          <cell r="H3">
            <v>176</v>
          </cell>
          <cell r="I3">
            <v>187</v>
          </cell>
          <cell r="J3">
            <v>189</v>
          </cell>
          <cell r="K3">
            <v>202</v>
          </cell>
          <cell r="L3">
            <v>14</v>
          </cell>
          <cell r="M3">
            <v>34</v>
          </cell>
          <cell r="N3">
            <v>136</v>
          </cell>
          <cell r="O3">
            <v>181</v>
          </cell>
          <cell r="P3">
            <v>188</v>
          </cell>
          <cell r="Q3">
            <v>190</v>
          </cell>
          <cell r="R3">
            <v>198</v>
          </cell>
          <cell r="S3">
            <v>205</v>
          </cell>
          <cell r="T3">
            <v>216</v>
          </cell>
          <cell r="U3">
            <v>242</v>
          </cell>
          <cell r="V3">
            <v>250</v>
          </cell>
          <cell r="W3">
            <v>22</v>
          </cell>
          <cell r="X3">
            <v>106</v>
          </cell>
          <cell r="Y3">
            <v>169</v>
          </cell>
          <cell r="Z3">
            <v>20</v>
          </cell>
        </row>
        <row r="4">
          <cell r="A4" t="str">
            <v>B15</v>
          </cell>
          <cell r="B4">
            <v>19</v>
          </cell>
          <cell r="C4">
            <v>42</v>
          </cell>
          <cell r="D4">
            <v>146</v>
          </cell>
          <cell r="E4">
            <v>162</v>
          </cell>
          <cell r="F4">
            <v>179</v>
          </cell>
          <cell r="G4">
            <v>180</v>
          </cell>
          <cell r="H4">
            <v>188</v>
          </cell>
          <cell r="I4">
            <v>202</v>
          </cell>
          <cell r="J4">
            <v>204</v>
          </cell>
          <cell r="K4">
            <v>218</v>
          </cell>
          <cell r="L4">
            <v>17</v>
          </cell>
          <cell r="M4">
            <v>43</v>
          </cell>
          <cell r="N4">
            <v>140</v>
          </cell>
          <cell r="O4">
            <v>189</v>
          </cell>
          <cell r="P4">
            <v>196</v>
          </cell>
          <cell r="Q4">
            <v>200</v>
          </cell>
          <cell r="R4">
            <v>209</v>
          </cell>
          <cell r="S4">
            <v>221</v>
          </cell>
          <cell r="T4">
            <v>228</v>
          </cell>
          <cell r="U4">
            <v>254</v>
          </cell>
          <cell r="V4">
            <v>265</v>
          </cell>
          <cell r="W4">
            <v>24</v>
          </cell>
          <cell r="X4">
            <v>106</v>
          </cell>
          <cell r="Y4">
            <v>169</v>
          </cell>
          <cell r="Z4">
            <v>20</v>
          </cell>
        </row>
        <row r="5">
          <cell r="A5" t="str">
            <v>B18</v>
          </cell>
          <cell r="B5">
            <v>19</v>
          </cell>
          <cell r="C5">
            <v>42</v>
          </cell>
          <cell r="D5">
            <v>151</v>
          </cell>
          <cell r="E5">
            <v>172</v>
          </cell>
          <cell r="F5">
            <v>192</v>
          </cell>
          <cell r="G5">
            <v>193</v>
          </cell>
          <cell r="H5">
            <v>202</v>
          </cell>
          <cell r="I5">
            <v>218</v>
          </cell>
          <cell r="J5">
            <v>221</v>
          </cell>
          <cell r="K5">
            <v>235</v>
          </cell>
          <cell r="L5">
            <v>21</v>
          </cell>
          <cell r="M5">
            <v>51</v>
          </cell>
          <cell r="N5">
            <v>146</v>
          </cell>
          <cell r="O5">
            <v>200</v>
          </cell>
          <cell r="P5">
            <v>208</v>
          </cell>
          <cell r="Q5">
            <v>214</v>
          </cell>
          <cell r="R5">
            <v>223</v>
          </cell>
          <cell r="S5">
            <v>247</v>
          </cell>
          <cell r="T5">
            <v>242</v>
          </cell>
          <cell r="U5">
            <v>270</v>
          </cell>
          <cell r="V5">
            <v>284</v>
          </cell>
          <cell r="W5">
            <v>26</v>
          </cell>
          <cell r="X5">
            <v>106</v>
          </cell>
          <cell r="Y5">
            <v>169</v>
          </cell>
          <cell r="Z5">
            <v>20</v>
          </cell>
        </row>
        <row r="6">
          <cell r="A6" t="str">
            <v>B21</v>
          </cell>
          <cell r="B6">
            <v>19</v>
          </cell>
          <cell r="C6">
            <v>42</v>
          </cell>
          <cell r="D6">
            <v>156</v>
          </cell>
          <cell r="E6">
            <v>180</v>
          </cell>
          <cell r="F6">
            <v>205</v>
          </cell>
          <cell r="G6">
            <v>206</v>
          </cell>
          <cell r="H6">
            <v>215</v>
          </cell>
          <cell r="I6">
            <v>233</v>
          </cell>
          <cell r="J6">
            <v>237</v>
          </cell>
          <cell r="K6">
            <v>252</v>
          </cell>
          <cell r="L6">
            <v>24</v>
          </cell>
          <cell r="M6">
            <v>60</v>
          </cell>
          <cell r="N6">
            <v>150</v>
          </cell>
          <cell r="O6">
            <v>212</v>
          </cell>
          <cell r="P6">
            <v>221</v>
          </cell>
          <cell r="Q6">
            <v>230</v>
          </cell>
          <cell r="R6">
            <v>239</v>
          </cell>
          <cell r="S6">
            <v>255</v>
          </cell>
          <cell r="T6">
            <v>255</v>
          </cell>
          <cell r="U6">
            <v>284</v>
          </cell>
          <cell r="V6">
            <v>305</v>
          </cell>
          <cell r="W6">
            <v>28</v>
          </cell>
          <cell r="X6">
            <v>106</v>
          </cell>
          <cell r="Y6">
            <v>169</v>
          </cell>
          <cell r="Z6">
            <v>20</v>
          </cell>
        </row>
        <row r="7">
          <cell r="A7" t="str">
            <v>B24s</v>
          </cell>
          <cell r="B7">
            <v>19</v>
          </cell>
          <cell r="C7">
            <v>42</v>
          </cell>
          <cell r="D7">
            <v>161</v>
          </cell>
          <cell r="E7">
            <v>189</v>
          </cell>
          <cell r="F7">
            <v>218</v>
          </cell>
          <cell r="G7">
            <v>219</v>
          </cell>
          <cell r="H7">
            <v>229</v>
          </cell>
          <cell r="I7">
            <v>249</v>
          </cell>
          <cell r="J7">
            <v>253</v>
          </cell>
          <cell r="K7">
            <v>269</v>
          </cell>
          <cell r="L7">
            <v>27</v>
          </cell>
          <cell r="M7">
            <v>69</v>
          </cell>
          <cell r="N7">
            <v>155</v>
          </cell>
          <cell r="O7">
            <v>220</v>
          </cell>
          <cell r="P7">
            <v>229</v>
          </cell>
          <cell r="Q7">
            <v>238</v>
          </cell>
          <cell r="R7">
            <v>248</v>
          </cell>
          <cell r="S7">
            <v>263</v>
          </cell>
          <cell r="T7">
            <v>267</v>
          </cell>
          <cell r="U7">
            <v>297</v>
          </cell>
          <cell r="V7">
            <v>318</v>
          </cell>
          <cell r="W7">
            <v>30</v>
          </cell>
          <cell r="X7">
            <v>106</v>
          </cell>
          <cell r="Y7">
            <v>169</v>
          </cell>
          <cell r="Z7">
            <v>20</v>
          </cell>
        </row>
        <row r="8">
          <cell r="A8" t="str">
            <v>B24</v>
          </cell>
          <cell r="B8">
            <v>19</v>
          </cell>
          <cell r="C8">
            <v>42</v>
          </cell>
          <cell r="D8">
            <v>165</v>
          </cell>
          <cell r="E8">
            <v>195</v>
          </cell>
          <cell r="F8">
            <v>221</v>
          </cell>
          <cell r="G8">
            <v>223</v>
          </cell>
          <cell r="H8">
            <v>234</v>
          </cell>
          <cell r="I8">
            <v>253</v>
          </cell>
          <cell r="J8">
            <v>257</v>
          </cell>
          <cell r="K8">
            <v>273</v>
          </cell>
          <cell r="L8">
            <v>27</v>
          </cell>
          <cell r="M8">
            <v>69</v>
          </cell>
          <cell r="N8">
            <v>159</v>
          </cell>
          <cell r="O8">
            <v>237</v>
          </cell>
          <cell r="P8">
            <v>247</v>
          </cell>
          <cell r="Q8">
            <v>255</v>
          </cell>
          <cell r="R8">
            <v>265</v>
          </cell>
          <cell r="S8">
            <v>278</v>
          </cell>
          <cell r="T8">
            <v>293</v>
          </cell>
          <cell r="U8">
            <v>334</v>
          </cell>
          <cell r="V8">
            <v>349</v>
          </cell>
          <cell r="W8">
            <v>37</v>
          </cell>
          <cell r="X8">
            <v>106</v>
          </cell>
          <cell r="Y8">
            <v>169</v>
          </cell>
          <cell r="Z8">
            <v>40</v>
          </cell>
        </row>
        <row r="9">
          <cell r="A9" t="str">
            <v>B27</v>
          </cell>
          <cell r="B9">
            <v>19</v>
          </cell>
          <cell r="C9">
            <v>42</v>
          </cell>
          <cell r="D9">
            <v>171</v>
          </cell>
          <cell r="E9">
            <v>204</v>
          </cell>
          <cell r="F9">
            <v>233</v>
          </cell>
          <cell r="G9">
            <v>235</v>
          </cell>
          <cell r="H9">
            <v>247</v>
          </cell>
          <cell r="I9">
            <v>267</v>
          </cell>
          <cell r="J9">
            <v>272</v>
          </cell>
          <cell r="K9">
            <v>289</v>
          </cell>
          <cell r="L9">
            <v>30</v>
          </cell>
          <cell r="M9">
            <v>75</v>
          </cell>
          <cell r="N9">
            <v>165</v>
          </cell>
          <cell r="O9">
            <v>249</v>
          </cell>
          <cell r="P9">
            <v>259</v>
          </cell>
          <cell r="Q9">
            <v>269</v>
          </cell>
          <cell r="R9">
            <v>280</v>
          </cell>
          <cell r="S9">
            <v>312</v>
          </cell>
          <cell r="T9">
            <v>308</v>
          </cell>
          <cell r="U9">
            <v>351</v>
          </cell>
          <cell r="V9">
            <v>369</v>
          </cell>
          <cell r="W9">
            <v>39</v>
          </cell>
          <cell r="X9">
            <v>106</v>
          </cell>
          <cell r="Y9">
            <v>169</v>
          </cell>
          <cell r="Z9">
            <v>40</v>
          </cell>
        </row>
        <row r="10">
          <cell r="A10" t="str">
            <v>B30</v>
          </cell>
          <cell r="B10">
            <v>19</v>
          </cell>
          <cell r="C10">
            <v>42</v>
          </cell>
          <cell r="D10">
            <v>176</v>
          </cell>
          <cell r="E10">
            <v>213</v>
          </cell>
          <cell r="F10">
            <v>248</v>
          </cell>
          <cell r="G10">
            <v>250</v>
          </cell>
          <cell r="H10">
            <v>262</v>
          </cell>
          <cell r="I10">
            <v>285</v>
          </cell>
          <cell r="J10">
            <v>290</v>
          </cell>
          <cell r="K10">
            <v>308</v>
          </cell>
          <cell r="L10">
            <v>34</v>
          </cell>
          <cell r="M10">
            <v>86</v>
          </cell>
          <cell r="N10">
            <v>170</v>
          </cell>
          <cell r="O10">
            <v>258</v>
          </cell>
          <cell r="P10">
            <v>268</v>
          </cell>
          <cell r="Q10">
            <v>282</v>
          </cell>
          <cell r="R10">
            <v>294</v>
          </cell>
          <cell r="S10">
            <v>320</v>
          </cell>
          <cell r="T10">
            <v>321</v>
          </cell>
          <cell r="U10">
            <v>364</v>
          </cell>
          <cell r="V10">
            <v>386</v>
          </cell>
          <cell r="W10">
            <v>41</v>
          </cell>
          <cell r="X10">
            <v>106</v>
          </cell>
          <cell r="Y10">
            <v>169</v>
          </cell>
          <cell r="Z10">
            <v>40</v>
          </cell>
        </row>
        <row r="11">
          <cell r="A11" t="str">
            <v>B33</v>
          </cell>
          <cell r="B11">
            <v>19</v>
          </cell>
          <cell r="C11">
            <v>42</v>
          </cell>
          <cell r="D11">
            <v>179</v>
          </cell>
          <cell r="E11">
            <v>220</v>
          </cell>
          <cell r="F11">
            <v>257</v>
          </cell>
          <cell r="G11">
            <v>258</v>
          </cell>
          <cell r="H11">
            <v>272</v>
          </cell>
          <cell r="I11">
            <v>296</v>
          </cell>
          <cell r="J11">
            <v>302</v>
          </cell>
          <cell r="K11">
            <v>320</v>
          </cell>
          <cell r="L11">
            <v>37</v>
          </cell>
          <cell r="M11">
            <v>92</v>
          </cell>
          <cell r="N11">
            <v>173</v>
          </cell>
          <cell r="O11">
            <v>270</v>
          </cell>
          <cell r="P11">
            <v>281</v>
          </cell>
          <cell r="Q11">
            <v>295</v>
          </cell>
          <cell r="R11">
            <v>308</v>
          </cell>
          <cell r="S11">
            <v>354</v>
          </cell>
          <cell r="T11">
            <v>332</v>
          </cell>
          <cell r="U11">
            <v>377</v>
          </cell>
          <cell r="V11">
            <v>406</v>
          </cell>
          <cell r="W11">
            <v>44</v>
          </cell>
          <cell r="X11">
            <v>106</v>
          </cell>
          <cell r="Y11">
            <v>169</v>
          </cell>
          <cell r="Z11">
            <v>40</v>
          </cell>
        </row>
        <row r="12">
          <cell r="A12" t="str">
            <v>B36</v>
          </cell>
          <cell r="B12">
            <v>19</v>
          </cell>
          <cell r="C12">
            <v>42</v>
          </cell>
          <cell r="D12">
            <v>187</v>
          </cell>
          <cell r="E12">
            <v>232</v>
          </cell>
          <cell r="F12">
            <v>274</v>
          </cell>
          <cell r="G12">
            <v>276</v>
          </cell>
          <cell r="H12">
            <v>290</v>
          </cell>
          <cell r="I12">
            <v>317</v>
          </cell>
          <cell r="J12">
            <v>323</v>
          </cell>
          <cell r="K12">
            <v>343</v>
          </cell>
          <cell r="L12">
            <v>41</v>
          </cell>
          <cell r="M12">
            <v>103</v>
          </cell>
          <cell r="N12">
            <v>180</v>
          </cell>
          <cell r="O12">
            <v>281</v>
          </cell>
          <cell r="P12">
            <v>291</v>
          </cell>
          <cell r="Q12">
            <v>308</v>
          </cell>
          <cell r="R12">
            <v>321</v>
          </cell>
          <cell r="S12">
            <v>365</v>
          </cell>
          <cell r="T12">
            <v>349</v>
          </cell>
          <cell r="U12">
            <v>391</v>
          </cell>
          <cell r="V12">
            <v>423</v>
          </cell>
          <cell r="W12">
            <v>46</v>
          </cell>
          <cell r="X12">
            <v>106</v>
          </cell>
          <cell r="Y12">
            <v>169</v>
          </cell>
          <cell r="Z12">
            <v>40</v>
          </cell>
        </row>
        <row r="13">
          <cell r="A13" t="str">
            <v>B39</v>
          </cell>
          <cell r="B13">
            <v>19</v>
          </cell>
          <cell r="C13">
            <v>42</v>
          </cell>
          <cell r="D13">
            <v>198</v>
          </cell>
          <cell r="E13">
            <v>245</v>
          </cell>
          <cell r="F13">
            <v>289</v>
          </cell>
          <cell r="G13">
            <v>291</v>
          </cell>
          <cell r="H13">
            <v>306</v>
          </cell>
          <cell r="I13">
            <v>335</v>
          </cell>
          <cell r="J13">
            <v>342</v>
          </cell>
          <cell r="K13">
            <v>362</v>
          </cell>
          <cell r="L13">
            <v>44</v>
          </cell>
          <cell r="M13">
            <v>109</v>
          </cell>
          <cell r="N13">
            <v>190</v>
          </cell>
          <cell r="O13">
            <v>301</v>
          </cell>
          <cell r="P13">
            <v>313</v>
          </cell>
          <cell r="Q13">
            <v>334</v>
          </cell>
          <cell r="R13">
            <v>349</v>
          </cell>
          <cell r="S13">
            <v>378</v>
          </cell>
          <cell r="T13">
            <v>370</v>
          </cell>
          <cell r="U13">
            <v>414</v>
          </cell>
          <cell r="V13">
            <v>457</v>
          </cell>
          <cell r="W13">
            <v>48</v>
          </cell>
          <cell r="X13">
            <v>106</v>
          </cell>
          <cell r="Y13">
            <v>169</v>
          </cell>
          <cell r="Z13">
            <v>40</v>
          </cell>
        </row>
        <row r="14">
          <cell r="A14" t="str">
            <v>B42</v>
          </cell>
          <cell r="B14">
            <v>19</v>
          </cell>
          <cell r="C14">
            <v>42</v>
          </cell>
          <cell r="D14">
            <v>202</v>
          </cell>
          <cell r="E14">
            <v>254</v>
          </cell>
          <cell r="F14">
            <v>303</v>
          </cell>
          <cell r="G14">
            <v>306</v>
          </cell>
          <cell r="H14">
            <v>321</v>
          </cell>
          <cell r="I14">
            <v>353</v>
          </cell>
          <cell r="J14">
            <v>360</v>
          </cell>
          <cell r="K14">
            <v>382</v>
          </cell>
          <cell r="L14">
            <v>48</v>
          </cell>
          <cell r="M14">
            <v>120</v>
          </cell>
          <cell r="N14">
            <v>194</v>
          </cell>
          <cell r="O14">
            <v>310</v>
          </cell>
          <cell r="P14">
            <v>322</v>
          </cell>
          <cell r="Q14">
            <v>341</v>
          </cell>
          <cell r="R14">
            <v>355</v>
          </cell>
          <cell r="S14">
            <v>386</v>
          </cell>
          <cell r="T14">
            <v>380</v>
          </cell>
          <cell r="U14">
            <v>424</v>
          </cell>
          <cell r="V14">
            <v>467</v>
          </cell>
          <cell r="W14">
            <v>50</v>
          </cell>
          <cell r="X14">
            <v>106</v>
          </cell>
          <cell r="Y14">
            <v>169</v>
          </cell>
          <cell r="Z14">
            <v>40</v>
          </cell>
        </row>
        <row r="15">
          <cell r="A15" t="str">
            <v>BDD30</v>
          </cell>
          <cell r="B15">
            <v>19</v>
          </cell>
          <cell r="C15">
            <v>42</v>
          </cell>
          <cell r="D15">
            <v>208</v>
          </cell>
          <cell r="E15">
            <v>245</v>
          </cell>
          <cell r="F15">
            <v>279</v>
          </cell>
          <cell r="G15">
            <v>281</v>
          </cell>
          <cell r="H15">
            <v>294</v>
          </cell>
          <cell r="I15">
            <v>318</v>
          </cell>
          <cell r="J15">
            <v>323</v>
          </cell>
          <cell r="K15">
            <v>344</v>
          </cell>
          <cell r="L15">
            <v>34</v>
          </cell>
          <cell r="M15">
            <v>86</v>
          </cell>
          <cell r="N15">
            <v>200</v>
          </cell>
          <cell r="O15">
            <v>297</v>
          </cell>
          <cell r="P15">
            <v>309</v>
          </cell>
          <cell r="Q15">
            <v>321</v>
          </cell>
          <cell r="R15">
            <v>335</v>
          </cell>
          <cell r="S15">
            <v>354</v>
          </cell>
          <cell r="T15">
            <v>368</v>
          </cell>
          <cell r="U15">
            <v>419</v>
          </cell>
          <cell r="V15">
            <v>438</v>
          </cell>
          <cell r="W15">
            <v>48</v>
          </cell>
          <cell r="X15">
            <v>213</v>
          </cell>
          <cell r="Y15">
            <v>337</v>
          </cell>
          <cell r="Z15">
            <v>40</v>
          </cell>
        </row>
        <row r="16">
          <cell r="A16" t="str">
            <v>BDD33</v>
          </cell>
          <cell r="B16">
            <v>19</v>
          </cell>
          <cell r="C16">
            <v>42</v>
          </cell>
          <cell r="D16">
            <v>212</v>
          </cell>
          <cell r="E16">
            <v>251</v>
          </cell>
          <cell r="F16">
            <v>288</v>
          </cell>
          <cell r="G16">
            <v>290</v>
          </cell>
          <cell r="H16">
            <v>304</v>
          </cell>
          <cell r="I16">
            <v>329</v>
          </cell>
          <cell r="J16">
            <v>335</v>
          </cell>
          <cell r="K16">
            <v>356</v>
          </cell>
          <cell r="L16">
            <v>37</v>
          </cell>
          <cell r="M16">
            <v>91</v>
          </cell>
          <cell r="N16">
            <v>204</v>
          </cell>
          <cell r="O16">
            <v>311</v>
          </cell>
          <cell r="P16">
            <v>323</v>
          </cell>
          <cell r="Q16">
            <v>336</v>
          </cell>
          <cell r="R16">
            <v>350</v>
          </cell>
          <cell r="S16">
            <v>396</v>
          </cell>
          <cell r="T16">
            <v>380</v>
          </cell>
          <cell r="U16">
            <v>436</v>
          </cell>
          <cell r="V16">
            <v>457</v>
          </cell>
          <cell r="W16">
            <v>50</v>
          </cell>
          <cell r="X16">
            <v>213</v>
          </cell>
          <cell r="Y16">
            <v>337</v>
          </cell>
          <cell r="Z16">
            <v>40</v>
          </cell>
        </row>
        <row r="17">
          <cell r="A17" t="str">
            <v>BDD36</v>
          </cell>
          <cell r="B17">
            <v>19</v>
          </cell>
          <cell r="C17">
            <v>42</v>
          </cell>
          <cell r="D17">
            <v>219</v>
          </cell>
          <cell r="E17">
            <v>263</v>
          </cell>
          <cell r="F17">
            <v>304</v>
          </cell>
          <cell r="G17">
            <v>306</v>
          </cell>
          <cell r="H17">
            <v>321</v>
          </cell>
          <cell r="I17">
            <v>349</v>
          </cell>
          <cell r="J17">
            <v>356</v>
          </cell>
          <cell r="K17">
            <v>378</v>
          </cell>
          <cell r="L17">
            <v>41</v>
          </cell>
          <cell r="M17">
            <v>103</v>
          </cell>
          <cell r="N17">
            <v>210</v>
          </cell>
          <cell r="O17">
            <v>320</v>
          </cell>
          <cell r="P17">
            <v>332</v>
          </cell>
          <cell r="Q17">
            <v>346</v>
          </cell>
          <cell r="R17">
            <v>361</v>
          </cell>
          <cell r="S17">
            <v>405</v>
          </cell>
          <cell r="T17">
            <v>395</v>
          </cell>
          <cell r="U17">
            <v>450</v>
          </cell>
          <cell r="V17">
            <v>474</v>
          </cell>
          <cell r="W17">
            <v>52</v>
          </cell>
          <cell r="X17">
            <v>213</v>
          </cell>
          <cell r="Y17">
            <v>337</v>
          </cell>
          <cell r="Z17">
            <v>40</v>
          </cell>
        </row>
        <row r="18">
          <cell r="A18" t="str">
            <v>BDD39</v>
          </cell>
          <cell r="B18">
            <v>19</v>
          </cell>
          <cell r="C18">
            <v>42</v>
          </cell>
          <cell r="D18">
            <v>229</v>
          </cell>
          <cell r="E18">
            <v>275</v>
          </cell>
          <cell r="F18">
            <v>319</v>
          </cell>
          <cell r="G18">
            <v>321</v>
          </cell>
          <cell r="H18">
            <v>337</v>
          </cell>
          <cell r="I18">
            <v>367</v>
          </cell>
          <cell r="J18">
            <v>374</v>
          </cell>
          <cell r="K18">
            <v>397</v>
          </cell>
          <cell r="L18">
            <v>43</v>
          </cell>
          <cell r="M18">
            <v>109</v>
          </cell>
          <cell r="N18">
            <v>220</v>
          </cell>
          <cell r="O18">
            <v>342</v>
          </cell>
          <cell r="P18">
            <v>355</v>
          </cell>
          <cell r="Q18">
            <v>377</v>
          </cell>
          <cell r="R18">
            <v>393</v>
          </cell>
          <cell r="S18">
            <v>419</v>
          </cell>
          <cell r="T18">
            <v>416</v>
          </cell>
          <cell r="U18">
            <v>474</v>
          </cell>
          <cell r="V18">
            <v>509</v>
          </cell>
          <cell r="W18">
            <v>55</v>
          </cell>
          <cell r="X18">
            <v>213</v>
          </cell>
          <cell r="Y18">
            <v>337</v>
          </cell>
          <cell r="Z18">
            <v>40</v>
          </cell>
        </row>
        <row r="19">
          <cell r="A19" t="str">
            <v>BDD42</v>
          </cell>
          <cell r="B19">
            <v>19</v>
          </cell>
          <cell r="C19">
            <v>42</v>
          </cell>
          <cell r="D19">
            <v>233</v>
          </cell>
          <cell r="E19">
            <v>285</v>
          </cell>
          <cell r="F19">
            <v>334</v>
          </cell>
          <cell r="G19">
            <v>336</v>
          </cell>
          <cell r="H19">
            <v>352</v>
          </cell>
          <cell r="I19">
            <v>385</v>
          </cell>
          <cell r="J19">
            <v>392</v>
          </cell>
          <cell r="K19">
            <v>416</v>
          </cell>
          <cell r="L19">
            <v>48</v>
          </cell>
          <cell r="M19">
            <v>120</v>
          </cell>
          <cell r="N19">
            <v>224</v>
          </cell>
          <cell r="O19">
            <v>349</v>
          </cell>
          <cell r="P19">
            <v>362</v>
          </cell>
          <cell r="Q19">
            <v>383</v>
          </cell>
          <cell r="R19">
            <v>400</v>
          </cell>
          <cell r="S19">
            <v>426</v>
          </cell>
          <cell r="T19">
            <v>426</v>
          </cell>
          <cell r="U19">
            <v>483</v>
          </cell>
          <cell r="V19">
            <v>523</v>
          </cell>
          <cell r="W19">
            <v>57</v>
          </cell>
          <cell r="X19">
            <v>213</v>
          </cell>
          <cell r="Y19">
            <v>337</v>
          </cell>
          <cell r="Z19">
            <v>40</v>
          </cell>
        </row>
        <row r="20">
          <cell r="A20" t="str">
            <v>B1RO12</v>
          </cell>
          <cell r="B20">
            <v>19</v>
          </cell>
          <cell r="C20">
            <v>42</v>
          </cell>
          <cell r="D20">
            <v>168</v>
          </cell>
          <cell r="E20">
            <v>180</v>
          </cell>
          <cell r="F20">
            <v>193</v>
          </cell>
          <cell r="G20">
            <v>194</v>
          </cell>
          <cell r="H20">
            <v>201</v>
          </cell>
          <cell r="I20">
            <v>214</v>
          </cell>
          <cell r="J20">
            <v>216</v>
          </cell>
          <cell r="K20">
            <v>231</v>
          </cell>
          <cell r="L20">
            <v>14</v>
          </cell>
          <cell r="M20">
            <v>34</v>
          </cell>
          <cell r="N20">
            <v>161</v>
          </cell>
          <cell r="O20">
            <v>206</v>
          </cell>
          <cell r="P20">
            <v>214</v>
          </cell>
          <cell r="Q20">
            <v>215</v>
          </cell>
          <cell r="R20">
            <v>224</v>
          </cell>
          <cell r="S20">
            <v>232</v>
          </cell>
          <cell r="T20">
            <v>244</v>
          </cell>
          <cell r="U20">
            <v>270</v>
          </cell>
          <cell r="V20">
            <v>279</v>
          </cell>
          <cell r="W20">
            <v>22</v>
          </cell>
          <cell r="X20">
            <v>184</v>
          </cell>
          <cell r="Y20">
            <v>352</v>
          </cell>
          <cell r="Z20">
            <v>20</v>
          </cell>
        </row>
        <row r="21">
          <cell r="A21" t="str">
            <v>B1RO15</v>
          </cell>
          <cell r="B21">
            <v>19</v>
          </cell>
          <cell r="C21">
            <v>42</v>
          </cell>
          <cell r="D21">
            <v>173</v>
          </cell>
          <cell r="E21">
            <v>189</v>
          </cell>
          <cell r="F21">
            <v>206</v>
          </cell>
          <cell r="G21">
            <v>207</v>
          </cell>
          <cell r="H21">
            <v>215</v>
          </cell>
          <cell r="I21">
            <v>230</v>
          </cell>
          <cell r="J21">
            <v>233</v>
          </cell>
          <cell r="K21">
            <v>248</v>
          </cell>
          <cell r="L21">
            <v>17</v>
          </cell>
          <cell r="M21">
            <v>43</v>
          </cell>
          <cell r="N21">
            <v>167</v>
          </cell>
          <cell r="O21">
            <v>215</v>
          </cell>
          <cell r="P21">
            <v>224</v>
          </cell>
          <cell r="Q21">
            <v>227</v>
          </cell>
          <cell r="R21">
            <v>237</v>
          </cell>
          <cell r="S21">
            <v>250</v>
          </cell>
          <cell r="T21">
            <v>257</v>
          </cell>
          <cell r="U21">
            <v>284</v>
          </cell>
          <cell r="V21">
            <v>296</v>
          </cell>
          <cell r="W21">
            <v>24</v>
          </cell>
          <cell r="X21">
            <v>184</v>
          </cell>
          <cell r="Y21">
            <v>352</v>
          </cell>
          <cell r="Z21">
            <v>20</v>
          </cell>
        </row>
        <row r="22">
          <cell r="A22" t="str">
            <v>B1RO18</v>
          </cell>
          <cell r="B22">
            <v>19</v>
          </cell>
          <cell r="C22">
            <v>42</v>
          </cell>
          <cell r="D22">
            <v>179</v>
          </cell>
          <cell r="E22">
            <v>198</v>
          </cell>
          <cell r="F22">
            <v>219</v>
          </cell>
          <cell r="G22">
            <v>220</v>
          </cell>
          <cell r="H22">
            <v>229</v>
          </cell>
          <cell r="I22">
            <v>246</v>
          </cell>
          <cell r="J22">
            <v>249</v>
          </cell>
          <cell r="K22">
            <v>265</v>
          </cell>
          <cell r="L22">
            <v>21</v>
          </cell>
          <cell r="M22">
            <v>51</v>
          </cell>
          <cell r="N22">
            <v>172</v>
          </cell>
          <cell r="O22">
            <v>227</v>
          </cell>
          <cell r="P22">
            <v>235</v>
          </cell>
          <cell r="Q22">
            <v>240</v>
          </cell>
          <cell r="R22">
            <v>250</v>
          </cell>
          <cell r="S22">
            <v>276</v>
          </cell>
          <cell r="T22">
            <v>271</v>
          </cell>
          <cell r="U22">
            <v>299</v>
          </cell>
          <cell r="V22">
            <v>314</v>
          </cell>
          <cell r="W22">
            <v>26</v>
          </cell>
          <cell r="X22">
            <v>184</v>
          </cell>
          <cell r="Y22">
            <v>352</v>
          </cell>
          <cell r="Z22">
            <v>20</v>
          </cell>
        </row>
        <row r="23">
          <cell r="A23" t="str">
            <v>B1RO21</v>
          </cell>
          <cell r="B23">
            <v>19</v>
          </cell>
          <cell r="C23">
            <v>42</v>
          </cell>
          <cell r="D23">
            <v>184</v>
          </cell>
          <cell r="E23">
            <v>207</v>
          </cell>
          <cell r="F23">
            <v>231</v>
          </cell>
          <cell r="G23">
            <v>232</v>
          </cell>
          <cell r="H23">
            <v>242</v>
          </cell>
          <cell r="I23">
            <v>261</v>
          </cell>
          <cell r="J23">
            <v>265</v>
          </cell>
          <cell r="K23">
            <v>282</v>
          </cell>
          <cell r="L23">
            <v>24</v>
          </cell>
          <cell r="M23">
            <v>60</v>
          </cell>
          <cell r="N23">
            <v>177</v>
          </cell>
          <cell r="O23">
            <v>239</v>
          </cell>
          <cell r="P23">
            <v>248</v>
          </cell>
          <cell r="Q23">
            <v>256</v>
          </cell>
          <cell r="R23">
            <v>267</v>
          </cell>
          <cell r="S23">
            <v>284</v>
          </cell>
          <cell r="T23">
            <v>284</v>
          </cell>
          <cell r="U23">
            <v>313</v>
          </cell>
          <cell r="V23">
            <v>336</v>
          </cell>
          <cell r="W23">
            <v>28</v>
          </cell>
          <cell r="X23">
            <v>184</v>
          </cell>
          <cell r="Y23">
            <v>352</v>
          </cell>
          <cell r="Z23">
            <v>20</v>
          </cell>
        </row>
        <row r="24">
          <cell r="A24" t="str">
            <v>B1RO24s</v>
          </cell>
          <cell r="B24">
            <v>19</v>
          </cell>
          <cell r="C24">
            <v>42</v>
          </cell>
          <cell r="D24">
            <v>190</v>
          </cell>
          <cell r="E24">
            <v>217</v>
          </cell>
          <cell r="F24">
            <v>245</v>
          </cell>
          <cell r="G24">
            <v>246</v>
          </cell>
          <cell r="H24">
            <v>257</v>
          </cell>
          <cell r="I24">
            <v>278</v>
          </cell>
          <cell r="J24">
            <v>282</v>
          </cell>
          <cell r="K24">
            <v>300</v>
          </cell>
          <cell r="L24">
            <v>27</v>
          </cell>
          <cell r="M24">
            <v>69</v>
          </cell>
          <cell r="N24">
            <v>183</v>
          </cell>
          <cell r="O24">
            <v>248</v>
          </cell>
          <cell r="P24">
            <v>257</v>
          </cell>
          <cell r="Q24">
            <v>265</v>
          </cell>
          <cell r="R24">
            <v>276</v>
          </cell>
          <cell r="S24">
            <v>293</v>
          </cell>
          <cell r="T24">
            <v>297</v>
          </cell>
          <cell r="U24">
            <v>327</v>
          </cell>
          <cell r="V24">
            <v>349</v>
          </cell>
          <cell r="W24">
            <v>30</v>
          </cell>
          <cell r="X24">
            <v>184</v>
          </cell>
          <cell r="Y24">
            <v>352</v>
          </cell>
          <cell r="Z24">
            <v>20</v>
          </cell>
        </row>
        <row r="25">
          <cell r="A25" t="str">
            <v>B1RO24</v>
          </cell>
          <cell r="B25">
            <v>19</v>
          </cell>
          <cell r="C25">
            <v>42</v>
          </cell>
          <cell r="D25">
            <v>193</v>
          </cell>
          <cell r="E25">
            <v>222</v>
          </cell>
          <cell r="F25">
            <v>249</v>
          </cell>
          <cell r="G25">
            <v>250</v>
          </cell>
          <cell r="H25">
            <v>262</v>
          </cell>
          <cell r="I25">
            <v>282</v>
          </cell>
          <cell r="J25">
            <v>286</v>
          </cell>
          <cell r="K25">
            <v>305</v>
          </cell>
          <cell r="L25">
            <v>27</v>
          </cell>
          <cell r="M25">
            <v>69</v>
          </cell>
          <cell r="N25">
            <v>186</v>
          </cell>
          <cell r="O25">
            <v>265</v>
          </cell>
          <cell r="P25">
            <v>275</v>
          </cell>
          <cell r="Q25">
            <v>282</v>
          </cell>
          <cell r="R25">
            <v>294</v>
          </cell>
          <cell r="S25">
            <v>308</v>
          </cell>
          <cell r="T25">
            <v>323</v>
          </cell>
          <cell r="U25">
            <v>365</v>
          </cell>
          <cell r="V25">
            <v>381</v>
          </cell>
          <cell r="W25">
            <v>37</v>
          </cell>
          <cell r="X25">
            <v>184</v>
          </cell>
          <cell r="Y25">
            <v>352</v>
          </cell>
          <cell r="Z25">
            <v>40</v>
          </cell>
        </row>
        <row r="26">
          <cell r="A26" t="str">
            <v>B1RO27</v>
          </cell>
          <cell r="B26">
            <v>19</v>
          </cell>
          <cell r="C26">
            <v>42</v>
          </cell>
          <cell r="D26">
            <v>200</v>
          </cell>
          <cell r="E26">
            <v>232</v>
          </cell>
          <cell r="F26">
            <v>261</v>
          </cell>
          <cell r="G26">
            <v>263</v>
          </cell>
          <cell r="H26">
            <v>276</v>
          </cell>
          <cell r="I26">
            <v>297</v>
          </cell>
          <cell r="J26">
            <v>302</v>
          </cell>
          <cell r="K26">
            <v>321</v>
          </cell>
          <cell r="L26">
            <v>30</v>
          </cell>
          <cell r="M26">
            <v>75</v>
          </cell>
          <cell r="N26">
            <v>193</v>
          </cell>
          <cell r="O26">
            <v>277</v>
          </cell>
          <cell r="P26">
            <v>288</v>
          </cell>
          <cell r="Q26">
            <v>297</v>
          </cell>
          <cell r="R26">
            <v>309</v>
          </cell>
          <cell r="S26">
            <v>343</v>
          </cell>
          <cell r="T26">
            <v>338</v>
          </cell>
          <cell r="U26">
            <v>382</v>
          </cell>
          <cell r="V26">
            <v>401</v>
          </cell>
          <cell r="W26">
            <v>39</v>
          </cell>
          <cell r="X26">
            <v>184</v>
          </cell>
          <cell r="Y26">
            <v>352</v>
          </cell>
          <cell r="Z26">
            <v>40</v>
          </cell>
        </row>
        <row r="27">
          <cell r="A27" t="str">
            <v>B1RO30</v>
          </cell>
          <cell r="B27">
            <v>19</v>
          </cell>
          <cell r="C27">
            <v>42</v>
          </cell>
          <cell r="D27">
            <v>205</v>
          </cell>
          <cell r="E27">
            <v>241</v>
          </cell>
          <cell r="F27">
            <v>276</v>
          </cell>
          <cell r="G27">
            <v>278</v>
          </cell>
          <cell r="H27">
            <v>291</v>
          </cell>
          <cell r="I27">
            <v>315</v>
          </cell>
          <cell r="J27">
            <v>320</v>
          </cell>
          <cell r="K27">
            <v>340</v>
          </cell>
          <cell r="L27">
            <v>34</v>
          </cell>
          <cell r="M27">
            <v>86</v>
          </cell>
          <cell r="N27">
            <v>198</v>
          </cell>
          <cell r="O27">
            <v>286</v>
          </cell>
          <cell r="P27">
            <v>297</v>
          </cell>
          <cell r="Q27">
            <v>310</v>
          </cell>
          <cell r="R27">
            <v>323</v>
          </cell>
          <cell r="S27">
            <v>351</v>
          </cell>
          <cell r="T27">
            <v>351</v>
          </cell>
          <cell r="U27">
            <v>396</v>
          </cell>
          <cell r="V27">
            <v>419</v>
          </cell>
          <cell r="W27">
            <v>41</v>
          </cell>
          <cell r="X27">
            <v>184</v>
          </cell>
          <cell r="Y27">
            <v>352</v>
          </cell>
          <cell r="Z27">
            <v>40</v>
          </cell>
        </row>
        <row r="28">
          <cell r="A28" t="str">
            <v>B1RO33</v>
          </cell>
          <cell r="B28">
            <v>19</v>
          </cell>
          <cell r="C28">
            <v>42</v>
          </cell>
          <cell r="D28">
            <v>210</v>
          </cell>
          <cell r="E28">
            <v>249</v>
          </cell>
          <cell r="F28">
            <v>286</v>
          </cell>
          <cell r="G28">
            <v>288</v>
          </cell>
          <cell r="H28">
            <v>302</v>
          </cell>
          <cell r="I28">
            <v>327</v>
          </cell>
          <cell r="J28">
            <v>333</v>
          </cell>
          <cell r="K28">
            <v>354</v>
          </cell>
          <cell r="L28">
            <v>37</v>
          </cell>
          <cell r="M28">
            <v>92</v>
          </cell>
          <cell r="N28">
            <v>202</v>
          </cell>
          <cell r="O28">
            <v>300</v>
          </cell>
          <cell r="P28">
            <v>311</v>
          </cell>
          <cell r="Q28">
            <v>325</v>
          </cell>
          <cell r="R28">
            <v>338</v>
          </cell>
          <cell r="S28">
            <v>386</v>
          </cell>
          <cell r="T28">
            <v>365</v>
          </cell>
          <cell r="U28">
            <v>410</v>
          </cell>
          <cell r="V28">
            <v>440</v>
          </cell>
          <cell r="W28">
            <v>44</v>
          </cell>
          <cell r="X28">
            <v>184</v>
          </cell>
          <cell r="Y28">
            <v>352</v>
          </cell>
          <cell r="Z28">
            <v>40</v>
          </cell>
        </row>
        <row r="29">
          <cell r="A29" t="str">
            <v>B1RO36</v>
          </cell>
          <cell r="B29">
            <v>19</v>
          </cell>
          <cell r="C29">
            <v>42</v>
          </cell>
          <cell r="D29">
            <v>217</v>
          </cell>
          <cell r="E29">
            <v>261</v>
          </cell>
          <cell r="F29">
            <v>303</v>
          </cell>
          <cell r="G29">
            <v>305</v>
          </cell>
          <cell r="H29">
            <v>320</v>
          </cell>
          <cell r="I29">
            <v>348</v>
          </cell>
          <cell r="J29">
            <v>354</v>
          </cell>
          <cell r="K29">
            <v>376</v>
          </cell>
          <cell r="L29">
            <v>41</v>
          </cell>
          <cell r="M29">
            <v>103</v>
          </cell>
          <cell r="N29">
            <v>209</v>
          </cell>
          <cell r="O29">
            <v>309</v>
          </cell>
          <cell r="P29">
            <v>321</v>
          </cell>
          <cell r="Q29">
            <v>337</v>
          </cell>
          <cell r="R29">
            <v>351</v>
          </cell>
          <cell r="S29">
            <v>396</v>
          </cell>
          <cell r="T29">
            <v>381</v>
          </cell>
          <cell r="U29">
            <v>423</v>
          </cell>
          <cell r="V29">
            <v>456</v>
          </cell>
          <cell r="W29">
            <v>46</v>
          </cell>
          <cell r="X29">
            <v>184</v>
          </cell>
          <cell r="Y29">
            <v>352</v>
          </cell>
          <cell r="Z29">
            <v>40</v>
          </cell>
        </row>
        <row r="30">
          <cell r="A30" t="str">
            <v>B1RO39</v>
          </cell>
          <cell r="B30">
            <v>19</v>
          </cell>
          <cell r="C30">
            <v>42</v>
          </cell>
          <cell r="D30">
            <v>227</v>
          </cell>
          <cell r="E30">
            <v>273</v>
          </cell>
          <cell r="F30">
            <v>318</v>
          </cell>
          <cell r="G30">
            <v>320</v>
          </cell>
          <cell r="H30">
            <v>335</v>
          </cell>
          <cell r="I30">
            <v>365</v>
          </cell>
          <cell r="J30">
            <v>372</v>
          </cell>
          <cell r="K30">
            <v>395</v>
          </cell>
          <cell r="L30">
            <v>44</v>
          </cell>
          <cell r="M30">
            <v>109</v>
          </cell>
          <cell r="N30">
            <v>218</v>
          </cell>
          <cell r="O30">
            <v>330</v>
          </cell>
          <cell r="P30">
            <v>342</v>
          </cell>
          <cell r="Q30">
            <v>363</v>
          </cell>
          <cell r="R30">
            <v>378</v>
          </cell>
          <cell r="S30">
            <v>409</v>
          </cell>
          <cell r="T30">
            <v>401</v>
          </cell>
          <cell r="U30">
            <v>445</v>
          </cell>
          <cell r="V30">
            <v>490</v>
          </cell>
          <cell r="W30">
            <v>48</v>
          </cell>
          <cell r="X30">
            <v>184</v>
          </cell>
          <cell r="Y30">
            <v>352</v>
          </cell>
          <cell r="Z30">
            <v>40</v>
          </cell>
        </row>
        <row r="31">
          <cell r="A31" t="str">
            <v>B1RO42</v>
          </cell>
          <cell r="B31">
            <v>19</v>
          </cell>
          <cell r="C31">
            <v>42</v>
          </cell>
          <cell r="D31">
            <v>232</v>
          </cell>
          <cell r="E31">
            <v>283</v>
          </cell>
          <cell r="F31">
            <v>332</v>
          </cell>
          <cell r="G31">
            <v>334</v>
          </cell>
          <cell r="H31">
            <v>351</v>
          </cell>
          <cell r="I31">
            <v>383</v>
          </cell>
          <cell r="J31">
            <v>391</v>
          </cell>
          <cell r="K31">
            <v>415</v>
          </cell>
          <cell r="L31">
            <v>48</v>
          </cell>
          <cell r="M31">
            <v>120</v>
          </cell>
          <cell r="N31">
            <v>223</v>
          </cell>
          <cell r="O31">
            <v>339</v>
          </cell>
          <cell r="P31">
            <v>352</v>
          </cell>
          <cell r="Q31">
            <v>369</v>
          </cell>
          <cell r="R31">
            <v>385</v>
          </cell>
          <cell r="S31">
            <v>417</v>
          </cell>
          <cell r="T31">
            <v>412</v>
          </cell>
          <cell r="U31">
            <v>456</v>
          </cell>
          <cell r="V31">
            <v>501</v>
          </cell>
          <cell r="W31">
            <v>50</v>
          </cell>
          <cell r="X31">
            <v>184</v>
          </cell>
          <cell r="Y31">
            <v>352</v>
          </cell>
          <cell r="Z31">
            <v>40</v>
          </cell>
        </row>
        <row r="32">
          <cell r="A32" t="str">
            <v>BDD1RO30</v>
          </cell>
          <cell r="B32">
            <v>19</v>
          </cell>
          <cell r="C32">
            <v>42</v>
          </cell>
          <cell r="D32">
            <v>237</v>
          </cell>
          <cell r="E32">
            <v>273</v>
          </cell>
          <cell r="F32">
            <v>307</v>
          </cell>
          <cell r="G32">
            <v>309</v>
          </cell>
          <cell r="H32">
            <v>323</v>
          </cell>
          <cell r="I32">
            <v>348</v>
          </cell>
          <cell r="J32">
            <v>353</v>
          </cell>
          <cell r="K32">
            <v>376</v>
          </cell>
          <cell r="L32">
            <v>34</v>
          </cell>
          <cell r="M32">
            <v>86</v>
          </cell>
          <cell r="N32">
            <v>228</v>
          </cell>
          <cell r="O32">
            <v>325</v>
          </cell>
          <cell r="P32">
            <v>338</v>
          </cell>
          <cell r="Q32">
            <v>349</v>
          </cell>
          <cell r="R32">
            <v>364</v>
          </cell>
          <cell r="S32">
            <v>385</v>
          </cell>
          <cell r="T32">
            <v>398</v>
          </cell>
          <cell r="U32">
            <v>450</v>
          </cell>
          <cell r="V32">
            <v>470</v>
          </cell>
          <cell r="W32">
            <v>48</v>
          </cell>
          <cell r="X32">
            <v>290</v>
          </cell>
          <cell r="Y32">
            <v>521</v>
          </cell>
          <cell r="Z32">
            <v>40</v>
          </cell>
        </row>
        <row r="33">
          <cell r="A33" t="str">
            <v>BDD1RO33</v>
          </cell>
          <cell r="B33">
            <v>19</v>
          </cell>
          <cell r="C33">
            <v>42</v>
          </cell>
          <cell r="D33">
            <v>243</v>
          </cell>
          <cell r="E33">
            <v>281</v>
          </cell>
          <cell r="F33">
            <v>317</v>
          </cell>
          <cell r="G33">
            <v>319</v>
          </cell>
          <cell r="H33">
            <v>334</v>
          </cell>
          <cell r="I33">
            <v>360</v>
          </cell>
          <cell r="J33">
            <v>366</v>
          </cell>
          <cell r="K33">
            <v>389</v>
          </cell>
          <cell r="L33">
            <v>37</v>
          </cell>
          <cell r="M33">
            <v>91</v>
          </cell>
          <cell r="N33">
            <v>234</v>
          </cell>
          <cell r="O33">
            <v>340</v>
          </cell>
          <cell r="P33">
            <v>353</v>
          </cell>
          <cell r="Q33">
            <v>365</v>
          </cell>
          <cell r="R33">
            <v>381</v>
          </cell>
          <cell r="S33">
            <v>428</v>
          </cell>
          <cell r="T33">
            <v>412</v>
          </cell>
          <cell r="U33">
            <v>469</v>
          </cell>
          <cell r="V33">
            <v>492</v>
          </cell>
          <cell r="W33">
            <v>50</v>
          </cell>
          <cell r="X33">
            <v>290</v>
          </cell>
          <cell r="Y33">
            <v>521</v>
          </cell>
          <cell r="Z33">
            <v>40</v>
          </cell>
        </row>
        <row r="34">
          <cell r="A34" t="str">
            <v>BDD1RO36</v>
          </cell>
          <cell r="B34">
            <v>19</v>
          </cell>
          <cell r="C34">
            <v>42</v>
          </cell>
          <cell r="D34">
            <v>249</v>
          </cell>
          <cell r="E34">
            <v>291</v>
          </cell>
          <cell r="F34">
            <v>333</v>
          </cell>
          <cell r="G34">
            <v>335</v>
          </cell>
          <cell r="H34">
            <v>351</v>
          </cell>
          <cell r="I34">
            <v>380</v>
          </cell>
          <cell r="J34">
            <v>386</v>
          </cell>
          <cell r="K34">
            <v>411</v>
          </cell>
          <cell r="L34">
            <v>41</v>
          </cell>
          <cell r="M34">
            <v>103</v>
          </cell>
          <cell r="N34">
            <v>239</v>
          </cell>
          <cell r="O34">
            <v>349</v>
          </cell>
          <cell r="P34">
            <v>362</v>
          </cell>
          <cell r="Q34">
            <v>375</v>
          </cell>
          <cell r="R34">
            <v>391</v>
          </cell>
          <cell r="S34">
            <v>437</v>
          </cell>
          <cell r="T34">
            <v>427</v>
          </cell>
          <cell r="U34">
            <v>482</v>
          </cell>
          <cell r="V34">
            <v>507</v>
          </cell>
          <cell r="W34">
            <v>52</v>
          </cell>
          <cell r="X34">
            <v>290</v>
          </cell>
          <cell r="Y34">
            <v>521</v>
          </cell>
          <cell r="Z34">
            <v>40</v>
          </cell>
        </row>
        <row r="35">
          <cell r="A35" t="str">
            <v>BDD1RO39</v>
          </cell>
          <cell r="B35">
            <v>19</v>
          </cell>
          <cell r="C35">
            <v>42</v>
          </cell>
          <cell r="D35">
            <v>258</v>
          </cell>
          <cell r="E35">
            <v>304</v>
          </cell>
          <cell r="F35">
            <v>348</v>
          </cell>
          <cell r="G35">
            <v>350</v>
          </cell>
          <cell r="H35">
            <v>366</v>
          </cell>
          <cell r="I35">
            <v>397</v>
          </cell>
          <cell r="J35">
            <v>404</v>
          </cell>
          <cell r="K35">
            <v>429</v>
          </cell>
          <cell r="L35">
            <v>43</v>
          </cell>
          <cell r="M35">
            <v>109</v>
          </cell>
          <cell r="N35">
            <v>249</v>
          </cell>
          <cell r="O35">
            <v>370</v>
          </cell>
          <cell r="P35">
            <v>385</v>
          </cell>
          <cell r="Q35">
            <v>405</v>
          </cell>
          <cell r="R35">
            <v>423</v>
          </cell>
          <cell r="S35">
            <v>450</v>
          </cell>
          <cell r="T35">
            <v>448</v>
          </cell>
          <cell r="U35">
            <v>505</v>
          </cell>
          <cell r="V35">
            <v>542</v>
          </cell>
          <cell r="W35">
            <v>55</v>
          </cell>
          <cell r="X35">
            <v>290</v>
          </cell>
          <cell r="Y35">
            <v>521</v>
          </cell>
          <cell r="Z35">
            <v>40</v>
          </cell>
        </row>
        <row r="36">
          <cell r="A36" t="str">
            <v>BDD1RO42</v>
          </cell>
          <cell r="B36">
            <v>19</v>
          </cell>
          <cell r="C36">
            <v>42</v>
          </cell>
          <cell r="D36">
            <v>263</v>
          </cell>
          <cell r="E36">
            <v>313</v>
          </cell>
          <cell r="F36">
            <v>362</v>
          </cell>
          <cell r="G36">
            <v>364</v>
          </cell>
          <cell r="H36">
            <v>382</v>
          </cell>
          <cell r="I36">
            <v>415</v>
          </cell>
          <cell r="J36">
            <v>423</v>
          </cell>
          <cell r="K36">
            <v>449</v>
          </cell>
          <cell r="L36">
            <v>48</v>
          </cell>
          <cell r="M36">
            <v>120</v>
          </cell>
          <cell r="N36">
            <v>253</v>
          </cell>
          <cell r="O36">
            <v>378</v>
          </cell>
          <cell r="P36">
            <v>392</v>
          </cell>
          <cell r="Q36">
            <v>412</v>
          </cell>
          <cell r="R36">
            <v>430</v>
          </cell>
          <cell r="S36">
            <v>458</v>
          </cell>
          <cell r="T36">
            <v>457</v>
          </cell>
          <cell r="U36">
            <v>515</v>
          </cell>
          <cell r="V36">
            <v>556</v>
          </cell>
          <cell r="W36">
            <v>57</v>
          </cell>
          <cell r="X36">
            <v>290</v>
          </cell>
          <cell r="Y36">
            <v>521</v>
          </cell>
          <cell r="Z36">
            <v>40</v>
          </cell>
        </row>
        <row r="37">
          <cell r="A37" t="str">
            <v>B2RO12</v>
          </cell>
          <cell r="B37">
            <v>19</v>
          </cell>
          <cell r="C37">
            <v>42</v>
          </cell>
          <cell r="D37">
            <v>200</v>
          </cell>
          <cell r="E37">
            <v>211</v>
          </cell>
          <cell r="F37">
            <v>224</v>
          </cell>
          <cell r="G37">
            <v>225</v>
          </cell>
          <cell r="H37">
            <v>234</v>
          </cell>
          <cell r="I37">
            <v>248</v>
          </cell>
          <cell r="J37">
            <v>250</v>
          </cell>
          <cell r="K37">
            <v>267</v>
          </cell>
          <cell r="L37">
            <v>14</v>
          </cell>
          <cell r="M37">
            <v>34</v>
          </cell>
          <cell r="N37">
            <v>193</v>
          </cell>
          <cell r="O37">
            <v>238</v>
          </cell>
          <cell r="P37">
            <v>247</v>
          </cell>
          <cell r="Q37">
            <v>246</v>
          </cell>
          <cell r="R37">
            <v>257</v>
          </cell>
          <cell r="S37">
            <v>267</v>
          </cell>
          <cell r="T37">
            <v>278</v>
          </cell>
          <cell r="U37">
            <v>305</v>
          </cell>
          <cell r="V37">
            <v>316</v>
          </cell>
          <cell r="W37">
            <v>22</v>
          </cell>
          <cell r="X37">
            <v>262</v>
          </cell>
          <cell r="Y37">
            <v>536</v>
          </cell>
          <cell r="Z37">
            <v>20</v>
          </cell>
        </row>
        <row r="38">
          <cell r="A38" t="str">
            <v>B2RO15</v>
          </cell>
          <cell r="B38">
            <v>19</v>
          </cell>
          <cell r="C38">
            <v>42</v>
          </cell>
          <cell r="D38">
            <v>208</v>
          </cell>
          <cell r="E38">
            <v>223</v>
          </cell>
          <cell r="F38">
            <v>240</v>
          </cell>
          <cell r="G38">
            <v>241</v>
          </cell>
          <cell r="H38">
            <v>250</v>
          </cell>
          <cell r="I38">
            <v>266</v>
          </cell>
          <cell r="J38">
            <v>269</v>
          </cell>
          <cell r="K38">
            <v>287</v>
          </cell>
          <cell r="L38">
            <v>17</v>
          </cell>
          <cell r="M38">
            <v>43</v>
          </cell>
          <cell r="N38">
            <v>200</v>
          </cell>
          <cell r="O38">
            <v>249</v>
          </cell>
          <cell r="P38">
            <v>259</v>
          </cell>
          <cell r="Q38">
            <v>261</v>
          </cell>
          <cell r="R38">
            <v>271</v>
          </cell>
          <cell r="S38">
            <v>287</v>
          </cell>
          <cell r="T38">
            <v>294</v>
          </cell>
          <cell r="U38">
            <v>321</v>
          </cell>
          <cell r="V38">
            <v>335</v>
          </cell>
          <cell r="W38">
            <v>24</v>
          </cell>
          <cell r="X38">
            <v>262</v>
          </cell>
          <cell r="Y38">
            <v>536</v>
          </cell>
          <cell r="Z38">
            <v>20</v>
          </cell>
        </row>
        <row r="39">
          <cell r="A39" t="str">
            <v>B2RO18</v>
          </cell>
          <cell r="B39">
            <v>19</v>
          </cell>
          <cell r="C39">
            <v>42</v>
          </cell>
          <cell r="D39">
            <v>215</v>
          </cell>
          <cell r="E39">
            <v>233</v>
          </cell>
          <cell r="F39">
            <v>254</v>
          </cell>
          <cell r="G39">
            <v>255</v>
          </cell>
          <cell r="H39">
            <v>265</v>
          </cell>
          <cell r="I39">
            <v>283</v>
          </cell>
          <cell r="J39">
            <v>287</v>
          </cell>
          <cell r="K39">
            <v>305</v>
          </cell>
          <cell r="L39">
            <v>21</v>
          </cell>
          <cell r="M39">
            <v>51</v>
          </cell>
          <cell r="N39">
            <v>207</v>
          </cell>
          <cell r="O39">
            <v>262</v>
          </cell>
          <cell r="P39">
            <v>272</v>
          </cell>
          <cell r="Q39">
            <v>275</v>
          </cell>
          <cell r="R39">
            <v>286</v>
          </cell>
          <cell r="S39">
            <v>314</v>
          </cell>
          <cell r="T39">
            <v>309</v>
          </cell>
          <cell r="U39">
            <v>338</v>
          </cell>
          <cell r="V39">
            <v>355</v>
          </cell>
          <cell r="W39">
            <v>26</v>
          </cell>
          <cell r="X39">
            <v>262</v>
          </cell>
          <cell r="Y39">
            <v>536</v>
          </cell>
          <cell r="Z39">
            <v>20</v>
          </cell>
        </row>
        <row r="40">
          <cell r="A40" t="str">
            <v>B2RO21</v>
          </cell>
          <cell r="B40">
            <v>19</v>
          </cell>
          <cell r="C40">
            <v>42</v>
          </cell>
          <cell r="D40">
            <v>222</v>
          </cell>
          <cell r="E40">
            <v>244</v>
          </cell>
          <cell r="F40">
            <v>268</v>
          </cell>
          <cell r="G40">
            <v>269</v>
          </cell>
          <cell r="H40">
            <v>280</v>
          </cell>
          <cell r="I40">
            <v>301</v>
          </cell>
          <cell r="J40">
            <v>305</v>
          </cell>
          <cell r="K40">
            <v>324</v>
          </cell>
          <cell r="L40">
            <v>24</v>
          </cell>
          <cell r="M40">
            <v>60</v>
          </cell>
          <cell r="N40">
            <v>214</v>
          </cell>
          <cell r="O40">
            <v>276</v>
          </cell>
          <cell r="P40">
            <v>287</v>
          </cell>
          <cell r="Q40">
            <v>293</v>
          </cell>
          <cell r="R40">
            <v>305</v>
          </cell>
          <cell r="S40">
            <v>324</v>
          </cell>
          <cell r="T40">
            <v>324</v>
          </cell>
          <cell r="U40">
            <v>355</v>
          </cell>
          <cell r="V40">
            <v>379</v>
          </cell>
          <cell r="W40">
            <v>28</v>
          </cell>
          <cell r="X40">
            <v>262</v>
          </cell>
          <cell r="Y40">
            <v>536</v>
          </cell>
          <cell r="Z40">
            <v>20</v>
          </cell>
        </row>
        <row r="41">
          <cell r="A41" t="str">
            <v>B2RO24s</v>
          </cell>
          <cell r="B41">
            <v>19</v>
          </cell>
          <cell r="C41">
            <v>42</v>
          </cell>
          <cell r="D41">
            <v>231</v>
          </cell>
          <cell r="E41">
            <v>256</v>
          </cell>
          <cell r="F41">
            <v>284</v>
          </cell>
          <cell r="G41">
            <v>285</v>
          </cell>
          <cell r="H41">
            <v>297</v>
          </cell>
          <cell r="I41">
            <v>320</v>
          </cell>
          <cell r="J41">
            <v>324</v>
          </cell>
          <cell r="K41">
            <v>345</v>
          </cell>
          <cell r="L41">
            <v>27</v>
          </cell>
          <cell r="M41">
            <v>69</v>
          </cell>
          <cell r="N41">
            <v>222</v>
          </cell>
          <cell r="O41">
            <v>287</v>
          </cell>
          <cell r="P41">
            <v>298</v>
          </cell>
          <cell r="Q41">
            <v>304</v>
          </cell>
          <cell r="R41">
            <v>317</v>
          </cell>
          <cell r="S41">
            <v>336</v>
          </cell>
          <cell r="T41">
            <v>340</v>
          </cell>
          <cell r="U41">
            <v>371</v>
          </cell>
          <cell r="V41">
            <v>395</v>
          </cell>
          <cell r="W41">
            <v>30</v>
          </cell>
          <cell r="X41">
            <v>262</v>
          </cell>
          <cell r="Y41">
            <v>536</v>
          </cell>
          <cell r="Z41">
            <v>20</v>
          </cell>
        </row>
        <row r="42">
          <cell r="A42" t="str">
            <v>B2RO24</v>
          </cell>
          <cell r="B42">
            <v>19</v>
          </cell>
          <cell r="C42">
            <v>42</v>
          </cell>
          <cell r="D42">
            <v>234</v>
          </cell>
          <cell r="E42">
            <v>261</v>
          </cell>
          <cell r="F42">
            <v>288</v>
          </cell>
          <cell r="G42">
            <v>290</v>
          </cell>
          <cell r="H42">
            <v>303</v>
          </cell>
          <cell r="I42">
            <v>324</v>
          </cell>
          <cell r="J42">
            <v>328</v>
          </cell>
          <cell r="K42">
            <v>350</v>
          </cell>
          <cell r="L42">
            <v>27</v>
          </cell>
          <cell r="M42">
            <v>69</v>
          </cell>
          <cell r="N42">
            <v>225</v>
          </cell>
          <cell r="O42">
            <v>304</v>
          </cell>
          <cell r="P42">
            <v>316</v>
          </cell>
          <cell r="Q42">
            <v>321</v>
          </cell>
          <cell r="R42">
            <v>335</v>
          </cell>
          <cell r="S42">
            <v>351</v>
          </cell>
          <cell r="T42">
            <v>366</v>
          </cell>
          <cell r="U42">
            <v>408</v>
          </cell>
          <cell r="V42">
            <v>427</v>
          </cell>
          <cell r="W42">
            <v>37</v>
          </cell>
          <cell r="X42">
            <v>262</v>
          </cell>
          <cell r="Y42">
            <v>536</v>
          </cell>
          <cell r="Z42">
            <v>40</v>
          </cell>
        </row>
        <row r="43">
          <cell r="A43" t="str">
            <v>B2RO27</v>
          </cell>
          <cell r="B43">
            <v>19</v>
          </cell>
          <cell r="C43">
            <v>42</v>
          </cell>
          <cell r="D43">
            <v>243</v>
          </cell>
          <cell r="E43">
            <v>273</v>
          </cell>
          <cell r="F43">
            <v>303</v>
          </cell>
          <cell r="G43">
            <v>305</v>
          </cell>
          <cell r="H43">
            <v>318</v>
          </cell>
          <cell r="I43">
            <v>341</v>
          </cell>
          <cell r="J43">
            <v>346</v>
          </cell>
          <cell r="K43">
            <v>368</v>
          </cell>
          <cell r="L43">
            <v>30</v>
          </cell>
          <cell r="M43">
            <v>75</v>
          </cell>
          <cell r="N43">
            <v>234</v>
          </cell>
          <cell r="O43">
            <v>319</v>
          </cell>
          <cell r="P43">
            <v>331</v>
          </cell>
          <cell r="Q43">
            <v>338</v>
          </cell>
          <cell r="R43">
            <v>353</v>
          </cell>
          <cell r="S43">
            <v>388</v>
          </cell>
          <cell r="T43">
            <v>384</v>
          </cell>
          <cell r="U43">
            <v>428</v>
          </cell>
          <cell r="V43">
            <v>449</v>
          </cell>
          <cell r="W43">
            <v>39</v>
          </cell>
          <cell r="X43">
            <v>262</v>
          </cell>
          <cell r="Y43">
            <v>536</v>
          </cell>
          <cell r="Z43">
            <v>40</v>
          </cell>
        </row>
        <row r="44">
          <cell r="A44" t="str">
            <v>B2RO30</v>
          </cell>
          <cell r="B44">
            <v>19</v>
          </cell>
          <cell r="C44">
            <v>42</v>
          </cell>
          <cell r="D44">
            <v>251</v>
          </cell>
          <cell r="E44">
            <v>285</v>
          </cell>
          <cell r="F44">
            <v>320</v>
          </cell>
          <cell r="G44">
            <v>321</v>
          </cell>
          <cell r="H44">
            <v>336</v>
          </cell>
          <cell r="I44">
            <v>362</v>
          </cell>
          <cell r="J44">
            <v>367</v>
          </cell>
          <cell r="K44">
            <v>390</v>
          </cell>
          <cell r="L44">
            <v>34</v>
          </cell>
          <cell r="M44">
            <v>86</v>
          </cell>
          <cell r="N44">
            <v>241</v>
          </cell>
          <cell r="O44">
            <v>330</v>
          </cell>
          <cell r="P44">
            <v>343</v>
          </cell>
          <cell r="Q44">
            <v>354</v>
          </cell>
          <cell r="R44">
            <v>368</v>
          </cell>
          <cell r="S44">
            <v>399</v>
          </cell>
          <cell r="T44">
            <v>399</v>
          </cell>
          <cell r="U44">
            <v>444</v>
          </cell>
          <cell r="V44">
            <v>470</v>
          </cell>
          <cell r="W44">
            <v>41</v>
          </cell>
          <cell r="X44">
            <v>262</v>
          </cell>
          <cell r="Y44">
            <v>536</v>
          </cell>
          <cell r="Z44">
            <v>40</v>
          </cell>
        </row>
        <row r="45">
          <cell r="A45" t="str">
            <v>B2RO33</v>
          </cell>
          <cell r="B45">
            <v>19</v>
          </cell>
          <cell r="C45">
            <v>42</v>
          </cell>
          <cell r="D45">
            <v>257</v>
          </cell>
          <cell r="E45">
            <v>295</v>
          </cell>
          <cell r="F45">
            <v>332</v>
          </cell>
          <cell r="G45">
            <v>333</v>
          </cell>
          <cell r="H45">
            <v>349</v>
          </cell>
          <cell r="I45">
            <v>376</v>
          </cell>
          <cell r="J45">
            <v>382</v>
          </cell>
          <cell r="K45">
            <v>406</v>
          </cell>
          <cell r="L45">
            <v>37</v>
          </cell>
          <cell r="M45">
            <v>92</v>
          </cell>
          <cell r="N45">
            <v>248</v>
          </cell>
          <cell r="O45">
            <v>345</v>
          </cell>
          <cell r="P45">
            <v>359</v>
          </cell>
          <cell r="Q45">
            <v>370</v>
          </cell>
          <cell r="R45">
            <v>386</v>
          </cell>
          <cell r="S45">
            <v>436</v>
          </cell>
          <cell r="T45">
            <v>414</v>
          </cell>
          <cell r="U45">
            <v>460</v>
          </cell>
          <cell r="V45">
            <v>492</v>
          </cell>
          <cell r="W45">
            <v>44</v>
          </cell>
          <cell r="X45">
            <v>262</v>
          </cell>
          <cell r="Y45">
            <v>536</v>
          </cell>
          <cell r="Z45">
            <v>40</v>
          </cell>
        </row>
        <row r="46">
          <cell r="A46" t="str">
            <v>B2RO36</v>
          </cell>
          <cell r="B46">
            <v>19</v>
          </cell>
          <cell r="C46">
            <v>42</v>
          </cell>
          <cell r="D46">
            <v>266</v>
          </cell>
          <cell r="E46">
            <v>308</v>
          </cell>
          <cell r="F46">
            <v>350</v>
          </cell>
          <cell r="G46">
            <v>352</v>
          </cell>
          <cell r="H46">
            <v>368</v>
          </cell>
          <cell r="I46">
            <v>398</v>
          </cell>
          <cell r="J46">
            <v>404</v>
          </cell>
          <cell r="K46">
            <v>430</v>
          </cell>
          <cell r="L46">
            <v>41</v>
          </cell>
          <cell r="M46">
            <v>103</v>
          </cell>
          <cell r="N46">
            <v>256</v>
          </cell>
          <cell r="O46">
            <v>356</v>
          </cell>
          <cell r="P46">
            <v>370</v>
          </cell>
          <cell r="Q46">
            <v>384</v>
          </cell>
          <cell r="R46">
            <v>400</v>
          </cell>
          <cell r="S46">
            <v>448</v>
          </cell>
          <cell r="T46">
            <v>432</v>
          </cell>
          <cell r="U46">
            <v>475</v>
          </cell>
          <cell r="V46">
            <v>511</v>
          </cell>
          <cell r="W46">
            <v>46</v>
          </cell>
          <cell r="X46">
            <v>262</v>
          </cell>
          <cell r="Y46">
            <v>536</v>
          </cell>
          <cell r="Z46">
            <v>40</v>
          </cell>
        </row>
        <row r="47">
          <cell r="A47" t="str">
            <v>B2RO39</v>
          </cell>
          <cell r="B47">
            <v>19</v>
          </cell>
          <cell r="C47">
            <v>42</v>
          </cell>
          <cell r="D47">
            <v>279</v>
          </cell>
          <cell r="E47">
            <v>323</v>
          </cell>
          <cell r="F47">
            <v>367</v>
          </cell>
          <cell r="G47">
            <v>370</v>
          </cell>
          <cell r="H47">
            <v>386</v>
          </cell>
          <cell r="I47">
            <v>418</v>
          </cell>
          <cell r="J47">
            <v>425</v>
          </cell>
          <cell r="K47">
            <v>452</v>
          </cell>
          <cell r="L47">
            <v>44</v>
          </cell>
          <cell r="M47">
            <v>109</v>
          </cell>
          <cell r="N47">
            <v>268</v>
          </cell>
          <cell r="O47">
            <v>379</v>
          </cell>
          <cell r="P47">
            <v>394</v>
          </cell>
          <cell r="Q47">
            <v>413</v>
          </cell>
          <cell r="R47">
            <v>430</v>
          </cell>
          <cell r="S47">
            <v>464</v>
          </cell>
          <cell r="T47">
            <v>455</v>
          </cell>
          <cell r="U47">
            <v>501</v>
          </cell>
          <cell r="V47">
            <v>547</v>
          </cell>
          <cell r="W47">
            <v>48</v>
          </cell>
          <cell r="X47">
            <v>262</v>
          </cell>
          <cell r="Y47">
            <v>536</v>
          </cell>
          <cell r="Z47">
            <v>40</v>
          </cell>
        </row>
        <row r="48">
          <cell r="A48" t="str">
            <v>B2RO42</v>
          </cell>
          <cell r="B48">
            <v>19</v>
          </cell>
          <cell r="C48">
            <v>42</v>
          </cell>
          <cell r="D48">
            <v>286</v>
          </cell>
          <cell r="E48">
            <v>335</v>
          </cell>
          <cell r="F48">
            <v>384</v>
          </cell>
          <cell r="G48">
            <v>386</v>
          </cell>
          <cell r="H48">
            <v>404</v>
          </cell>
          <cell r="I48">
            <v>439</v>
          </cell>
          <cell r="J48">
            <v>446</v>
          </cell>
          <cell r="K48">
            <v>474</v>
          </cell>
          <cell r="L48">
            <v>48</v>
          </cell>
          <cell r="M48">
            <v>120</v>
          </cell>
          <cell r="N48">
            <v>275</v>
          </cell>
          <cell r="O48">
            <v>391</v>
          </cell>
          <cell r="P48">
            <v>406</v>
          </cell>
          <cell r="Q48">
            <v>421</v>
          </cell>
          <cell r="R48">
            <v>439</v>
          </cell>
          <cell r="S48">
            <v>474</v>
          </cell>
          <cell r="T48">
            <v>468</v>
          </cell>
          <cell r="U48">
            <v>514</v>
          </cell>
          <cell r="V48">
            <v>561</v>
          </cell>
          <cell r="W48">
            <v>50</v>
          </cell>
          <cell r="X48">
            <v>262</v>
          </cell>
          <cell r="Y48">
            <v>536</v>
          </cell>
          <cell r="Z48">
            <v>40</v>
          </cell>
        </row>
        <row r="49">
          <cell r="A49" t="str">
            <v>BDD2RO30</v>
          </cell>
          <cell r="B49">
            <v>19</v>
          </cell>
          <cell r="C49">
            <v>42</v>
          </cell>
          <cell r="D49">
            <v>283</v>
          </cell>
          <cell r="E49">
            <v>317</v>
          </cell>
          <cell r="F49">
            <v>351</v>
          </cell>
          <cell r="G49">
            <v>352</v>
          </cell>
          <cell r="H49">
            <v>368</v>
          </cell>
          <cell r="I49">
            <v>395</v>
          </cell>
          <cell r="J49">
            <v>400</v>
          </cell>
          <cell r="K49">
            <v>426</v>
          </cell>
          <cell r="L49">
            <v>34</v>
          </cell>
          <cell r="M49">
            <v>86</v>
          </cell>
          <cell r="N49">
            <v>272</v>
          </cell>
          <cell r="O49">
            <v>369</v>
          </cell>
          <cell r="P49">
            <v>383</v>
          </cell>
          <cell r="Q49">
            <v>393</v>
          </cell>
          <cell r="R49">
            <v>409</v>
          </cell>
          <cell r="S49">
            <v>433</v>
          </cell>
          <cell r="T49">
            <v>446</v>
          </cell>
          <cell r="U49">
            <v>499</v>
          </cell>
          <cell r="V49">
            <v>521</v>
          </cell>
          <cell r="W49">
            <v>48</v>
          </cell>
          <cell r="X49">
            <v>368</v>
          </cell>
          <cell r="Y49">
            <v>705</v>
          </cell>
          <cell r="Z49">
            <v>40</v>
          </cell>
        </row>
        <row r="50">
          <cell r="A50" t="str">
            <v>BDD2RO33</v>
          </cell>
          <cell r="B50">
            <v>19</v>
          </cell>
          <cell r="C50">
            <v>42</v>
          </cell>
          <cell r="D50">
            <v>290</v>
          </cell>
          <cell r="E50">
            <v>326</v>
          </cell>
          <cell r="F50">
            <v>363</v>
          </cell>
          <cell r="G50">
            <v>365</v>
          </cell>
          <cell r="H50">
            <v>381</v>
          </cell>
          <cell r="I50">
            <v>409</v>
          </cell>
          <cell r="J50">
            <v>415</v>
          </cell>
          <cell r="K50">
            <v>441</v>
          </cell>
          <cell r="L50">
            <v>37</v>
          </cell>
          <cell r="M50">
            <v>91</v>
          </cell>
          <cell r="N50">
            <v>279</v>
          </cell>
          <cell r="O50">
            <v>386</v>
          </cell>
          <cell r="P50">
            <v>401</v>
          </cell>
          <cell r="Q50">
            <v>411</v>
          </cell>
          <cell r="R50">
            <v>428</v>
          </cell>
          <cell r="S50">
            <v>478</v>
          </cell>
          <cell r="T50">
            <v>462</v>
          </cell>
          <cell r="U50">
            <v>519</v>
          </cell>
          <cell r="V50">
            <v>544</v>
          </cell>
          <cell r="W50">
            <v>50</v>
          </cell>
          <cell r="X50">
            <v>368</v>
          </cell>
          <cell r="Y50">
            <v>705</v>
          </cell>
          <cell r="Z50">
            <v>40</v>
          </cell>
        </row>
        <row r="51">
          <cell r="A51" t="str">
            <v>BDD2RO36</v>
          </cell>
          <cell r="B51">
            <v>19</v>
          </cell>
          <cell r="C51">
            <v>42</v>
          </cell>
          <cell r="D51">
            <v>297</v>
          </cell>
          <cell r="E51">
            <v>338</v>
          </cell>
          <cell r="F51">
            <v>380</v>
          </cell>
          <cell r="G51">
            <v>382</v>
          </cell>
          <cell r="H51">
            <v>399</v>
          </cell>
          <cell r="I51">
            <v>430</v>
          </cell>
          <cell r="J51">
            <v>437</v>
          </cell>
          <cell r="K51">
            <v>464</v>
          </cell>
          <cell r="L51">
            <v>41</v>
          </cell>
          <cell r="M51">
            <v>103</v>
          </cell>
          <cell r="N51">
            <v>286</v>
          </cell>
          <cell r="O51">
            <v>395</v>
          </cell>
          <cell r="P51">
            <v>411</v>
          </cell>
          <cell r="Q51">
            <v>422</v>
          </cell>
          <cell r="R51">
            <v>440</v>
          </cell>
          <cell r="S51">
            <v>488</v>
          </cell>
          <cell r="T51">
            <v>478</v>
          </cell>
          <cell r="U51">
            <v>534</v>
          </cell>
          <cell r="V51">
            <v>561</v>
          </cell>
          <cell r="W51">
            <v>52</v>
          </cell>
          <cell r="X51">
            <v>368</v>
          </cell>
          <cell r="Y51">
            <v>705</v>
          </cell>
          <cell r="Z51">
            <v>40</v>
          </cell>
        </row>
        <row r="52">
          <cell r="A52" t="str">
            <v>BDD2RO39</v>
          </cell>
          <cell r="B52">
            <v>19</v>
          </cell>
          <cell r="C52">
            <v>42</v>
          </cell>
          <cell r="D52">
            <v>310</v>
          </cell>
          <cell r="E52">
            <v>353</v>
          </cell>
          <cell r="F52">
            <v>397</v>
          </cell>
          <cell r="G52">
            <v>399</v>
          </cell>
          <cell r="H52">
            <v>417</v>
          </cell>
          <cell r="I52">
            <v>450</v>
          </cell>
          <cell r="J52">
            <v>457</v>
          </cell>
          <cell r="K52">
            <v>486</v>
          </cell>
          <cell r="L52">
            <v>43</v>
          </cell>
          <cell r="M52">
            <v>109</v>
          </cell>
          <cell r="N52">
            <v>299</v>
          </cell>
          <cell r="O52">
            <v>420</v>
          </cell>
          <cell r="P52">
            <v>437</v>
          </cell>
          <cell r="Q52">
            <v>455</v>
          </cell>
          <cell r="R52">
            <v>474</v>
          </cell>
          <cell r="S52">
            <v>505</v>
          </cell>
          <cell r="T52">
            <v>502</v>
          </cell>
          <cell r="U52">
            <v>561</v>
          </cell>
          <cell r="V52">
            <v>600</v>
          </cell>
          <cell r="W52">
            <v>55</v>
          </cell>
          <cell r="X52">
            <v>368</v>
          </cell>
          <cell r="Y52">
            <v>705</v>
          </cell>
          <cell r="Z52">
            <v>40</v>
          </cell>
        </row>
        <row r="53">
          <cell r="A53" t="str">
            <v>BDD2RO42</v>
          </cell>
          <cell r="B53">
            <v>19</v>
          </cell>
          <cell r="C53">
            <v>42</v>
          </cell>
          <cell r="D53">
            <v>317</v>
          </cell>
          <cell r="E53">
            <v>365</v>
          </cell>
          <cell r="F53">
            <v>414</v>
          </cell>
          <cell r="G53">
            <v>416</v>
          </cell>
          <cell r="H53">
            <v>435</v>
          </cell>
          <cell r="I53">
            <v>471</v>
          </cell>
          <cell r="J53">
            <v>478</v>
          </cell>
          <cell r="K53">
            <v>508</v>
          </cell>
          <cell r="L53">
            <v>48</v>
          </cell>
          <cell r="M53">
            <v>120</v>
          </cell>
          <cell r="N53">
            <v>305</v>
          </cell>
          <cell r="O53">
            <v>429</v>
          </cell>
          <cell r="P53">
            <v>446</v>
          </cell>
          <cell r="Q53">
            <v>464</v>
          </cell>
          <cell r="R53">
            <v>484</v>
          </cell>
          <cell r="S53">
            <v>515</v>
          </cell>
          <cell r="T53">
            <v>514</v>
          </cell>
          <cell r="U53">
            <v>573</v>
          </cell>
          <cell r="V53">
            <v>616</v>
          </cell>
          <cell r="W53">
            <v>57</v>
          </cell>
          <cell r="X53">
            <v>368</v>
          </cell>
          <cell r="Y53">
            <v>705</v>
          </cell>
          <cell r="Z53">
            <v>40</v>
          </cell>
        </row>
        <row r="54">
          <cell r="A54" t="str">
            <v>BWS15</v>
          </cell>
          <cell r="B54">
            <v>19</v>
          </cell>
          <cell r="C54">
            <v>42</v>
          </cell>
          <cell r="D54">
            <v>245</v>
          </cell>
          <cell r="E54">
            <v>258</v>
          </cell>
          <cell r="F54">
            <v>275</v>
          </cell>
          <cell r="G54">
            <v>276</v>
          </cell>
          <cell r="H54">
            <v>286</v>
          </cell>
          <cell r="I54">
            <v>304</v>
          </cell>
          <cell r="J54">
            <v>307</v>
          </cell>
          <cell r="K54">
            <v>327</v>
          </cell>
          <cell r="L54">
            <v>17</v>
          </cell>
          <cell r="M54">
            <v>43</v>
          </cell>
          <cell r="N54">
            <v>236</v>
          </cell>
          <cell r="O54">
            <v>284</v>
          </cell>
          <cell r="P54">
            <v>296</v>
          </cell>
          <cell r="Q54">
            <v>296</v>
          </cell>
          <cell r="R54">
            <v>309</v>
          </cell>
          <cell r="S54">
            <v>326</v>
          </cell>
          <cell r="T54">
            <v>333</v>
          </cell>
          <cell r="U54">
            <v>361</v>
          </cell>
          <cell r="V54">
            <v>377</v>
          </cell>
          <cell r="W54">
            <v>24</v>
          </cell>
          <cell r="X54">
            <v>213</v>
          </cell>
          <cell r="Y54">
            <v>337</v>
          </cell>
          <cell r="Z54">
            <v>20</v>
          </cell>
        </row>
        <row r="55">
          <cell r="A55" t="str">
            <v>BWD18</v>
          </cell>
          <cell r="B55">
            <v>19</v>
          </cell>
          <cell r="C55">
            <v>42</v>
          </cell>
          <cell r="D55">
            <v>270</v>
          </cell>
          <cell r="E55">
            <v>286</v>
          </cell>
          <cell r="F55">
            <v>307</v>
          </cell>
          <cell r="G55">
            <v>308</v>
          </cell>
          <cell r="H55">
            <v>319</v>
          </cell>
          <cell r="I55">
            <v>340</v>
          </cell>
          <cell r="J55">
            <v>343</v>
          </cell>
          <cell r="K55">
            <v>366</v>
          </cell>
          <cell r="L55">
            <v>21</v>
          </cell>
          <cell r="M55">
            <v>51</v>
          </cell>
          <cell r="N55">
            <v>260</v>
          </cell>
          <cell r="O55">
            <v>315</v>
          </cell>
          <cell r="P55">
            <v>327</v>
          </cell>
          <cell r="Q55">
            <v>328</v>
          </cell>
          <cell r="R55">
            <v>341</v>
          </cell>
          <cell r="S55">
            <v>372</v>
          </cell>
          <cell r="T55">
            <v>367</v>
          </cell>
          <cell r="U55">
            <v>397</v>
          </cell>
          <cell r="V55">
            <v>416</v>
          </cell>
          <cell r="W55">
            <v>26</v>
          </cell>
          <cell r="X55">
            <v>213</v>
          </cell>
          <cell r="Y55">
            <v>337</v>
          </cell>
          <cell r="Z55">
            <v>20</v>
          </cell>
        </row>
        <row r="56">
          <cell r="A56" t="str">
            <v>B3D12</v>
          </cell>
          <cell r="B56">
            <v>19</v>
          </cell>
          <cell r="C56">
            <v>42</v>
          </cell>
          <cell r="D56">
            <v>190</v>
          </cell>
          <cell r="E56">
            <v>202</v>
          </cell>
          <cell r="F56">
            <v>215</v>
          </cell>
          <cell r="G56">
            <v>215</v>
          </cell>
          <cell r="H56">
            <v>224</v>
          </cell>
          <cell r="I56">
            <v>229</v>
          </cell>
          <cell r="J56">
            <v>239</v>
          </cell>
          <cell r="K56">
            <v>250</v>
          </cell>
          <cell r="L56">
            <v>14</v>
          </cell>
          <cell r="M56">
            <v>34</v>
          </cell>
          <cell r="N56">
            <v>183</v>
          </cell>
          <cell r="O56">
            <v>240</v>
          </cell>
          <cell r="P56">
            <v>249</v>
          </cell>
          <cell r="Q56">
            <v>248</v>
          </cell>
          <cell r="R56">
            <v>258</v>
          </cell>
          <cell r="S56">
            <v>265</v>
          </cell>
          <cell r="T56">
            <v>283</v>
          </cell>
          <cell r="U56">
            <v>324</v>
          </cell>
          <cell r="V56">
            <v>324</v>
          </cell>
          <cell r="W56">
            <v>29</v>
          </cell>
          <cell r="X56">
            <v>370</v>
          </cell>
          <cell r="Y56">
            <v>690</v>
          </cell>
          <cell r="Z56">
            <v>0</v>
          </cell>
        </row>
        <row r="57">
          <cell r="A57" t="str">
            <v>B3D15</v>
          </cell>
          <cell r="B57">
            <v>19</v>
          </cell>
          <cell r="C57">
            <v>42</v>
          </cell>
          <cell r="D57">
            <v>196</v>
          </cell>
          <cell r="E57">
            <v>212</v>
          </cell>
          <cell r="F57">
            <v>228</v>
          </cell>
          <cell r="G57">
            <v>228</v>
          </cell>
          <cell r="H57">
            <v>239</v>
          </cell>
          <cell r="I57">
            <v>243</v>
          </cell>
          <cell r="J57">
            <v>256</v>
          </cell>
          <cell r="K57">
            <v>266</v>
          </cell>
          <cell r="L57">
            <v>17</v>
          </cell>
          <cell r="M57">
            <v>43</v>
          </cell>
          <cell r="N57">
            <v>188</v>
          </cell>
          <cell r="O57">
            <v>249</v>
          </cell>
          <cell r="P57">
            <v>259</v>
          </cell>
          <cell r="Q57">
            <v>261</v>
          </cell>
          <cell r="R57">
            <v>272</v>
          </cell>
          <cell r="S57">
            <v>283</v>
          </cell>
          <cell r="T57">
            <v>298</v>
          </cell>
          <cell r="U57">
            <v>339</v>
          </cell>
          <cell r="V57">
            <v>343</v>
          </cell>
          <cell r="W57">
            <v>31</v>
          </cell>
          <cell r="X57">
            <v>370</v>
          </cell>
          <cell r="Y57">
            <v>690</v>
          </cell>
          <cell r="Z57">
            <v>0</v>
          </cell>
        </row>
        <row r="58">
          <cell r="A58" t="str">
            <v>B3D18</v>
          </cell>
          <cell r="B58">
            <v>19</v>
          </cell>
          <cell r="C58">
            <v>42</v>
          </cell>
          <cell r="D58">
            <v>200</v>
          </cell>
          <cell r="E58">
            <v>221</v>
          </cell>
          <cell r="F58">
            <v>240</v>
          </cell>
          <cell r="G58">
            <v>240</v>
          </cell>
          <cell r="H58">
            <v>252</v>
          </cell>
          <cell r="I58">
            <v>256</v>
          </cell>
          <cell r="J58">
            <v>272</v>
          </cell>
          <cell r="K58">
            <v>281</v>
          </cell>
          <cell r="L58">
            <v>21</v>
          </cell>
          <cell r="M58">
            <v>51</v>
          </cell>
          <cell r="N58">
            <v>193</v>
          </cell>
          <cell r="O58">
            <v>262</v>
          </cell>
          <cell r="P58">
            <v>272</v>
          </cell>
          <cell r="Q58">
            <v>273</v>
          </cell>
          <cell r="R58">
            <v>285</v>
          </cell>
          <cell r="S58">
            <v>309</v>
          </cell>
          <cell r="T58">
            <v>313</v>
          </cell>
          <cell r="U58">
            <v>356</v>
          </cell>
          <cell r="V58">
            <v>361</v>
          </cell>
          <cell r="W58">
            <v>33</v>
          </cell>
          <cell r="X58">
            <v>370</v>
          </cell>
          <cell r="Y58">
            <v>690</v>
          </cell>
          <cell r="Z58">
            <v>0</v>
          </cell>
        </row>
        <row r="59">
          <cell r="A59" t="str">
            <v>B3D21</v>
          </cell>
          <cell r="B59">
            <v>19</v>
          </cell>
          <cell r="C59">
            <v>42</v>
          </cell>
          <cell r="D59">
            <v>205</v>
          </cell>
          <cell r="E59">
            <v>229</v>
          </cell>
          <cell r="F59">
            <v>252</v>
          </cell>
          <cell r="G59">
            <v>252</v>
          </cell>
          <cell r="H59">
            <v>265</v>
          </cell>
          <cell r="I59">
            <v>269</v>
          </cell>
          <cell r="J59">
            <v>288</v>
          </cell>
          <cell r="K59">
            <v>296</v>
          </cell>
          <cell r="L59">
            <v>24</v>
          </cell>
          <cell r="M59">
            <v>60</v>
          </cell>
          <cell r="N59">
            <v>197</v>
          </cell>
          <cell r="O59">
            <v>273</v>
          </cell>
          <cell r="P59">
            <v>284</v>
          </cell>
          <cell r="Q59">
            <v>288</v>
          </cell>
          <cell r="R59">
            <v>300</v>
          </cell>
          <cell r="S59">
            <v>317</v>
          </cell>
          <cell r="T59">
            <v>327</v>
          </cell>
          <cell r="U59">
            <v>372</v>
          </cell>
          <cell r="V59">
            <v>381</v>
          </cell>
          <cell r="W59">
            <v>35</v>
          </cell>
          <cell r="X59">
            <v>370</v>
          </cell>
          <cell r="Y59">
            <v>690</v>
          </cell>
          <cell r="Z59">
            <v>0</v>
          </cell>
        </row>
        <row r="60">
          <cell r="A60" t="str">
            <v>B3D24</v>
          </cell>
          <cell r="B60">
            <v>19</v>
          </cell>
          <cell r="C60">
            <v>42</v>
          </cell>
          <cell r="D60">
            <v>211</v>
          </cell>
          <cell r="E60">
            <v>239</v>
          </cell>
          <cell r="F60">
            <v>266</v>
          </cell>
          <cell r="G60">
            <v>266</v>
          </cell>
          <cell r="H60">
            <v>280</v>
          </cell>
          <cell r="I60">
            <v>284</v>
          </cell>
          <cell r="J60">
            <v>305</v>
          </cell>
          <cell r="K60">
            <v>312</v>
          </cell>
          <cell r="L60">
            <v>27</v>
          </cell>
          <cell r="M60">
            <v>69</v>
          </cell>
          <cell r="N60">
            <v>203</v>
          </cell>
          <cell r="O60">
            <v>283</v>
          </cell>
          <cell r="P60">
            <v>294</v>
          </cell>
          <cell r="Q60">
            <v>299</v>
          </cell>
          <cell r="R60">
            <v>312</v>
          </cell>
          <cell r="S60">
            <v>326</v>
          </cell>
          <cell r="T60">
            <v>342</v>
          </cell>
          <cell r="U60">
            <v>389</v>
          </cell>
          <cell r="V60">
            <v>399</v>
          </cell>
          <cell r="W60">
            <v>37</v>
          </cell>
          <cell r="X60">
            <v>370</v>
          </cell>
          <cell r="Y60">
            <v>690</v>
          </cell>
          <cell r="Z60">
            <v>0</v>
          </cell>
        </row>
        <row r="61">
          <cell r="A61" t="str">
            <v>B4D12</v>
          </cell>
          <cell r="B61">
            <v>19</v>
          </cell>
          <cell r="C61">
            <v>42</v>
          </cell>
          <cell r="D61">
            <v>215</v>
          </cell>
          <cell r="E61">
            <v>227</v>
          </cell>
          <cell r="F61">
            <v>239</v>
          </cell>
          <cell r="G61">
            <v>239</v>
          </cell>
          <cell r="H61">
            <v>250</v>
          </cell>
          <cell r="I61">
            <v>255</v>
          </cell>
          <cell r="J61">
            <v>265</v>
          </cell>
          <cell r="K61">
            <v>278</v>
          </cell>
          <cell r="L61">
            <v>14</v>
          </cell>
          <cell r="M61">
            <v>34</v>
          </cell>
          <cell r="N61">
            <v>207</v>
          </cell>
          <cell r="O61">
            <v>276</v>
          </cell>
          <cell r="P61">
            <v>286</v>
          </cell>
          <cell r="Q61">
            <v>285</v>
          </cell>
          <cell r="R61">
            <v>298</v>
          </cell>
          <cell r="S61">
            <v>300</v>
          </cell>
          <cell r="T61">
            <v>328</v>
          </cell>
          <cell r="U61">
            <v>373</v>
          </cell>
          <cell r="V61">
            <v>377</v>
          </cell>
          <cell r="W61">
            <v>36</v>
          </cell>
          <cell r="X61">
            <v>451</v>
          </cell>
          <cell r="Y61">
            <v>766</v>
          </cell>
          <cell r="Z61">
            <v>0</v>
          </cell>
        </row>
        <row r="62">
          <cell r="A62" t="str">
            <v>B4D15</v>
          </cell>
          <cell r="B62">
            <v>19</v>
          </cell>
          <cell r="C62">
            <v>42</v>
          </cell>
          <cell r="D62">
            <v>221</v>
          </cell>
          <cell r="E62">
            <v>238</v>
          </cell>
          <cell r="F62">
            <v>253</v>
          </cell>
          <cell r="G62">
            <v>253</v>
          </cell>
          <cell r="H62">
            <v>265</v>
          </cell>
          <cell r="I62">
            <v>270</v>
          </cell>
          <cell r="J62">
            <v>283</v>
          </cell>
          <cell r="K62">
            <v>295</v>
          </cell>
          <cell r="L62">
            <v>17</v>
          </cell>
          <cell r="M62">
            <v>43</v>
          </cell>
          <cell r="N62">
            <v>213</v>
          </cell>
          <cell r="O62">
            <v>286</v>
          </cell>
          <cell r="P62">
            <v>297</v>
          </cell>
          <cell r="Q62">
            <v>301</v>
          </cell>
          <cell r="R62">
            <v>314</v>
          </cell>
          <cell r="S62">
            <v>320</v>
          </cell>
          <cell r="T62">
            <v>345</v>
          </cell>
          <cell r="U62">
            <v>390</v>
          </cell>
          <cell r="V62">
            <v>400</v>
          </cell>
          <cell r="W62">
            <v>38</v>
          </cell>
          <cell r="X62">
            <v>451</v>
          </cell>
          <cell r="Y62">
            <v>766</v>
          </cell>
          <cell r="Z62">
            <v>0</v>
          </cell>
        </row>
        <row r="63">
          <cell r="A63" t="str">
            <v>B4D18</v>
          </cell>
          <cell r="B63">
            <v>19</v>
          </cell>
          <cell r="C63">
            <v>42</v>
          </cell>
          <cell r="D63">
            <v>227</v>
          </cell>
          <cell r="E63">
            <v>247</v>
          </cell>
          <cell r="F63">
            <v>266</v>
          </cell>
          <cell r="G63">
            <v>266</v>
          </cell>
          <cell r="H63">
            <v>279</v>
          </cell>
          <cell r="I63">
            <v>283</v>
          </cell>
          <cell r="J63">
            <v>299</v>
          </cell>
          <cell r="K63">
            <v>311</v>
          </cell>
          <cell r="L63">
            <v>21</v>
          </cell>
          <cell r="M63">
            <v>51</v>
          </cell>
          <cell r="N63">
            <v>218</v>
          </cell>
          <cell r="O63">
            <v>299</v>
          </cell>
          <cell r="P63">
            <v>310</v>
          </cell>
          <cell r="Q63">
            <v>312</v>
          </cell>
          <cell r="R63">
            <v>327</v>
          </cell>
          <cell r="S63">
            <v>347</v>
          </cell>
          <cell r="T63">
            <v>361</v>
          </cell>
          <cell r="U63">
            <v>411</v>
          </cell>
          <cell r="V63">
            <v>418</v>
          </cell>
          <cell r="W63">
            <v>40</v>
          </cell>
          <cell r="X63">
            <v>451</v>
          </cell>
          <cell r="Y63">
            <v>766</v>
          </cell>
          <cell r="Z63">
            <v>0</v>
          </cell>
        </row>
        <row r="64">
          <cell r="A64" t="str">
            <v>B4D21</v>
          </cell>
          <cell r="B64">
            <v>19</v>
          </cell>
          <cell r="C64">
            <v>42</v>
          </cell>
          <cell r="D64">
            <v>232</v>
          </cell>
          <cell r="E64">
            <v>257</v>
          </cell>
          <cell r="F64">
            <v>279</v>
          </cell>
          <cell r="G64">
            <v>279</v>
          </cell>
          <cell r="H64">
            <v>294</v>
          </cell>
          <cell r="I64">
            <v>297</v>
          </cell>
          <cell r="J64">
            <v>316</v>
          </cell>
          <cell r="K64">
            <v>327</v>
          </cell>
          <cell r="L64">
            <v>24</v>
          </cell>
          <cell r="M64">
            <v>60</v>
          </cell>
          <cell r="N64">
            <v>223</v>
          </cell>
          <cell r="O64">
            <v>311</v>
          </cell>
          <cell r="P64">
            <v>324</v>
          </cell>
          <cell r="Q64">
            <v>331</v>
          </cell>
          <cell r="R64">
            <v>346</v>
          </cell>
          <cell r="S64">
            <v>357</v>
          </cell>
          <cell r="T64">
            <v>378</v>
          </cell>
          <cell r="U64">
            <v>429</v>
          </cell>
          <cell r="V64">
            <v>445</v>
          </cell>
          <cell r="W64">
            <v>42</v>
          </cell>
          <cell r="X64">
            <v>451</v>
          </cell>
          <cell r="Y64">
            <v>766</v>
          </cell>
          <cell r="Z64">
            <v>0</v>
          </cell>
        </row>
        <row r="65">
          <cell r="A65" t="str">
            <v>B4D24</v>
          </cell>
          <cell r="B65">
            <v>19</v>
          </cell>
          <cell r="C65">
            <v>42</v>
          </cell>
          <cell r="D65">
            <v>239</v>
          </cell>
          <cell r="E65">
            <v>268</v>
          </cell>
          <cell r="F65">
            <v>293</v>
          </cell>
          <cell r="G65">
            <v>293</v>
          </cell>
          <cell r="H65">
            <v>309</v>
          </cell>
          <cell r="I65">
            <v>313</v>
          </cell>
          <cell r="J65">
            <v>334</v>
          </cell>
          <cell r="K65">
            <v>345</v>
          </cell>
          <cell r="L65">
            <v>27</v>
          </cell>
          <cell r="M65">
            <v>69</v>
          </cell>
          <cell r="N65">
            <v>230</v>
          </cell>
          <cell r="O65">
            <v>323</v>
          </cell>
          <cell r="P65">
            <v>336</v>
          </cell>
          <cell r="Q65">
            <v>342</v>
          </cell>
          <cell r="R65">
            <v>358</v>
          </cell>
          <cell r="S65">
            <v>368</v>
          </cell>
          <cell r="T65">
            <v>395</v>
          </cell>
          <cell r="U65">
            <v>444</v>
          </cell>
          <cell r="V65">
            <v>463</v>
          </cell>
          <cell r="W65">
            <v>44</v>
          </cell>
          <cell r="X65">
            <v>451</v>
          </cell>
          <cell r="Y65">
            <v>766</v>
          </cell>
          <cell r="Z65">
            <v>0</v>
          </cell>
        </row>
        <row r="66">
          <cell r="A66" t="str">
            <v>B3PP30</v>
          </cell>
          <cell r="B66">
            <v>19</v>
          </cell>
          <cell r="C66">
            <v>42</v>
          </cell>
          <cell r="D66">
            <v>358</v>
          </cell>
          <cell r="E66">
            <v>389</v>
          </cell>
          <cell r="F66">
            <v>422</v>
          </cell>
          <cell r="G66">
            <v>422</v>
          </cell>
          <cell r="H66">
            <v>442</v>
          </cell>
          <cell r="I66">
            <v>451</v>
          </cell>
          <cell r="J66">
            <v>477</v>
          </cell>
          <cell r="K66">
            <v>492</v>
          </cell>
          <cell r="L66">
            <v>34</v>
          </cell>
          <cell r="M66">
            <v>86</v>
          </cell>
          <cell r="N66">
            <v>344</v>
          </cell>
          <cell r="O66">
            <v>444</v>
          </cell>
          <cell r="P66">
            <v>462</v>
          </cell>
          <cell r="Q66">
            <v>471</v>
          </cell>
          <cell r="R66">
            <v>490</v>
          </cell>
          <cell r="S66">
            <v>540</v>
          </cell>
          <cell r="T66">
            <v>521</v>
          </cell>
          <cell r="U66">
            <v>572</v>
          </cell>
          <cell r="V66">
            <v>605</v>
          </cell>
          <cell r="W66">
            <v>41</v>
          </cell>
          <cell r="X66">
            <v>474</v>
          </cell>
          <cell r="Y66">
            <v>536</v>
          </cell>
          <cell r="Z66">
            <v>0</v>
          </cell>
        </row>
        <row r="67">
          <cell r="A67" t="str">
            <v>B3PP33</v>
          </cell>
          <cell r="B67">
            <v>19</v>
          </cell>
          <cell r="C67">
            <v>42</v>
          </cell>
          <cell r="D67">
            <v>365</v>
          </cell>
          <cell r="E67">
            <v>400</v>
          </cell>
          <cell r="F67">
            <v>438</v>
          </cell>
          <cell r="G67">
            <v>438</v>
          </cell>
          <cell r="H67">
            <v>458</v>
          </cell>
          <cell r="I67">
            <v>467</v>
          </cell>
          <cell r="J67">
            <v>496</v>
          </cell>
          <cell r="K67">
            <v>511</v>
          </cell>
          <cell r="L67">
            <v>38</v>
          </cell>
          <cell r="M67">
            <v>94</v>
          </cell>
          <cell r="N67">
            <v>352</v>
          </cell>
          <cell r="O67">
            <v>446</v>
          </cell>
          <cell r="P67">
            <v>463</v>
          </cell>
          <cell r="Q67">
            <v>482</v>
          </cell>
          <cell r="R67">
            <v>501</v>
          </cell>
          <cell r="S67">
            <v>552</v>
          </cell>
          <cell r="T67">
            <v>538</v>
          </cell>
          <cell r="U67">
            <v>590</v>
          </cell>
          <cell r="V67">
            <v>622</v>
          </cell>
          <cell r="W67">
            <v>43</v>
          </cell>
          <cell r="X67">
            <v>474</v>
          </cell>
          <cell r="Y67">
            <v>536</v>
          </cell>
          <cell r="Z67">
            <v>0</v>
          </cell>
        </row>
        <row r="68">
          <cell r="A68" t="str">
            <v>B3PP36</v>
          </cell>
          <cell r="B68">
            <v>19</v>
          </cell>
          <cell r="C68">
            <v>42</v>
          </cell>
          <cell r="D68">
            <v>381</v>
          </cell>
          <cell r="E68">
            <v>420</v>
          </cell>
          <cell r="F68">
            <v>461</v>
          </cell>
          <cell r="G68">
            <v>461</v>
          </cell>
          <cell r="H68">
            <v>483</v>
          </cell>
          <cell r="I68">
            <v>492</v>
          </cell>
          <cell r="J68">
            <v>523</v>
          </cell>
          <cell r="K68">
            <v>538</v>
          </cell>
          <cell r="L68">
            <v>41</v>
          </cell>
          <cell r="M68">
            <v>103</v>
          </cell>
          <cell r="N68">
            <v>367</v>
          </cell>
          <cell r="O68">
            <v>477</v>
          </cell>
          <cell r="P68">
            <v>495</v>
          </cell>
          <cell r="Q68">
            <v>505</v>
          </cell>
          <cell r="R68">
            <v>526</v>
          </cell>
          <cell r="S68">
            <v>572</v>
          </cell>
          <cell r="T68">
            <v>573</v>
          </cell>
          <cell r="U68">
            <v>620</v>
          </cell>
          <cell r="V68">
            <v>653</v>
          </cell>
          <cell r="W68">
            <v>46</v>
          </cell>
          <cell r="X68">
            <v>474</v>
          </cell>
          <cell r="Y68">
            <v>536</v>
          </cell>
          <cell r="Z68">
            <v>0</v>
          </cell>
        </row>
        <row r="69">
          <cell r="A69" t="str">
            <v>B2CT30</v>
          </cell>
          <cell r="B69">
            <v>19</v>
          </cell>
          <cell r="C69">
            <v>42</v>
          </cell>
          <cell r="D69">
            <v>299</v>
          </cell>
          <cell r="E69">
            <v>332</v>
          </cell>
          <cell r="F69">
            <v>366</v>
          </cell>
          <cell r="G69">
            <v>366</v>
          </cell>
          <cell r="H69">
            <v>384</v>
          </cell>
          <cell r="I69">
            <v>390</v>
          </cell>
          <cell r="J69">
            <v>417</v>
          </cell>
          <cell r="K69">
            <v>428</v>
          </cell>
          <cell r="L69">
            <v>34</v>
          </cell>
          <cell r="M69">
            <v>86</v>
          </cell>
          <cell r="N69">
            <v>288</v>
          </cell>
          <cell r="O69">
            <v>388</v>
          </cell>
          <cell r="P69">
            <v>403</v>
          </cell>
          <cell r="Q69">
            <v>414</v>
          </cell>
          <cell r="R69">
            <v>431</v>
          </cell>
          <cell r="S69">
            <v>478</v>
          </cell>
          <cell r="T69">
            <v>459</v>
          </cell>
          <cell r="U69">
            <v>510</v>
          </cell>
          <cell r="V69">
            <v>540</v>
          </cell>
          <cell r="W69">
            <v>41</v>
          </cell>
          <cell r="X69">
            <v>368</v>
          </cell>
          <cell r="Y69">
            <v>368</v>
          </cell>
          <cell r="Z69">
            <v>40</v>
          </cell>
        </row>
        <row r="70">
          <cell r="A70" t="str">
            <v>B2CT33</v>
          </cell>
          <cell r="B70">
            <v>19</v>
          </cell>
          <cell r="C70">
            <v>42</v>
          </cell>
          <cell r="D70">
            <v>307</v>
          </cell>
          <cell r="E70">
            <v>344</v>
          </cell>
          <cell r="F70">
            <v>381</v>
          </cell>
          <cell r="G70">
            <v>381</v>
          </cell>
          <cell r="H70">
            <v>400</v>
          </cell>
          <cell r="I70">
            <v>407</v>
          </cell>
          <cell r="J70">
            <v>435</v>
          </cell>
          <cell r="K70">
            <v>446</v>
          </cell>
          <cell r="L70">
            <v>38</v>
          </cell>
          <cell r="M70">
            <v>94</v>
          </cell>
          <cell r="N70">
            <v>295</v>
          </cell>
          <cell r="O70">
            <v>389</v>
          </cell>
          <cell r="P70">
            <v>404</v>
          </cell>
          <cell r="Q70">
            <v>425</v>
          </cell>
          <cell r="R70">
            <v>443</v>
          </cell>
          <cell r="S70">
            <v>490</v>
          </cell>
          <cell r="T70">
            <v>476</v>
          </cell>
          <cell r="U70">
            <v>527</v>
          </cell>
          <cell r="V70">
            <v>557</v>
          </cell>
          <cell r="W70">
            <v>43</v>
          </cell>
          <cell r="X70">
            <v>368</v>
          </cell>
          <cell r="Y70">
            <v>368</v>
          </cell>
          <cell r="Z70">
            <v>40</v>
          </cell>
        </row>
        <row r="71">
          <cell r="A71" t="str">
            <v>B2CT36</v>
          </cell>
          <cell r="B71">
            <v>19</v>
          </cell>
          <cell r="C71">
            <v>42</v>
          </cell>
          <cell r="D71">
            <v>321</v>
          </cell>
          <cell r="E71">
            <v>362</v>
          </cell>
          <cell r="F71">
            <v>403</v>
          </cell>
          <cell r="G71">
            <v>403</v>
          </cell>
          <cell r="H71">
            <v>423</v>
          </cell>
          <cell r="I71">
            <v>430</v>
          </cell>
          <cell r="J71">
            <v>461</v>
          </cell>
          <cell r="K71">
            <v>471</v>
          </cell>
          <cell r="L71">
            <v>41</v>
          </cell>
          <cell r="M71">
            <v>103</v>
          </cell>
          <cell r="N71">
            <v>309</v>
          </cell>
          <cell r="O71">
            <v>418</v>
          </cell>
          <cell r="P71">
            <v>435</v>
          </cell>
          <cell r="Q71">
            <v>447</v>
          </cell>
          <cell r="R71">
            <v>465</v>
          </cell>
          <cell r="S71">
            <v>508</v>
          </cell>
          <cell r="T71">
            <v>509</v>
          </cell>
          <cell r="U71">
            <v>556</v>
          </cell>
          <cell r="V71">
            <v>585</v>
          </cell>
          <cell r="W71">
            <v>46</v>
          </cell>
          <cell r="X71">
            <v>368</v>
          </cell>
          <cell r="Y71">
            <v>368</v>
          </cell>
          <cell r="Z71">
            <v>40</v>
          </cell>
        </row>
        <row r="72">
          <cell r="A72" t="str">
            <v>BEZ36</v>
          </cell>
          <cell r="B72">
            <v>19</v>
          </cell>
          <cell r="C72">
            <v>42</v>
          </cell>
          <cell r="D72">
            <v>218</v>
          </cell>
          <cell r="E72">
            <v>243</v>
          </cell>
          <cell r="F72">
            <v>269</v>
          </cell>
          <cell r="G72">
            <v>271</v>
          </cell>
          <cell r="H72">
            <v>282</v>
          </cell>
          <cell r="I72">
            <v>307</v>
          </cell>
          <cell r="J72">
            <v>307</v>
          </cell>
          <cell r="K72">
            <v>329</v>
          </cell>
          <cell r="L72">
            <v>25</v>
          </cell>
          <cell r="M72">
            <v>63</v>
          </cell>
          <cell r="N72">
            <v>210</v>
          </cell>
          <cell r="O72">
            <v>277</v>
          </cell>
          <cell r="P72">
            <v>288</v>
          </cell>
          <cell r="Q72">
            <v>295</v>
          </cell>
          <cell r="R72">
            <v>307</v>
          </cell>
          <cell r="S72">
            <v>329</v>
          </cell>
          <cell r="T72">
            <v>334</v>
          </cell>
          <cell r="U72">
            <v>369</v>
          </cell>
          <cell r="V72">
            <v>386</v>
          </cell>
          <cell r="W72">
            <v>29</v>
          </cell>
          <cell r="X72">
            <v>0</v>
          </cell>
          <cell r="Y72">
            <v>0</v>
          </cell>
          <cell r="Z72">
            <v>40</v>
          </cell>
        </row>
        <row r="73">
          <cell r="A73" t="str">
            <v>BLS36</v>
          </cell>
          <cell r="B73">
            <v>19</v>
          </cell>
          <cell r="C73">
            <v>42</v>
          </cell>
          <cell r="D73">
            <v>384</v>
          </cell>
          <cell r="E73">
            <v>403</v>
          </cell>
          <cell r="F73">
            <v>429</v>
          </cell>
          <cell r="G73">
            <v>431</v>
          </cell>
          <cell r="H73">
            <v>446</v>
          </cell>
          <cell r="I73">
            <v>477</v>
          </cell>
          <cell r="J73">
            <v>477</v>
          </cell>
          <cell r="K73">
            <v>511</v>
          </cell>
          <cell r="L73">
            <v>25</v>
          </cell>
          <cell r="M73">
            <v>63</v>
          </cell>
          <cell r="N73">
            <v>370</v>
          </cell>
          <cell r="O73">
            <v>437</v>
          </cell>
          <cell r="P73">
            <v>454</v>
          </cell>
          <cell r="Q73">
            <v>455</v>
          </cell>
          <cell r="R73">
            <v>473</v>
          </cell>
          <cell r="S73">
            <v>504</v>
          </cell>
          <cell r="T73">
            <v>509</v>
          </cell>
          <cell r="U73">
            <v>547</v>
          </cell>
          <cell r="V73">
            <v>571</v>
          </cell>
          <cell r="W73">
            <v>29</v>
          </cell>
          <cell r="X73">
            <v>0</v>
          </cell>
          <cell r="Y73">
            <v>0</v>
          </cell>
          <cell r="Z73">
            <v>40</v>
          </cell>
        </row>
        <row r="74">
          <cell r="A74" t="str">
            <v>BB36</v>
          </cell>
          <cell r="B74">
            <v>19</v>
          </cell>
          <cell r="C74">
            <v>42</v>
          </cell>
          <cell r="D74">
            <v>223</v>
          </cell>
          <cell r="E74">
            <v>230</v>
          </cell>
          <cell r="F74">
            <v>240</v>
          </cell>
          <cell r="G74">
            <v>241</v>
          </cell>
          <cell r="H74">
            <v>249</v>
          </cell>
          <cell r="I74">
            <v>262</v>
          </cell>
          <cell r="J74">
            <v>264</v>
          </cell>
          <cell r="K74">
            <v>282</v>
          </cell>
          <cell r="L74">
            <v>17</v>
          </cell>
          <cell r="M74">
            <v>44</v>
          </cell>
          <cell r="N74">
            <v>214</v>
          </cell>
          <cell r="O74">
            <v>272</v>
          </cell>
          <cell r="P74">
            <v>283</v>
          </cell>
          <cell r="Q74">
            <v>280</v>
          </cell>
          <cell r="R74">
            <v>292</v>
          </cell>
          <cell r="S74">
            <v>305</v>
          </cell>
          <cell r="T74">
            <v>316</v>
          </cell>
          <cell r="U74">
            <v>343</v>
          </cell>
          <cell r="V74">
            <v>353</v>
          </cell>
          <cell r="W74">
            <v>36</v>
          </cell>
          <cell r="X74">
            <v>106</v>
          </cell>
          <cell r="Y74">
            <v>169</v>
          </cell>
          <cell r="Z74">
            <v>20</v>
          </cell>
        </row>
        <row r="75">
          <cell r="A75" t="str">
            <v>BB39</v>
          </cell>
          <cell r="B75">
            <v>19</v>
          </cell>
          <cell r="C75">
            <v>42</v>
          </cell>
          <cell r="D75">
            <v>228</v>
          </cell>
          <cell r="E75">
            <v>239</v>
          </cell>
          <cell r="F75">
            <v>252</v>
          </cell>
          <cell r="G75">
            <v>253</v>
          </cell>
          <cell r="H75">
            <v>262</v>
          </cell>
          <cell r="I75">
            <v>277</v>
          </cell>
          <cell r="J75">
            <v>279</v>
          </cell>
          <cell r="K75">
            <v>298</v>
          </cell>
          <cell r="L75">
            <v>21</v>
          </cell>
          <cell r="M75">
            <v>52</v>
          </cell>
          <cell r="N75">
            <v>219</v>
          </cell>
          <cell r="O75">
            <v>284</v>
          </cell>
          <cell r="P75">
            <v>296</v>
          </cell>
          <cell r="Q75">
            <v>293</v>
          </cell>
          <cell r="R75">
            <v>305</v>
          </cell>
          <cell r="S75">
            <v>318</v>
          </cell>
          <cell r="T75">
            <v>330</v>
          </cell>
          <cell r="U75">
            <v>357</v>
          </cell>
          <cell r="V75">
            <v>370</v>
          </cell>
          <cell r="W75">
            <v>38</v>
          </cell>
          <cell r="X75">
            <v>106</v>
          </cell>
          <cell r="Y75">
            <v>169</v>
          </cell>
          <cell r="Z75">
            <v>20</v>
          </cell>
        </row>
        <row r="76">
          <cell r="A76" t="str">
            <v>BB42</v>
          </cell>
          <cell r="B76">
            <v>19</v>
          </cell>
          <cell r="C76">
            <v>42</v>
          </cell>
          <cell r="D76">
            <v>232</v>
          </cell>
          <cell r="E76">
            <v>247</v>
          </cell>
          <cell r="F76">
            <v>264</v>
          </cell>
          <cell r="G76">
            <v>265</v>
          </cell>
          <cell r="H76">
            <v>275</v>
          </cell>
          <cell r="I76">
            <v>292</v>
          </cell>
          <cell r="J76">
            <v>294</v>
          </cell>
          <cell r="K76">
            <v>314</v>
          </cell>
          <cell r="L76">
            <v>24</v>
          </cell>
          <cell r="M76">
            <v>61</v>
          </cell>
          <cell r="N76">
            <v>223</v>
          </cell>
          <cell r="O76">
            <v>292</v>
          </cell>
          <cell r="P76">
            <v>303</v>
          </cell>
          <cell r="Q76">
            <v>304</v>
          </cell>
          <cell r="R76">
            <v>316</v>
          </cell>
          <cell r="S76">
            <v>334</v>
          </cell>
          <cell r="T76">
            <v>341</v>
          </cell>
          <cell r="U76">
            <v>369</v>
          </cell>
          <cell r="V76">
            <v>385</v>
          </cell>
          <cell r="W76">
            <v>41</v>
          </cell>
          <cell r="X76">
            <v>106</v>
          </cell>
          <cell r="Y76">
            <v>169</v>
          </cell>
          <cell r="Z76">
            <v>20</v>
          </cell>
        </row>
        <row r="77">
          <cell r="A77" t="str">
            <v>BB45</v>
          </cell>
          <cell r="B77">
            <v>19</v>
          </cell>
          <cell r="C77">
            <v>42</v>
          </cell>
          <cell r="D77">
            <v>238</v>
          </cell>
          <cell r="E77">
            <v>257</v>
          </cell>
          <cell r="F77">
            <v>278</v>
          </cell>
          <cell r="G77">
            <v>279</v>
          </cell>
          <cell r="H77">
            <v>290</v>
          </cell>
          <cell r="I77">
            <v>309</v>
          </cell>
          <cell r="J77">
            <v>312</v>
          </cell>
          <cell r="K77">
            <v>333</v>
          </cell>
          <cell r="L77">
            <v>28</v>
          </cell>
          <cell r="M77">
            <v>69</v>
          </cell>
          <cell r="N77">
            <v>229</v>
          </cell>
          <cell r="O77">
            <v>304</v>
          </cell>
          <cell r="P77">
            <v>316</v>
          </cell>
          <cell r="Q77">
            <v>318</v>
          </cell>
          <cell r="R77">
            <v>331</v>
          </cell>
          <cell r="S77">
            <v>361</v>
          </cell>
          <cell r="T77">
            <v>356</v>
          </cell>
          <cell r="U77">
            <v>386</v>
          </cell>
          <cell r="V77">
            <v>404</v>
          </cell>
          <cell r="W77">
            <v>43</v>
          </cell>
          <cell r="X77">
            <v>106</v>
          </cell>
          <cell r="Y77">
            <v>169</v>
          </cell>
          <cell r="Z77">
            <v>20</v>
          </cell>
        </row>
        <row r="78">
          <cell r="A78" t="str">
            <v>BB48</v>
          </cell>
          <cell r="B78">
            <v>19</v>
          </cell>
          <cell r="C78">
            <v>42</v>
          </cell>
          <cell r="D78">
            <v>248</v>
          </cell>
          <cell r="E78">
            <v>271</v>
          </cell>
          <cell r="F78">
            <v>295</v>
          </cell>
          <cell r="G78">
            <v>296</v>
          </cell>
          <cell r="H78">
            <v>308</v>
          </cell>
          <cell r="I78">
            <v>329</v>
          </cell>
          <cell r="J78">
            <v>333</v>
          </cell>
          <cell r="K78">
            <v>355</v>
          </cell>
          <cell r="L78">
            <v>31</v>
          </cell>
          <cell r="M78">
            <v>78</v>
          </cell>
          <cell r="N78">
            <v>239</v>
          </cell>
          <cell r="O78">
            <v>322</v>
          </cell>
          <cell r="P78">
            <v>334</v>
          </cell>
          <cell r="Q78">
            <v>339</v>
          </cell>
          <cell r="R78">
            <v>353</v>
          </cell>
          <cell r="S78">
            <v>375</v>
          </cell>
          <cell r="T78">
            <v>374</v>
          </cell>
          <cell r="U78">
            <v>405</v>
          </cell>
          <cell r="V78">
            <v>432</v>
          </cell>
          <cell r="W78">
            <v>45</v>
          </cell>
          <cell r="X78">
            <v>106</v>
          </cell>
          <cell r="Y78">
            <v>169</v>
          </cell>
          <cell r="Z78">
            <v>20</v>
          </cell>
        </row>
        <row r="79">
          <cell r="A79" t="str">
            <v>BB51</v>
          </cell>
          <cell r="B79">
            <v>19</v>
          </cell>
          <cell r="C79">
            <v>42</v>
          </cell>
          <cell r="D79">
            <v>256</v>
          </cell>
          <cell r="E79">
            <v>285</v>
          </cell>
          <cell r="F79">
            <v>311</v>
          </cell>
          <cell r="G79">
            <v>313</v>
          </cell>
          <cell r="H79">
            <v>326</v>
          </cell>
          <cell r="I79">
            <v>349</v>
          </cell>
          <cell r="J79">
            <v>353</v>
          </cell>
          <cell r="K79">
            <v>376</v>
          </cell>
          <cell r="L79">
            <v>35</v>
          </cell>
          <cell r="M79">
            <v>86</v>
          </cell>
          <cell r="N79">
            <v>247</v>
          </cell>
          <cell r="O79">
            <v>346</v>
          </cell>
          <cell r="P79">
            <v>360</v>
          </cell>
          <cell r="Q79">
            <v>364</v>
          </cell>
          <cell r="R79">
            <v>378</v>
          </cell>
          <cell r="S79">
            <v>397</v>
          </cell>
          <cell r="T79">
            <v>412</v>
          </cell>
          <cell r="U79">
            <v>455</v>
          </cell>
          <cell r="V79">
            <v>475</v>
          </cell>
          <cell r="W79">
            <v>54</v>
          </cell>
          <cell r="X79">
            <v>106</v>
          </cell>
          <cell r="Y79">
            <v>169</v>
          </cell>
          <cell r="Z79">
            <v>40</v>
          </cell>
        </row>
        <row r="80">
          <cell r="A80" t="str">
            <v>BBF36</v>
          </cell>
          <cell r="B80">
            <v>19</v>
          </cell>
          <cell r="C80">
            <v>42</v>
          </cell>
          <cell r="D80">
            <v>184</v>
          </cell>
          <cell r="E80">
            <v>192</v>
          </cell>
          <cell r="F80">
            <v>202</v>
          </cell>
          <cell r="G80">
            <v>203</v>
          </cell>
          <cell r="H80">
            <v>210</v>
          </cell>
          <cell r="I80">
            <v>224</v>
          </cell>
          <cell r="J80">
            <v>224</v>
          </cell>
          <cell r="K80">
            <v>240</v>
          </cell>
          <cell r="L80">
            <v>17</v>
          </cell>
          <cell r="M80">
            <v>44</v>
          </cell>
          <cell r="N80">
            <v>177</v>
          </cell>
          <cell r="O80">
            <v>226</v>
          </cell>
          <cell r="P80">
            <v>235</v>
          </cell>
          <cell r="Q80">
            <v>233</v>
          </cell>
          <cell r="R80">
            <v>243</v>
          </cell>
          <cell r="S80">
            <v>257</v>
          </cell>
          <cell r="T80">
            <v>262</v>
          </cell>
          <cell r="U80">
            <v>279</v>
          </cell>
          <cell r="V80">
            <v>290</v>
          </cell>
          <cell r="W80">
            <v>29</v>
          </cell>
          <cell r="X80">
            <v>0</v>
          </cell>
          <cell r="Y80">
            <v>0</v>
          </cell>
          <cell r="Z80">
            <v>20</v>
          </cell>
        </row>
        <row r="81">
          <cell r="A81" t="str">
            <v>BBF39</v>
          </cell>
          <cell r="B81">
            <v>19</v>
          </cell>
          <cell r="C81">
            <v>42</v>
          </cell>
          <cell r="D81">
            <v>188</v>
          </cell>
          <cell r="E81">
            <v>200</v>
          </cell>
          <cell r="F81">
            <v>214</v>
          </cell>
          <cell r="G81">
            <v>215</v>
          </cell>
          <cell r="H81">
            <v>223</v>
          </cell>
          <cell r="I81">
            <v>239</v>
          </cell>
          <cell r="J81">
            <v>239</v>
          </cell>
          <cell r="K81">
            <v>256</v>
          </cell>
          <cell r="L81">
            <v>21</v>
          </cell>
          <cell r="M81">
            <v>52</v>
          </cell>
          <cell r="N81">
            <v>181</v>
          </cell>
          <cell r="O81">
            <v>236</v>
          </cell>
          <cell r="P81">
            <v>246</v>
          </cell>
          <cell r="Q81">
            <v>244</v>
          </cell>
          <cell r="R81">
            <v>253</v>
          </cell>
          <cell r="S81">
            <v>269</v>
          </cell>
          <cell r="T81">
            <v>272</v>
          </cell>
          <cell r="U81">
            <v>291</v>
          </cell>
          <cell r="V81">
            <v>304</v>
          </cell>
          <cell r="W81">
            <v>32</v>
          </cell>
          <cell r="X81">
            <v>0</v>
          </cell>
          <cell r="Y81">
            <v>0</v>
          </cell>
          <cell r="Z81">
            <v>20</v>
          </cell>
        </row>
        <row r="82">
          <cell r="A82" t="str">
            <v>BBF42</v>
          </cell>
          <cell r="B82">
            <v>19</v>
          </cell>
          <cell r="C82">
            <v>42</v>
          </cell>
          <cell r="D82">
            <v>191</v>
          </cell>
          <cell r="E82">
            <v>207</v>
          </cell>
          <cell r="F82">
            <v>225</v>
          </cell>
          <cell r="G82">
            <v>226</v>
          </cell>
          <cell r="H82">
            <v>234</v>
          </cell>
          <cell r="I82">
            <v>253</v>
          </cell>
          <cell r="J82">
            <v>253</v>
          </cell>
          <cell r="K82">
            <v>271</v>
          </cell>
          <cell r="L82">
            <v>24</v>
          </cell>
          <cell r="M82">
            <v>61</v>
          </cell>
          <cell r="N82">
            <v>184</v>
          </cell>
          <cell r="O82">
            <v>241</v>
          </cell>
          <cell r="P82">
            <v>250</v>
          </cell>
          <cell r="Q82">
            <v>253</v>
          </cell>
          <cell r="R82">
            <v>263</v>
          </cell>
          <cell r="S82">
            <v>284</v>
          </cell>
          <cell r="T82">
            <v>283</v>
          </cell>
          <cell r="U82">
            <v>302</v>
          </cell>
          <cell r="V82">
            <v>316</v>
          </cell>
          <cell r="W82">
            <v>34</v>
          </cell>
          <cell r="X82">
            <v>0</v>
          </cell>
          <cell r="Y82">
            <v>0</v>
          </cell>
          <cell r="Z82">
            <v>20</v>
          </cell>
        </row>
        <row r="83">
          <cell r="A83" t="str">
            <v>BBF45</v>
          </cell>
          <cell r="B83">
            <v>19</v>
          </cell>
          <cell r="C83">
            <v>42</v>
          </cell>
          <cell r="D83">
            <v>197</v>
          </cell>
          <cell r="E83">
            <v>215</v>
          </cell>
          <cell r="F83">
            <v>237</v>
          </cell>
          <cell r="G83">
            <v>239</v>
          </cell>
          <cell r="H83">
            <v>247</v>
          </cell>
          <cell r="I83">
            <v>269</v>
          </cell>
          <cell r="J83">
            <v>269</v>
          </cell>
          <cell r="K83">
            <v>288</v>
          </cell>
          <cell r="L83">
            <v>28</v>
          </cell>
          <cell r="M83">
            <v>69</v>
          </cell>
          <cell r="N83">
            <v>189</v>
          </cell>
          <cell r="O83">
            <v>252</v>
          </cell>
          <cell r="P83">
            <v>262</v>
          </cell>
          <cell r="Q83">
            <v>264</v>
          </cell>
          <cell r="R83">
            <v>274</v>
          </cell>
          <cell r="S83">
            <v>310</v>
          </cell>
          <cell r="T83">
            <v>296</v>
          </cell>
          <cell r="U83">
            <v>315</v>
          </cell>
          <cell r="V83">
            <v>332</v>
          </cell>
          <cell r="W83">
            <v>36</v>
          </cell>
          <cell r="X83">
            <v>0</v>
          </cell>
          <cell r="Y83">
            <v>0</v>
          </cell>
          <cell r="Z83">
            <v>20</v>
          </cell>
        </row>
        <row r="84">
          <cell r="A84" t="str">
            <v>BBF48</v>
          </cell>
          <cell r="B84">
            <v>19</v>
          </cell>
          <cell r="C84">
            <v>42</v>
          </cell>
          <cell r="D84">
            <v>206</v>
          </cell>
          <cell r="E84">
            <v>228</v>
          </cell>
          <cell r="F84">
            <v>254</v>
          </cell>
          <cell r="G84">
            <v>255</v>
          </cell>
          <cell r="H84">
            <v>264</v>
          </cell>
          <cell r="I84">
            <v>289</v>
          </cell>
          <cell r="J84">
            <v>289</v>
          </cell>
          <cell r="K84">
            <v>309</v>
          </cell>
          <cell r="L84">
            <v>31</v>
          </cell>
          <cell r="M84">
            <v>78</v>
          </cell>
          <cell r="N84">
            <v>198</v>
          </cell>
          <cell r="O84">
            <v>268</v>
          </cell>
          <cell r="P84">
            <v>278</v>
          </cell>
          <cell r="Q84">
            <v>284</v>
          </cell>
          <cell r="R84">
            <v>296</v>
          </cell>
          <cell r="S84">
            <v>322</v>
          </cell>
          <cell r="T84">
            <v>312</v>
          </cell>
          <cell r="U84">
            <v>333</v>
          </cell>
          <cell r="V84">
            <v>357</v>
          </cell>
          <cell r="W84">
            <v>38</v>
          </cell>
          <cell r="X84">
            <v>0</v>
          </cell>
          <cell r="Y84">
            <v>0</v>
          </cell>
          <cell r="Z84">
            <v>20</v>
          </cell>
        </row>
        <row r="85">
          <cell r="A85" t="str">
            <v>BBF51</v>
          </cell>
          <cell r="B85">
            <v>19</v>
          </cell>
          <cell r="C85">
            <v>42</v>
          </cell>
          <cell r="D85">
            <v>213</v>
          </cell>
          <cell r="E85">
            <v>241</v>
          </cell>
          <cell r="F85">
            <v>269</v>
          </cell>
          <cell r="G85">
            <v>271</v>
          </cell>
          <cell r="H85">
            <v>282</v>
          </cell>
          <cell r="I85">
            <v>307</v>
          </cell>
          <cell r="J85">
            <v>307</v>
          </cell>
          <cell r="K85">
            <v>329</v>
          </cell>
          <cell r="L85">
            <v>35</v>
          </cell>
          <cell r="M85">
            <v>86</v>
          </cell>
          <cell r="N85">
            <v>205</v>
          </cell>
          <cell r="O85">
            <v>294</v>
          </cell>
          <cell r="P85">
            <v>306</v>
          </cell>
          <cell r="Q85">
            <v>309</v>
          </cell>
          <cell r="R85">
            <v>321</v>
          </cell>
          <cell r="S85">
            <v>344</v>
          </cell>
          <cell r="T85">
            <v>349</v>
          </cell>
          <cell r="U85">
            <v>384</v>
          </cell>
          <cell r="V85">
            <v>402</v>
          </cell>
          <cell r="W85">
            <v>47</v>
          </cell>
          <cell r="X85">
            <v>0</v>
          </cell>
          <cell r="Y85">
            <v>0</v>
          </cell>
          <cell r="Z85">
            <v>40</v>
          </cell>
        </row>
        <row r="86">
          <cell r="A86" t="str">
            <v>BOM30</v>
          </cell>
          <cell r="B86">
            <v>19</v>
          </cell>
          <cell r="C86">
            <v>42</v>
          </cell>
          <cell r="D86">
            <v>153</v>
          </cell>
          <cell r="E86">
            <v>238</v>
          </cell>
          <cell r="F86">
            <v>244</v>
          </cell>
          <cell r="G86">
            <v>244</v>
          </cell>
          <cell r="H86">
            <v>253</v>
          </cell>
          <cell r="I86">
            <v>261</v>
          </cell>
          <cell r="J86">
            <v>266</v>
          </cell>
          <cell r="K86">
            <v>282</v>
          </cell>
          <cell r="L86">
            <v>41</v>
          </cell>
          <cell r="M86">
            <v>103</v>
          </cell>
          <cell r="N86">
            <v>147</v>
          </cell>
          <cell r="O86">
            <v>221</v>
          </cell>
          <cell r="P86">
            <v>230</v>
          </cell>
          <cell r="Q86">
            <v>235</v>
          </cell>
          <cell r="R86">
            <v>245</v>
          </cell>
          <cell r="S86">
            <v>260</v>
          </cell>
          <cell r="T86">
            <v>262</v>
          </cell>
          <cell r="U86">
            <v>275</v>
          </cell>
          <cell r="V86">
            <v>292</v>
          </cell>
          <cell r="W86">
            <v>37</v>
          </cell>
          <cell r="X86">
            <v>106</v>
          </cell>
          <cell r="Y86">
            <v>169</v>
          </cell>
          <cell r="Z86">
            <v>0</v>
          </cell>
        </row>
        <row r="87">
          <cell r="A87" t="str">
            <v>BOK30</v>
          </cell>
          <cell r="B87">
            <v>19</v>
          </cell>
          <cell r="C87">
            <v>42</v>
          </cell>
          <cell r="D87">
            <v>52</v>
          </cell>
          <cell r="E87">
            <v>67</v>
          </cell>
          <cell r="F87">
            <v>67</v>
          </cell>
          <cell r="G87">
            <v>67</v>
          </cell>
          <cell r="H87">
            <v>68</v>
          </cell>
          <cell r="I87">
            <v>71</v>
          </cell>
          <cell r="J87">
            <v>71</v>
          </cell>
          <cell r="K87">
            <v>76</v>
          </cell>
          <cell r="L87">
            <v>7</v>
          </cell>
          <cell r="M87">
            <v>17</v>
          </cell>
          <cell r="N87">
            <v>50</v>
          </cell>
          <cell r="O87">
            <v>70</v>
          </cell>
          <cell r="P87">
            <v>72</v>
          </cell>
          <cell r="Q87">
            <v>75</v>
          </cell>
          <cell r="R87">
            <v>78</v>
          </cell>
          <cell r="S87">
            <v>82</v>
          </cell>
          <cell r="T87">
            <v>82</v>
          </cell>
          <cell r="U87">
            <v>83</v>
          </cell>
          <cell r="V87">
            <v>87</v>
          </cell>
          <cell r="W87">
            <v>30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BOV30</v>
          </cell>
          <cell r="B88">
            <v>19</v>
          </cell>
          <cell r="C88">
            <v>42</v>
          </cell>
          <cell r="D88">
            <v>120</v>
          </cell>
          <cell r="E88">
            <v>196</v>
          </cell>
          <cell r="F88">
            <v>196</v>
          </cell>
          <cell r="G88">
            <v>196</v>
          </cell>
          <cell r="H88">
            <v>201</v>
          </cell>
          <cell r="I88">
            <v>209</v>
          </cell>
          <cell r="J88">
            <v>209</v>
          </cell>
          <cell r="K88">
            <v>224</v>
          </cell>
          <cell r="L88">
            <v>34</v>
          </cell>
          <cell r="M88">
            <v>86</v>
          </cell>
          <cell r="N88">
            <v>115</v>
          </cell>
          <cell r="O88">
            <v>163</v>
          </cell>
          <cell r="P88">
            <v>169</v>
          </cell>
          <cell r="Q88">
            <v>170</v>
          </cell>
          <cell r="R88">
            <v>176</v>
          </cell>
          <cell r="S88">
            <v>186</v>
          </cell>
          <cell r="T88">
            <v>186</v>
          </cell>
          <cell r="U88">
            <v>188</v>
          </cell>
          <cell r="V88">
            <v>197</v>
          </cell>
          <cell r="W88">
            <v>26</v>
          </cell>
          <cell r="X88">
            <v>0</v>
          </cell>
          <cell r="Y88">
            <v>0</v>
          </cell>
          <cell r="Z88">
            <v>0</v>
          </cell>
        </row>
        <row r="89">
          <cell r="A89" t="str">
            <v>BOV33</v>
          </cell>
          <cell r="B89">
            <v>19</v>
          </cell>
          <cell r="C89">
            <v>42</v>
          </cell>
          <cell r="D89">
            <v>123</v>
          </cell>
          <cell r="E89">
            <v>207</v>
          </cell>
          <cell r="F89">
            <v>207</v>
          </cell>
          <cell r="G89">
            <v>207</v>
          </cell>
          <cell r="H89">
            <v>212</v>
          </cell>
          <cell r="I89">
            <v>220</v>
          </cell>
          <cell r="J89">
            <v>220</v>
          </cell>
          <cell r="K89">
            <v>236</v>
          </cell>
          <cell r="L89">
            <v>38</v>
          </cell>
          <cell r="M89">
            <v>94</v>
          </cell>
          <cell r="N89">
            <v>118</v>
          </cell>
          <cell r="O89">
            <v>167</v>
          </cell>
          <cell r="P89">
            <v>174</v>
          </cell>
          <cell r="Q89">
            <v>174</v>
          </cell>
          <cell r="R89">
            <v>180</v>
          </cell>
          <cell r="S89">
            <v>190</v>
          </cell>
          <cell r="T89">
            <v>190</v>
          </cell>
          <cell r="U89">
            <v>193</v>
          </cell>
          <cell r="V89">
            <v>201</v>
          </cell>
          <cell r="W89">
            <v>27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BOV36</v>
          </cell>
          <cell r="B90">
            <v>19</v>
          </cell>
          <cell r="C90">
            <v>42</v>
          </cell>
          <cell r="D90">
            <v>126</v>
          </cell>
          <cell r="E90">
            <v>219</v>
          </cell>
          <cell r="F90">
            <v>219</v>
          </cell>
          <cell r="G90">
            <v>219</v>
          </cell>
          <cell r="H90">
            <v>224</v>
          </cell>
          <cell r="I90">
            <v>233</v>
          </cell>
          <cell r="J90">
            <v>233</v>
          </cell>
          <cell r="K90">
            <v>250</v>
          </cell>
          <cell r="L90">
            <v>41</v>
          </cell>
          <cell r="M90">
            <v>103</v>
          </cell>
          <cell r="N90">
            <v>121</v>
          </cell>
          <cell r="O90">
            <v>173</v>
          </cell>
          <cell r="P90">
            <v>179</v>
          </cell>
          <cell r="Q90">
            <v>180</v>
          </cell>
          <cell r="R90">
            <v>187</v>
          </cell>
          <cell r="S90">
            <v>197</v>
          </cell>
          <cell r="T90">
            <v>197</v>
          </cell>
          <cell r="U90">
            <v>200</v>
          </cell>
          <cell r="V90">
            <v>208</v>
          </cell>
          <cell r="W90">
            <v>29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BDE1</v>
          </cell>
          <cell r="B91">
            <v>19</v>
          </cell>
          <cell r="C91">
            <v>42</v>
          </cell>
          <cell r="D91">
            <v>42</v>
          </cell>
          <cell r="E91">
            <v>47</v>
          </cell>
          <cell r="F91">
            <v>47</v>
          </cell>
          <cell r="G91">
            <v>47</v>
          </cell>
          <cell r="H91">
            <v>48</v>
          </cell>
          <cell r="I91">
            <v>50</v>
          </cell>
          <cell r="J91">
            <v>50</v>
          </cell>
          <cell r="K91">
            <v>53</v>
          </cell>
          <cell r="L91">
            <v>3</v>
          </cell>
          <cell r="M91">
            <v>7</v>
          </cell>
          <cell r="N91">
            <v>40</v>
          </cell>
          <cell r="O91">
            <v>48</v>
          </cell>
          <cell r="P91">
            <v>50</v>
          </cell>
          <cell r="Q91">
            <v>50</v>
          </cell>
          <cell r="R91">
            <v>52</v>
          </cell>
          <cell r="S91">
            <v>55</v>
          </cell>
          <cell r="T91">
            <v>55</v>
          </cell>
          <cell r="U91">
            <v>55</v>
          </cell>
          <cell r="V91">
            <v>58</v>
          </cell>
          <cell r="W91">
            <v>15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BDE3</v>
          </cell>
          <cell r="B92">
            <v>19</v>
          </cell>
          <cell r="C92">
            <v>42</v>
          </cell>
          <cell r="D92">
            <v>51</v>
          </cell>
          <cell r="E92">
            <v>59</v>
          </cell>
          <cell r="F92">
            <v>59</v>
          </cell>
          <cell r="G92">
            <v>59</v>
          </cell>
          <cell r="H92">
            <v>61</v>
          </cell>
          <cell r="I92">
            <v>63</v>
          </cell>
          <cell r="J92">
            <v>63</v>
          </cell>
          <cell r="K92">
            <v>67</v>
          </cell>
          <cell r="L92">
            <v>4</v>
          </cell>
          <cell r="M92">
            <v>10</v>
          </cell>
          <cell r="N92">
            <v>49</v>
          </cell>
          <cell r="O92">
            <v>61</v>
          </cell>
          <cell r="P92">
            <v>64</v>
          </cell>
          <cell r="Q92">
            <v>64</v>
          </cell>
          <cell r="R92">
            <v>67</v>
          </cell>
          <cell r="S92">
            <v>70</v>
          </cell>
          <cell r="T92">
            <v>70</v>
          </cell>
          <cell r="U92">
            <v>71</v>
          </cell>
          <cell r="V92">
            <v>74</v>
          </cell>
          <cell r="W92">
            <v>15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BCB3</v>
          </cell>
          <cell r="B93">
            <v>19</v>
          </cell>
          <cell r="C93">
            <v>42</v>
          </cell>
          <cell r="D93">
            <v>92</v>
          </cell>
          <cell r="E93">
            <v>99</v>
          </cell>
          <cell r="F93">
            <v>99</v>
          </cell>
          <cell r="G93">
            <v>99</v>
          </cell>
          <cell r="H93">
            <v>101</v>
          </cell>
          <cell r="I93">
            <v>105</v>
          </cell>
          <cell r="J93">
            <v>105</v>
          </cell>
          <cell r="K93">
            <v>113</v>
          </cell>
          <cell r="L93">
            <v>4</v>
          </cell>
          <cell r="M93">
            <v>10</v>
          </cell>
          <cell r="N93">
            <v>89</v>
          </cell>
          <cell r="O93">
            <v>101</v>
          </cell>
          <cell r="P93">
            <v>105</v>
          </cell>
          <cell r="Q93">
            <v>104</v>
          </cell>
          <cell r="R93">
            <v>108</v>
          </cell>
          <cell r="S93">
            <v>114</v>
          </cell>
          <cell r="T93">
            <v>114</v>
          </cell>
          <cell r="U93">
            <v>115</v>
          </cell>
          <cell r="V93">
            <v>120</v>
          </cell>
          <cell r="W93">
            <v>15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BCBF3</v>
          </cell>
          <cell r="B94">
            <v>19</v>
          </cell>
          <cell r="C94">
            <v>42</v>
          </cell>
          <cell r="D94">
            <v>92</v>
          </cell>
          <cell r="E94">
            <v>120</v>
          </cell>
          <cell r="F94">
            <v>120</v>
          </cell>
          <cell r="G94">
            <v>120</v>
          </cell>
          <cell r="H94">
            <v>123</v>
          </cell>
          <cell r="I94">
            <v>128</v>
          </cell>
          <cell r="J94">
            <v>128</v>
          </cell>
          <cell r="K94">
            <v>137</v>
          </cell>
          <cell r="L94">
            <v>24</v>
          </cell>
          <cell r="M94">
            <v>60</v>
          </cell>
          <cell r="N94">
            <v>89</v>
          </cell>
          <cell r="O94">
            <v>125</v>
          </cell>
          <cell r="P94">
            <v>130</v>
          </cell>
          <cell r="Q94">
            <v>128</v>
          </cell>
          <cell r="R94">
            <v>133</v>
          </cell>
          <cell r="S94">
            <v>140</v>
          </cell>
          <cell r="T94">
            <v>140</v>
          </cell>
          <cell r="U94">
            <v>142</v>
          </cell>
          <cell r="V94">
            <v>148</v>
          </cell>
          <cell r="W94">
            <v>15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BF9</v>
          </cell>
          <cell r="B95">
            <v>19</v>
          </cell>
          <cell r="C95">
            <v>42</v>
          </cell>
          <cell r="D95">
            <v>111</v>
          </cell>
          <cell r="E95">
            <v>120</v>
          </cell>
          <cell r="F95">
            <v>130</v>
          </cell>
          <cell r="G95">
            <v>131</v>
          </cell>
          <cell r="H95">
            <v>136</v>
          </cell>
          <cell r="I95">
            <v>147</v>
          </cell>
          <cell r="J95">
            <v>147</v>
          </cell>
          <cell r="K95">
            <v>157</v>
          </cell>
          <cell r="L95">
            <v>10</v>
          </cell>
          <cell r="M95">
            <v>26</v>
          </cell>
          <cell r="N95">
            <v>106</v>
          </cell>
          <cell r="O95">
            <v>135</v>
          </cell>
          <cell r="P95">
            <v>140</v>
          </cell>
          <cell r="Q95">
            <v>142</v>
          </cell>
          <cell r="R95">
            <v>148</v>
          </cell>
          <cell r="S95">
            <v>157</v>
          </cell>
          <cell r="T95">
            <v>162</v>
          </cell>
          <cell r="U95">
            <v>178</v>
          </cell>
          <cell r="V95">
            <v>184</v>
          </cell>
          <cell r="W95">
            <v>13</v>
          </cell>
          <cell r="X95">
            <v>0</v>
          </cell>
          <cell r="Y95">
            <v>0</v>
          </cell>
          <cell r="Z95">
            <v>20</v>
          </cell>
        </row>
        <row r="96">
          <cell r="A96" t="str">
            <v>BF12</v>
          </cell>
          <cell r="B96">
            <v>19</v>
          </cell>
          <cell r="C96">
            <v>42</v>
          </cell>
          <cell r="D96">
            <v>111</v>
          </cell>
          <cell r="E96">
            <v>124</v>
          </cell>
          <cell r="F96">
            <v>138</v>
          </cell>
          <cell r="G96">
            <v>139</v>
          </cell>
          <cell r="H96">
            <v>144</v>
          </cell>
          <cell r="I96">
            <v>157</v>
          </cell>
          <cell r="J96">
            <v>157</v>
          </cell>
          <cell r="K96">
            <v>169</v>
          </cell>
          <cell r="L96">
            <v>14</v>
          </cell>
          <cell r="M96">
            <v>34</v>
          </cell>
          <cell r="N96">
            <v>107</v>
          </cell>
          <cell r="O96">
            <v>141</v>
          </cell>
          <cell r="P96">
            <v>147</v>
          </cell>
          <cell r="Q96">
            <v>148</v>
          </cell>
          <cell r="R96">
            <v>154</v>
          </cell>
          <cell r="S96">
            <v>165</v>
          </cell>
          <cell r="T96">
            <v>168</v>
          </cell>
          <cell r="U96">
            <v>185</v>
          </cell>
          <cell r="V96">
            <v>194</v>
          </cell>
          <cell r="W96">
            <v>15</v>
          </cell>
          <cell r="X96">
            <v>0</v>
          </cell>
          <cell r="Y96">
            <v>0</v>
          </cell>
          <cell r="Z96">
            <v>20</v>
          </cell>
        </row>
        <row r="97">
          <cell r="A97" t="str">
            <v>BF15</v>
          </cell>
          <cell r="B97">
            <v>19</v>
          </cell>
          <cell r="C97">
            <v>42</v>
          </cell>
          <cell r="D97">
            <v>115</v>
          </cell>
          <cell r="E97">
            <v>131</v>
          </cell>
          <cell r="F97">
            <v>149</v>
          </cell>
          <cell r="G97">
            <v>150</v>
          </cell>
          <cell r="H97">
            <v>156</v>
          </cell>
          <cell r="I97">
            <v>172</v>
          </cell>
          <cell r="J97">
            <v>172</v>
          </cell>
          <cell r="K97">
            <v>185</v>
          </cell>
          <cell r="L97">
            <v>17</v>
          </cell>
          <cell r="M97">
            <v>43</v>
          </cell>
          <cell r="N97">
            <v>111</v>
          </cell>
          <cell r="O97">
            <v>147</v>
          </cell>
          <cell r="P97">
            <v>152</v>
          </cell>
          <cell r="Q97">
            <v>159</v>
          </cell>
          <cell r="R97">
            <v>165</v>
          </cell>
          <cell r="S97">
            <v>181</v>
          </cell>
          <cell r="T97">
            <v>180</v>
          </cell>
          <cell r="U97">
            <v>197</v>
          </cell>
          <cell r="V97">
            <v>206</v>
          </cell>
          <cell r="W97">
            <v>17</v>
          </cell>
          <cell r="X97">
            <v>0</v>
          </cell>
          <cell r="Y97">
            <v>0</v>
          </cell>
          <cell r="Z97">
            <v>20</v>
          </cell>
        </row>
        <row r="98">
          <cell r="A98" t="str">
            <v>BF18</v>
          </cell>
          <cell r="B98">
            <v>19</v>
          </cell>
          <cell r="C98">
            <v>42</v>
          </cell>
          <cell r="D98">
            <v>120</v>
          </cell>
          <cell r="E98">
            <v>140</v>
          </cell>
          <cell r="F98">
            <v>161</v>
          </cell>
          <cell r="G98">
            <v>163</v>
          </cell>
          <cell r="H98">
            <v>169</v>
          </cell>
          <cell r="I98">
            <v>188</v>
          </cell>
          <cell r="J98">
            <v>188</v>
          </cell>
          <cell r="K98">
            <v>201</v>
          </cell>
          <cell r="L98">
            <v>21</v>
          </cell>
          <cell r="M98">
            <v>51</v>
          </cell>
          <cell r="N98">
            <v>115</v>
          </cell>
          <cell r="O98">
            <v>157</v>
          </cell>
          <cell r="P98">
            <v>163</v>
          </cell>
          <cell r="Q98">
            <v>169</v>
          </cell>
          <cell r="R98">
            <v>176</v>
          </cell>
          <cell r="S98">
            <v>206</v>
          </cell>
          <cell r="T98">
            <v>192</v>
          </cell>
          <cell r="U98">
            <v>210</v>
          </cell>
          <cell r="V98">
            <v>222</v>
          </cell>
          <cell r="W98">
            <v>19</v>
          </cell>
          <cell r="X98">
            <v>0</v>
          </cell>
          <cell r="Y98">
            <v>0</v>
          </cell>
          <cell r="Z98">
            <v>20</v>
          </cell>
        </row>
        <row r="99">
          <cell r="A99" t="str">
            <v>BF21</v>
          </cell>
          <cell r="B99">
            <v>19</v>
          </cell>
          <cell r="C99">
            <v>42</v>
          </cell>
          <cell r="D99">
            <v>123</v>
          </cell>
          <cell r="E99">
            <v>147</v>
          </cell>
          <cell r="F99">
            <v>173</v>
          </cell>
          <cell r="G99">
            <v>174</v>
          </cell>
          <cell r="H99">
            <v>181</v>
          </cell>
          <cell r="I99">
            <v>202</v>
          </cell>
          <cell r="J99">
            <v>202</v>
          </cell>
          <cell r="K99">
            <v>217</v>
          </cell>
          <cell r="L99">
            <v>24</v>
          </cell>
          <cell r="M99">
            <v>60</v>
          </cell>
          <cell r="N99">
            <v>119</v>
          </cell>
          <cell r="O99">
            <v>168</v>
          </cell>
          <cell r="P99">
            <v>175</v>
          </cell>
          <cell r="Q99">
            <v>185</v>
          </cell>
          <cell r="R99">
            <v>192</v>
          </cell>
          <cell r="S99">
            <v>213</v>
          </cell>
          <cell r="T99">
            <v>203</v>
          </cell>
          <cell r="U99">
            <v>222</v>
          </cell>
          <cell r="V99">
            <v>242</v>
          </cell>
          <cell r="W99">
            <v>21</v>
          </cell>
          <cell r="X99">
            <v>0</v>
          </cell>
          <cell r="Y99">
            <v>0</v>
          </cell>
          <cell r="Z99">
            <v>20</v>
          </cell>
        </row>
        <row r="100">
          <cell r="A100" t="str">
            <v>BF24s</v>
          </cell>
          <cell r="B100">
            <v>19</v>
          </cell>
          <cell r="C100">
            <v>42</v>
          </cell>
          <cell r="D100">
            <v>128</v>
          </cell>
          <cell r="E100">
            <v>157</v>
          </cell>
          <cell r="F100">
            <v>185</v>
          </cell>
          <cell r="G100">
            <v>187</v>
          </cell>
          <cell r="H100">
            <v>196</v>
          </cell>
          <cell r="I100">
            <v>218</v>
          </cell>
          <cell r="J100">
            <v>218</v>
          </cell>
          <cell r="K100">
            <v>234</v>
          </cell>
          <cell r="L100">
            <v>27</v>
          </cell>
          <cell r="M100">
            <v>69</v>
          </cell>
          <cell r="N100">
            <v>123</v>
          </cell>
          <cell r="O100">
            <v>192</v>
          </cell>
          <cell r="P100">
            <v>200</v>
          </cell>
          <cell r="Q100">
            <v>207</v>
          </cell>
          <cell r="R100">
            <v>215</v>
          </cell>
          <cell r="S100">
            <v>231</v>
          </cell>
          <cell r="T100">
            <v>237</v>
          </cell>
          <cell r="U100">
            <v>270</v>
          </cell>
          <cell r="V100">
            <v>283</v>
          </cell>
          <cell r="W100">
            <v>30</v>
          </cell>
          <cell r="X100">
            <v>0</v>
          </cell>
          <cell r="Y100">
            <v>0</v>
          </cell>
          <cell r="Z100">
            <v>20</v>
          </cell>
        </row>
        <row r="101">
          <cell r="A101" t="str">
            <v>BF24</v>
          </cell>
          <cell r="B101">
            <v>19</v>
          </cell>
          <cell r="C101">
            <v>42</v>
          </cell>
          <cell r="D101">
            <v>131</v>
          </cell>
          <cell r="E101">
            <v>158</v>
          </cell>
          <cell r="F101">
            <v>188</v>
          </cell>
          <cell r="G101">
            <v>189</v>
          </cell>
          <cell r="H101">
            <v>197</v>
          </cell>
          <cell r="I101">
            <v>221</v>
          </cell>
          <cell r="J101">
            <v>221</v>
          </cell>
          <cell r="K101">
            <v>237</v>
          </cell>
          <cell r="L101">
            <v>27</v>
          </cell>
          <cell r="M101">
            <v>69</v>
          </cell>
          <cell r="N101">
            <v>126</v>
          </cell>
          <cell r="O101">
            <v>177</v>
          </cell>
          <cell r="P101">
            <v>184</v>
          </cell>
          <cell r="Q101">
            <v>194</v>
          </cell>
          <cell r="R101">
            <v>202</v>
          </cell>
          <cell r="S101">
            <v>222</v>
          </cell>
          <cell r="T101">
            <v>218</v>
          </cell>
          <cell r="U101">
            <v>238</v>
          </cell>
          <cell r="V101">
            <v>255</v>
          </cell>
          <cell r="W101">
            <v>24</v>
          </cell>
          <cell r="X101">
            <v>0</v>
          </cell>
          <cell r="Y101">
            <v>0</v>
          </cell>
          <cell r="Z101">
            <v>40</v>
          </cell>
        </row>
        <row r="102">
          <cell r="A102" t="str">
            <v>BF27</v>
          </cell>
          <cell r="B102">
            <v>19</v>
          </cell>
          <cell r="C102">
            <v>42</v>
          </cell>
          <cell r="D102">
            <v>136</v>
          </cell>
          <cell r="E102">
            <v>168</v>
          </cell>
          <cell r="F102">
            <v>198</v>
          </cell>
          <cell r="G102">
            <v>200</v>
          </cell>
          <cell r="H102">
            <v>209</v>
          </cell>
          <cell r="I102">
            <v>234</v>
          </cell>
          <cell r="J102">
            <v>234</v>
          </cell>
          <cell r="K102">
            <v>251</v>
          </cell>
          <cell r="L102">
            <v>30</v>
          </cell>
          <cell r="M102">
            <v>74</v>
          </cell>
          <cell r="N102">
            <v>131</v>
          </cell>
          <cell r="O102">
            <v>201</v>
          </cell>
          <cell r="P102">
            <v>209</v>
          </cell>
          <cell r="Q102">
            <v>223</v>
          </cell>
          <cell r="R102">
            <v>231</v>
          </cell>
          <cell r="S102">
            <v>260</v>
          </cell>
          <cell r="T102">
            <v>253</v>
          </cell>
          <cell r="U102">
            <v>288</v>
          </cell>
          <cell r="V102">
            <v>303</v>
          </cell>
          <cell r="W102">
            <v>33</v>
          </cell>
          <cell r="X102">
            <v>0</v>
          </cell>
          <cell r="Y102">
            <v>0</v>
          </cell>
          <cell r="Z102">
            <v>40</v>
          </cell>
        </row>
        <row r="103">
          <cell r="A103" t="str">
            <v>BF30</v>
          </cell>
          <cell r="B103">
            <v>19</v>
          </cell>
          <cell r="C103">
            <v>42</v>
          </cell>
          <cell r="D103">
            <v>140</v>
          </cell>
          <cell r="E103">
            <v>176</v>
          </cell>
          <cell r="F103">
            <v>212</v>
          </cell>
          <cell r="G103">
            <v>214</v>
          </cell>
          <cell r="H103">
            <v>224</v>
          </cell>
          <cell r="I103">
            <v>252</v>
          </cell>
          <cell r="J103">
            <v>252</v>
          </cell>
          <cell r="K103">
            <v>270</v>
          </cell>
          <cell r="L103">
            <v>34</v>
          </cell>
          <cell r="M103">
            <v>86</v>
          </cell>
          <cell r="N103">
            <v>135</v>
          </cell>
          <cell r="O103">
            <v>207</v>
          </cell>
          <cell r="P103">
            <v>215</v>
          </cell>
          <cell r="Q103">
            <v>231</v>
          </cell>
          <cell r="R103">
            <v>240</v>
          </cell>
          <cell r="S103">
            <v>267</v>
          </cell>
          <cell r="T103">
            <v>266</v>
          </cell>
          <cell r="U103">
            <v>298</v>
          </cell>
          <cell r="V103">
            <v>313</v>
          </cell>
          <cell r="W103">
            <v>35</v>
          </cell>
          <cell r="X103">
            <v>0</v>
          </cell>
          <cell r="Y103">
            <v>0</v>
          </cell>
          <cell r="Z103">
            <v>40</v>
          </cell>
        </row>
        <row r="104">
          <cell r="A104" t="str">
            <v>BF33</v>
          </cell>
          <cell r="B104">
            <v>19</v>
          </cell>
          <cell r="C104">
            <v>42</v>
          </cell>
          <cell r="D104">
            <v>143</v>
          </cell>
          <cell r="E104">
            <v>182</v>
          </cell>
          <cell r="F104">
            <v>220</v>
          </cell>
          <cell r="G104">
            <v>222</v>
          </cell>
          <cell r="H104">
            <v>233</v>
          </cell>
          <cell r="I104">
            <v>263</v>
          </cell>
          <cell r="J104">
            <v>263</v>
          </cell>
          <cell r="K104">
            <v>281</v>
          </cell>
          <cell r="L104">
            <v>37</v>
          </cell>
          <cell r="M104">
            <v>91</v>
          </cell>
          <cell r="N104">
            <v>138</v>
          </cell>
          <cell r="O104">
            <v>220</v>
          </cell>
          <cell r="P104">
            <v>228</v>
          </cell>
          <cell r="Q104">
            <v>245</v>
          </cell>
          <cell r="R104">
            <v>254</v>
          </cell>
          <cell r="S104">
            <v>309</v>
          </cell>
          <cell r="T104">
            <v>275</v>
          </cell>
          <cell r="U104">
            <v>310</v>
          </cell>
          <cell r="V104">
            <v>332</v>
          </cell>
          <cell r="W104">
            <v>37</v>
          </cell>
          <cell r="X104">
            <v>0</v>
          </cell>
          <cell r="Y104">
            <v>0</v>
          </cell>
          <cell r="Z104">
            <v>40</v>
          </cell>
        </row>
        <row r="105">
          <cell r="A105" t="str">
            <v>BF36</v>
          </cell>
          <cell r="B105">
            <v>19</v>
          </cell>
          <cell r="C105">
            <v>42</v>
          </cell>
          <cell r="D105">
            <v>148</v>
          </cell>
          <cell r="E105">
            <v>192</v>
          </cell>
          <cell r="F105">
            <v>235</v>
          </cell>
          <cell r="G105">
            <v>238</v>
          </cell>
          <cell r="H105">
            <v>249</v>
          </cell>
          <cell r="I105">
            <v>282</v>
          </cell>
          <cell r="J105">
            <v>282</v>
          </cell>
          <cell r="K105">
            <v>302</v>
          </cell>
          <cell r="L105">
            <v>41</v>
          </cell>
          <cell r="M105">
            <v>103</v>
          </cell>
          <cell r="N105">
            <v>143</v>
          </cell>
          <cell r="O105">
            <v>227</v>
          </cell>
          <cell r="P105">
            <v>235</v>
          </cell>
          <cell r="Q105">
            <v>251</v>
          </cell>
          <cell r="R105">
            <v>261</v>
          </cell>
          <cell r="S105">
            <v>317</v>
          </cell>
          <cell r="T105">
            <v>288</v>
          </cell>
          <cell r="U105">
            <v>323</v>
          </cell>
          <cell r="V105">
            <v>342</v>
          </cell>
          <cell r="W105">
            <v>39</v>
          </cell>
          <cell r="X105">
            <v>0</v>
          </cell>
          <cell r="Y105">
            <v>0</v>
          </cell>
          <cell r="Z105">
            <v>40</v>
          </cell>
        </row>
        <row r="106">
          <cell r="A106" t="str">
            <v>BF39</v>
          </cell>
          <cell r="B106">
            <v>19</v>
          </cell>
          <cell r="C106">
            <v>42</v>
          </cell>
          <cell r="D106">
            <v>157</v>
          </cell>
          <cell r="E106">
            <v>203</v>
          </cell>
          <cell r="F106">
            <v>249</v>
          </cell>
          <cell r="G106">
            <v>252</v>
          </cell>
          <cell r="H106">
            <v>263</v>
          </cell>
          <cell r="I106">
            <v>299</v>
          </cell>
          <cell r="J106">
            <v>299</v>
          </cell>
          <cell r="K106">
            <v>320</v>
          </cell>
          <cell r="L106">
            <v>43</v>
          </cell>
          <cell r="M106">
            <v>109</v>
          </cell>
          <cell r="N106">
            <v>151</v>
          </cell>
          <cell r="O106">
            <v>248</v>
          </cell>
          <cell r="P106">
            <v>258</v>
          </cell>
          <cell r="Q106">
            <v>270</v>
          </cell>
          <cell r="R106">
            <v>280</v>
          </cell>
          <cell r="S106">
            <v>329</v>
          </cell>
          <cell r="T106">
            <v>306</v>
          </cell>
          <cell r="U106">
            <v>343</v>
          </cell>
          <cell r="V106">
            <v>375</v>
          </cell>
          <cell r="W106">
            <v>41</v>
          </cell>
          <cell r="X106">
            <v>0</v>
          </cell>
          <cell r="Y106">
            <v>0</v>
          </cell>
          <cell r="Z106">
            <v>40</v>
          </cell>
        </row>
        <row r="107">
          <cell r="A107" t="str">
            <v>BF42</v>
          </cell>
          <cell r="B107">
            <v>19</v>
          </cell>
          <cell r="C107">
            <v>42</v>
          </cell>
          <cell r="D107">
            <v>161</v>
          </cell>
          <cell r="E107">
            <v>211</v>
          </cell>
          <cell r="F107">
            <v>263</v>
          </cell>
          <cell r="G107">
            <v>265</v>
          </cell>
          <cell r="H107">
            <v>277</v>
          </cell>
          <cell r="I107">
            <v>317</v>
          </cell>
          <cell r="J107">
            <v>317</v>
          </cell>
          <cell r="K107">
            <v>339</v>
          </cell>
          <cell r="L107">
            <v>48</v>
          </cell>
          <cell r="M107">
            <v>120</v>
          </cell>
          <cell r="N107">
            <v>155</v>
          </cell>
          <cell r="O107">
            <v>254</v>
          </cell>
          <cell r="P107">
            <v>264</v>
          </cell>
          <cell r="Q107">
            <v>287</v>
          </cell>
          <cell r="R107">
            <v>298</v>
          </cell>
          <cell r="S107">
            <v>335</v>
          </cell>
          <cell r="T107">
            <v>315</v>
          </cell>
          <cell r="U107">
            <v>352</v>
          </cell>
          <cell r="V107">
            <v>387</v>
          </cell>
          <cell r="W107">
            <v>43</v>
          </cell>
          <cell r="X107">
            <v>0</v>
          </cell>
          <cell r="Y107">
            <v>0</v>
          </cell>
          <cell r="Z107">
            <v>40</v>
          </cell>
        </row>
        <row r="108">
          <cell r="A108" t="str">
            <v>BF918</v>
          </cell>
          <cell r="B108">
            <v>19</v>
          </cell>
          <cell r="C108">
            <v>42</v>
          </cell>
          <cell r="D108">
            <v>135</v>
          </cell>
          <cell r="E108">
            <v>143</v>
          </cell>
          <cell r="F108">
            <v>153</v>
          </cell>
          <cell r="G108">
            <v>154</v>
          </cell>
          <cell r="H108">
            <v>160</v>
          </cell>
          <cell r="I108">
            <v>172</v>
          </cell>
          <cell r="J108">
            <v>172</v>
          </cell>
          <cell r="K108">
            <v>184</v>
          </cell>
          <cell r="L108">
            <v>10</v>
          </cell>
          <cell r="M108">
            <v>26</v>
          </cell>
          <cell r="N108">
            <v>130</v>
          </cell>
          <cell r="O108">
            <v>158</v>
          </cell>
          <cell r="P108">
            <v>164</v>
          </cell>
          <cell r="Q108">
            <v>166</v>
          </cell>
          <cell r="R108">
            <v>172</v>
          </cell>
          <cell r="S108">
            <v>183</v>
          </cell>
          <cell r="T108">
            <v>187</v>
          </cell>
          <cell r="U108">
            <v>204</v>
          </cell>
          <cell r="V108">
            <v>211</v>
          </cell>
          <cell r="W108">
            <v>13</v>
          </cell>
          <cell r="X108">
            <v>0</v>
          </cell>
          <cell r="Y108">
            <v>0</v>
          </cell>
          <cell r="Z108">
            <v>20</v>
          </cell>
        </row>
        <row r="109">
          <cell r="A109" t="str">
            <v>BF1218</v>
          </cell>
          <cell r="B109">
            <v>19</v>
          </cell>
          <cell r="C109">
            <v>42</v>
          </cell>
          <cell r="D109">
            <v>140</v>
          </cell>
          <cell r="E109">
            <v>152</v>
          </cell>
          <cell r="F109">
            <v>165</v>
          </cell>
          <cell r="G109">
            <v>167</v>
          </cell>
          <cell r="H109">
            <v>173</v>
          </cell>
          <cell r="I109">
            <v>187</v>
          </cell>
          <cell r="J109">
            <v>187</v>
          </cell>
          <cell r="K109">
            <v>200</v>
          </cell>
          <cell r="L109">
            <v>14</v>
          </cell>
          <cell r="M109">
            <v>34</v>
          </cell>
          <cell r="N109">
            <v>134</v>
          </cell>
          <cell r="O109">
            <v>169</v>
          </cell>
          <cell r="P109">
            <v>176</v>
          </cell>
          <cell r="Q109">
            <v>176</v>
          </cell>
          <cell r="R109">
            <v>183</v>
          </cell>
          <cell r="S109">
            <v>196</v>
          </cell>
          <cell r="T109">
            <v>198</v>
          </cell>
          <cell r="U109">
            <v>216</v>
          </cell>
          <cell r="V109">
            <v>226</v>
          </cell>
          <cell r="W109">
            <v>15</v>
          </cell>
          <cell r="X109">
            <v>0</v>
          </cell>
          <cell r="Y109">
            <v>0</v>
          </cell>
          <cell r="Z109">
            <v>20</v>
          </cell>
        </row>
        <row r="110">
          <cell r="A110" t="str">
            <v>BF1518</v>
          </cell>
          <cell r="B110">
            <v>19</v>
          </cell>
          <cell r="C110">
            <v>42</v>
          </cell>
          <cell r="D110">
            <v>146</v>
          </cell>
          <cell r="E110">
            <v>161</v>
          </cell>
          <cell r="F110">
            <v>179</v>
          </cell>
          <cell r="G110">
            <v>180</v>
          </cell>
          <cell r="H110">
            <v>187</v>
          </cell>
          <cell r="I110">
            <v>204</v>
          </cell>
          <cell r="J110">
            <v>204</v>
          </cell>
          <cell r="K110">
            <v>219</v>
          </cell>
          <cell r="L110">
            <v>17</v>
          </cell>
          <cell r="M110">
            <v>43</v>
          </cell>
          <cell r="N110">
            <v>140</v>
          </cell>
          <cell r="O110">
            <v>176</v>
          </cell>
          <cell r="P110">
            <v>183</v>
          </cell>
          <cell r="Q110">
            <v>188</v>
          </cell>
          <cell r="R110">
            <v>196</v>
          </cell>
          <cell r="S110">
            <v>213</v>
          </cell>
          <cell r="T110">
            <v>213</v>
          </cell>
          <cell r="U110">
            <v>230</v>
          </cell>
          <cell r="V110">
            <v>241</v>
          </cell>
          <cell r="W110">
            <v>17</v>
          </cell>
          <cell r="X110">
            <v>0</v>
          </cell>
          <cell r="Y110">
            <v>0</v>
          </cell>
          <cell r="Z110">
            <v>20</v>
          </cell>
        </row>
        <row r="111">
          <cell r="A111" t="str">
            <v>BF1818</v>
          </cell>
          <cell r="B111">
            <v>19</v>
          </cell>
          <cell r="C111">
            <v>42</v>
          </cell>
          <cell r="D111">
            <v>150</v>
          </cell>
          <cell r="E111">
            <v>169</v>
          </cell>
          <cell r="F111">
            <v>191</v>
          </cell>
          <cell r="G111">
            <v>192</v>
          </cell>
          <cell r="H111">
            <v>199</v>
          </cell>
          <cell r="I111">
            <v>219</v>
          </cell>
          <cell r="J111">
            <v>219</v>
          </cell>
          <cell r="K111">
            <v>235</v>
          </cell>
          <cell r="L111">
            <v>21</v>
          </cell>
          <cell r="M111">
            <v>51</v>
          </cell>
          <cell r="N111">
            <v>145</v>
          </cell>
          <cell r="O111">
            <v>186</v>
          </cell>
          <cell r="P111">
            <v>194</v>
          </cell>
          <cell r="Q111">
            <v>199</v>
          </cell>
          <cell r="R111">
            <v>207</v>
          </cell>
          <cell r="S111">
            <v>239</v>
          </cell>
          <cell r="T111">
            <v>224</v>
          </cell>
          <cell r="U111">
            <v>243</v>
          </cell>
          <cell r="V111">
            <v>256</v>
          </cell>
          <cell r="W111">
            <v>19</v>
          </cell>
          <cell r="X111">
            <v>0</v>
          </cell>
          <cell r="Y111">
            <v>0</v>
          </cell>
          <cell r="Z111">
            <v>20</v>
          </cell>
        </row>
        <row r="112">
          <cell r="A112" t="str">
            <v>BF2118</v>
          </cell>
          <cell r="B112">
            <v>19</v>
          </cell>
          <cell r="C112">
            <v>42</v>
          </cell>
          <cell r="D112">
            <v>156</v>
          </cell>
          <cell r="E112">
            <v>179</v>
          </cell>
          <cell r="F112">
            <v>204</v>
          </cell>
          <cell r="G112">
            <v>206</v>
          </cell>
          <cell r="H112">
            <v>213</v>
          </cell>
          <cell r="I112">
            <v>236</v>
          </cell>
          <cell r="J112">
            <v>236</v>
          </cell>
          <cell r="K112">
            <v>253</v>
          </cell>
          <cell r="L112">
            <v>24</v>
          </cell>
          <cell r="M112">
            <v>60</v>
          </cell>
          <cell r="N112">
            <v>150</v>
          </cell>
          <cell r="O112">
            <v>200</v>
          </cell>
          <cell r="P112">
            <v>208</v>
          </cell>
          <cell r="Q112">
            <v>216</v>
          </cell>
          <cell r="R112">
            <v>225</v>
          </cell>
          <cell r="S112">
            <v>247</v>
          </cell>
          <cell r="T112">
            <v>237</v>
          </cell>
          <cell r="U112">
            <v>257</v>
          </cell>
          <cell r="V112">
            <v>278</v>
          </cell>
          <cell r="W112">
            <v>21</v>
          </cell>
          <cell r="X112">
            <v>0</v>
          </cell>
          <cell r="Y112">
            <v>0</v>
          </cell>
          <cell r="Z112">
            <v>20</v>
          </cell>
        </row>
        <row r="113">
          <cell r="A113" t="str">
            <v>BF2418S</v>
          </cell>
          <cell r="B113">
            <v>19</v>
          </cell>
          <cell r="C113">
            <v>42</v>
          </cell>
          <cell r="D113">
            <v>128</v>
          </cell>
          <cell r="E113">
            <v>155</v>
          </cell>
          <cell r="F113">
            <v>184</v>
          </cell>
          <cell r="G113">
            <v>186</v>
          </cell>
          <cell r="H113">
            <v>193</v>
          </cell>
          <cell r="I113">
            <v>217</v>
          </cell>
          <cell r="J113">
            <v>217</v>
          </cell>
          <cell r="K113">
            <v>233</v>
          </cell>
          <cell r="L113">
            <v>27</v>
          </cell>
          <cell r="M113">
            <v>69</v>
          </cell>
          <cell r="N113">
            <v>123</v>
          </cell>
          <cell r="O113">
            <v>174</v>
          </cell>
          <cell r="P113">
            <v>181</v>
          </cell>
          <cell r="Q113">
            <v>191</v>
          </cell>
          <cell r="R113">
            <v>199</v>
          </cell>
          <cell r="S113">
            <v>219</v>
          </cell>
          <cell r="T113">
            <v>215</v>
          </cell>
          <cell r="U113">
            <v>235</v>
          </cell>
          <cell r="V113">
            <v>251</v>
          </cell>
          <cell r="W113">
            <v>24</v>
          </cell>
          <cell r="X113">
            <v>0</v>
          </cell>
          <cell r="Y113">
            <v>0</v>
          </cell>
          <cell r="Z113">
            <v>40</v>
          </cell>
        </row>
        <row r="114">
          <cell r="A114" t="str">
            <v>BF2418</v>
          </cell>
          <cell r="B114">
            <v>19</v>
          </cell>
          <cell r="C114">
            <v>42</v>
          </cell>
          <cell r="D114">
            <v>164</v>
          </cell>
          <cell r="E114">
            <v>192</v>
          </cell>
          <cell r="F114">
            <v>220</v>
          </cell>
          <cell r="G114">
            <v>222</v>
          </cell>
          <cell r="H114">
            <v>232</v>
          </cell>
          <cell r="I114">
            <v>256</v>
          </cell>
          <cell r="J114">
            <v>256</v>
          </cell>
          <cell r="K114">
            <v>274</v>
          </cell>
          <cell r="L114">
            <v>27</v>
          </cell>
          <cell r="M114">
            <v>69</v>
          </cell>
          <cell r="N114">
            <v>158</v>
          </cell>
          <cell r="O114">
            <v>227</v>
          </cell>
          <cell r="P114">
            <v>236</v>
          </cell>
          <cell r="Q114">
            <v>242</v>
          </cell>
          <cell r="R114">
            <v>251</v>
          </cell>
          <cell r="S114">
            <v>270</v>
          </cell>
          <cell r="T114">
            <v>275</v>
          </cell>
          <cell r="U114">
            <v>309</v>
          </cell>
          <cell r="V114">
            <v>323</v>
          </cell>
          <cell r="W114">
            <v>30</v>
          </cell>
          <cell r="X114">
            <v>0</v>
          </cell>
          <cell r="Y114">
            <v>0</v>
          </cell>
          <cell r="Z114">
            <v>40</v>
          </cell>
        </row>
        <row r="115">
          <cell r="A115" t="str">
            <v>BF2718</v>
          </cell>
          <cell r="B115">
            <v>19</v>
          </cell>
          <cell r="C115">
            <v>42</v>
          </cell>
          <cell r="D115">
            <v>172</v>
          </cell>
          <cell r="E115">
            <v>203</v>
          </cell>
          <cell r="F115">
            <v>233</v>
          </cell>
          <cell r="G115">
            <v>235</v>
          </cell>
          <cell r="H115">
            <v>246</v>
          </cell>
          <cell r="I115">
            <v>272</v>
          </cell>
          <cell r="J115">
            <v>272</v>
          </cell>
          <cell r="K115">
            <v>291</v>
          </cell>
          <cell r="L115">
            <v>30</v>
          </cell>
          <cell r="M115">
            <v>74</v>
          </cell>
          <cell r="N115">
            <v>166</v>
          </cell>
          <cell r="O115">
            <v>237</v>
          </cell>
          <cell r="P115">
            <v>246</v>
          </cell>
          <cell r="Q115">
            <v>258</v>
          </cell>
          <cell r="R115">
            <v>268</v>
          </cell>
          <cell r="S115">
            <v>299</v>
          </cell>
          <cell r="T115">
            <v>292</v>
          </cell>
          <cell r="U115">
            <v>328</v>
          </cell>
          <cell r="V115">
            <v>344</v>
          </cell>
          <cell r="W115">
            <v>33</v>
          </cell>
          <cell r="X115">
            <v>0</v>
          </cell>
          <cell r="Y115">
            <v>0</v>
          </cell>
          <cell r="Z115">
            <v>40</v>
          </cell>
        </row>
        <row r="116">
          <cell r="A116" t="str">
            <v>BF3018</v>
          </cell>
          <cell r="B116">
            <v>19</v>
          </cell>
          <cell r="C116">
            <v>42</v>
          </cell>
          <cell r="D116">
            <v>182</v>
          </cell>
          <cell r="E116">
            <v>217</v>
          </cell>
          <cell r="F116">
            <v>252</v>
          </cell>
          <cell r="G116">
            <v>255</v>
          </cell>
          <cell r="H116">
            <v>266</v>
          </cell>
          <cell r="I116">
            <v>295</v>
          </cell>
          <cell r="J116">
            <v>295</v>
          </cell>
          <cell r="K116">
            <v>316</v>
          </cell>
          <cell r="L116">
            <v>34</v>
          </cell>
          <cell r="M116">
            <v>86</v>
          </cell>
          <cell r="N116">
            <v>175</v>
          </cell>
          <cell r="O116">
            <v>247</v>
          </cell>
          <cell r="P116">
            <v>257</v>
          </cell>
          <cell r="Q116">
            <v>271</v>
          </cell>
          <cell r="R116">
            <v>281</v>
          </cell>
          <cell r="S116">
            <v>311</v>
          </cell>
          <cell r="T116">
            <v>310</v>
          </cell>
          <cell r="U116">
            <v>343</v>
          </cell>
          <cell r="V116">
            <v>359</v>
          </cell>
          <cell r="W116">
            <v>35</v>
          </cell>
          <cell r="X116">
            <v>0</v>
          </cell>
          <cell r="Y116">
            <v>0</v>
          </cell>
          <cell r="Z116">
            <v>40</v>
          </cell>
        </row>
        <row r="117">
          <cell r="A117" t="str">
            <v>BF3318</v>
          </cell>
          <cell r="B117">
            <v>19</v>
          </cell>
          <cell r="C117">
            <v>42</v>
          </cell>
          <cell r="D117">
            <v>189</v>
          </cell>
          <cell r="E117">
            <v>226</v>
          </cell>
          <cell r="F117">
            <v>265</v>
          </cell>
          <cell r="G117">
            <v>267</v>
          </cell>
          <cell r="H117">
            <v>278</v>
          </cell>
          <cell r="I117">
            <v>310</v>
          </cell>
          <cell r="J117">
            <v>310</v>
          </cell>
          <cell r="K117">
            <v>332</v>
          </cell>
          <cell r="L117">
            <v>37</v>
          </cell>
          <cell r="M117">
            <v>91</v>
          </cell>
          <cell r="N117">
            <v>182</v>
          </cell>
          <cell r="O117">
            <v>264</v>
          </cell>
          <cell r="P117">
            <v>274</v>
          </cell>
          <cell r="Q117">
            <v>289</v>
          </cell>
          <cell r="R117">
            <v>300</v>
          </cell>
          <cell r="S117">
            <v>358</v>
          </cell>
          <cell r="T117">
            <v>324</v>
          </cell>
          <cell r="U117">
            <v>359</v>
          </cell>
          <cell r="V117">
            <v>384</v>
          </cell>
          <cell r="W117">
            <v>37</v>
          </cell>
          <cell r="X117">
            <v>0</v>
          </cell>
          <cell r="Y117">
            <v>0</v>
          </cell>
          <cell r="Z117">
            <v>40</v>
          </cell>
        </row>
        <row r="118">
          <cell r="A118" t="str">
            <v>BF3618</v>
          </cell>
          <cell r="B118">
            <v>19</v>
          </cell>
          <cell r="C118">
            <v>42</v>
          </cell>
          <cell r="D118">
            <v>194</v>
          </cell>
          <cell r="E118">
            <v>236</v>
          </cell>
          <cell r="F118">
            <v>279</v>
          </cell>
          <cell r="G118">
            <v>282</v>
          </cell>
          <cell r="H118">
            <v>294</v>
          </cell>
          <cell r="I118">
            <v>329</v>
          </cell>
          <cell r="J118">
            <v>329</v>
          </cell>
          <cell r="K118">
            <v>353</v>
          </cell>
          <cell r="L118">
            <v>41</v>
          </cell>
          <cell r="M118">
            <v>103</v>
          </cell>
          <cell r="N118">
            <v>187</v>
          </cell>
          <cell r="O118">
            <v>270</v>
          </cell>
          <cell r="P118">
            <v>281</v>
          </cell>
          <cell r="Q118">
            <v>295</v>
          </cell>
          <cell r="R118">
            <v>307</v>
          </cell>
          <cell r="S118">
            <v>365</v>
          </cell>
          <cell r="T118">
            <v>336</v>
          </cell>
          <cell r="U118">
            <v>372</v>
          </cell>
          <cell r="V118">
            <v>393</v>
          </cell>
          <cell r="W118">
            <v>39</v>
          </cell>
          <cell r="X118">
            <v>0</v>
          </cell>
          <cell r="Y118">
            <v>0</v>
          </cell>
          <cell r="Z118">
            <v>40</v>
          </cell>
        </row>
        <row r="119">
          <cell r="A119" t="str">
            <v>BF3918</v>
          </cell>
          <cell r="B119">
            <v>19</v>
          </cell>
          <cell r="C119">
            <v>42</v>
          </cell>
          <cell r="D119">
            <v>203</v>
          </cell>
          <cell r="E119">
            <v>247</v>
          </cell>
          <cell r="F119">
            <v>293</v>
          </cell>
          <cell r="G119">
            <v>296</v>
          </cell>
          <cell r="H119">
            <v>308</v>
          </cell>
          <cell r="I119">
            <v>345</v>
          </cell>
          <cell r="J119">
            <v>345</v>
          </cell>
          <cell r="K119">
            <v>370</v>
          </cell>
          <cell r="L119">
            <v>43</v>
          </cell>
          <cell r="M119">
            <v>109</v>
          </cell>
          <cell r="N119">
            <v>195</v>
          </cell>
          <cell r="O119">
            <v>292</v>
          </cell>
          <cell r="P119">
            <v>304</v>
          </cell>
          <cell r="Q119">
            <v>314</v>
          </cell>
          <cell r="R119">
            <v>326</v>
          </cell>
          <cell r="S119">
            <v>377</v>
          </cell>
          <cell r="T119">
            <v>354</v>
          </cell>
          <cell r="U119">
            <v>391</v>
          </cell>
          <cell r="V119">
            <v>425</v>
          </cell>
          <cell r="W119">
            <v>41</v>
          </cell>
          <cell r="X119">
            <v>0</v>
          </cell>
          <cell r="Y119">
            <v>0</v>
          </cell>
          <cell r="Z119">
            <v>40</v>
          </cell>
        </row>
        <row r="120">
          <cell r="A120" t="str">
            <v>BF4218</v>
          </cell>
          <cell r="B120">
            <v>19</v>
          </cell>
          <cell r="C120">
            <v>42</v>
          </cell>
          <cell r="D120">
            <v>208</v>
          </cell>
          <cell r="E120">
            <v>256</v>
          </cell>
          <cell r="F120">
            <v>308</v>
          </cell>
          <cell r="G120">
            <v>310</v>
          </cell>
          <cell r="H120">
            <v>323</v>
          </cell>
          <cell r="I120">
            <v>365</v>
          </cell>
          <cell r="J120">
            <v>365</v>
          </cell>
          <cell r="K120">
            <v>391</v>
          </cell>
          <cell r="L120">
            <v>48</v>
          </cell>
          <cell r="M120">
            <v>120</v>
          </cell>
          <cell r="N120">
            <v>200</v>
          </cell>
          <cell r="O120">
            <v>299</v>
          </cell>
          <cell r="P120">
            <v>310</v>
          </cell>
          <cell r="Q120">
            <v>332</v>
          </cell>
          <cell r="R120">
            <v>345</v>
          </cell>
          <cell r="S120">
            <v>384</v>
          </cell>
          <cell r="T120">
            <v>364</v>
          </cell>
          <cell r="U120">
            <v>402</v>
          </cell>
          <cell r="V120">
            <v>439</v>
          </cell>
          <cell r="W120">
            <v>43</v>
          </cell>
          <cell r="X120">
            <v>0</v>
          </cell>
          <cell r="Y120">
            <v>0</v>
          </cell>
          <cell r="Z120">
            <v>40</v>
          </cell>
        </row>
        <row r="121">
          <cell r="A121" t="str">
            <v>BF912</v>
          </cell>
          <cell r="B121">
            <v>19</v>
          </cell>
          <cell r="C121">
            <v>42</v>
          </cell>
          <cell r="D121">
            <v>120</v>
          </cell>
          <cell r="E121">
            <v>130</v>
          </cell>
          <cell r="F121">
            <v>140</v>
          </cell>
          <cell r="G121">
            <v>140</v>
          </cell>
          <cell r="H121">
            <v>146</v>
          </cell>
          <cell r="I121">
            <v>157</v>
          </cell>
          <cell r="J121">
            <v>157</v>
          </cell>
          <cell r="K121">
            <v>168</v>
          </cell>
          <cell r="L121">
            <v>10</v>
          </cell>
          <cell r="M121">
            <v>26</v>
          </cell>
          <cell r="N121">
            <v>116</v>
          </cell>
          <cell r="O121">
            <v>144</v>
          </cell>
          <cell r="P121">
            <v>150</v>
          </cell>
          <cell r="Q121">
            <v>152</v>
          </cell>
          <cell r="R121">
            <v>158</v>
          </cell>
          <cell r="S121">
            <v>168</v>
          </cell>
          <cell r="T121">
            <v>172</v>
          </cell>
          <cell r="U121">
            <v>189</v>
          </cell>
          <cell r="V121">
            <v>195</v>
          </cell>
          <cell r="W121">
            <v>13</v>
          </cell>
          <cell r="X121">
            <v>0</v>
          </cell>
          <cell r="Y121">
            <v>0</v>
          </cell>
          <cell r="Z121">
            <v>20</v>
          </cell>
        </row>
        <row r="122">
          <cell r="A122" t="str">
            <v>BF1212</v>
          </cell>
          <cell r="B122">
            <v>19</v>
          </cell>
          <cell r="C122">
            <v>42</v>
          </cell>
          <cell r="D122">
            <v>120</v>
          </cell>
          <cell r="E122">
            <v>133</v>
          </cell>
          <cell r="F122">
            <v>147</v>
          </cell>
          <cell r="G122">
            <v>148</v>
          </cell>
          <cell r="H122">
            <v>154</v>
          </cell>
          <cell r="I122">
            <v>167</v>
          </cell>
          <cell r="J122">
            <v>167</v>
          </cell>
          <cell r="K122">
            <v>179</v>
          </cell>
          <cell r="L122">
            <v>14</v>
          </cell>
          <cell r="M122">
            <v>34</v>
          </cell>
          <cell r="N122">
            <v>116</v>
          </cell>
          <cell r="O122">
            <v>151</v>
          </cell>
          <cell r="P122">
            <v>156</v>
          </cell>
          <cell r="Q122">
            <v>158</v>
          </cell>
          <cell r="R122">
            <v>164</v>
          </cell>
          <cell r="S122">
            <v>175</v>
          </cell>
          <cell r="T122">
            <v>178</v>
          </cell>
          <cell r="U122">
            <v>196</v>
          </cell>
          <cell r="V122">
            <v>205</v>
          </cell>
          <cell r="W122">
            <v>15</v>
          </cell>
          <cell r="X122">
            <v>0</v>
          </cell>
          <cell r="Y122">
            <v>0</v>
          </cell>
          <cell r="Z122">
            <v>20</v>
          </cell>
        </row>
        <row r="123">
          <cell r="A123" t="str">
            <v>BF1512</v>
          </cell>
          <cell r="B123">
            <v>19</v>
          </cell>
          <cell r="C123">
            <v>42</v>
          </cell>
          <cell r="D123">
            <v>125</v>
          </cell>
          <cell r="E123">
            <v>141</v>
          </cell>
          <cell r="F123">
            <v>159</v>
          </cell>
          <cell r="G123">
            <v>160</v>
          </cell>
          <cell r="H123">
            <v>166</v>
          </cell>
          <cell r="I123">
            <v>182</v>
          </cell>
          <cell r="J123">
            <v>182</v>
          </cell>
          <cell r="K123">
            <v>195</v>
          </cell>
          <cell r="L123">
            <v>17</v>
          </cell>
          <cell r="M123">
            <v>43</v>
          </cell>
          <cell r="N123">
            <v>120</v>
          </cell>
          <cell r="O123">
            <v>156</v>
          </cell>
          <cell r="P123">
            <v>162</v>
          </cell>
          <cell r="Q123">
            <v>168</v>
          </cell>
          <cell r="R123">
            <v>174</v>
          </cell>
          <cell r="S123">
            <v>191</v>
          </cell>
          <cell r="T123">
            <v>190</v>
          </cell>
          <cell r="U123">
            <v>208</v>
          </cell>
          <cell r="V123">
            <v>217</v>
          </cell>
          <cell r="W123">
            <v>17</v>
          </cell>
          <cell r="X123">
            <v>0</v>
          </cell>
          <cell r="Y123">
            <v>0</v>
          </cell>
          <cell r="Z123">
            <v>20</v>
          </cell>
        </row>
        <row r="124">
          <cell r="A124" t="str">
            <v>BF1812</v>
          </cell>
          <cell r="B124">
            <v>19</v>
          </cell>
          <cell r="C124">
            <v>42</v>
          </cell>
          <cell r="D124">
            <v>128</v>
          </cell>
          <cell r="E124">
            <v>148</v>
          </cell>
          <cell r="F124">
            <v>170</v>
          </cell>
          <cell r="G124">
            <v>171</v>
          </cell>
          <cell r="H124">
            <v>178</v>
          </cell>
          <cell r="I124">
            <v>197</v>
          </cell>
          <cell r="J124">
            <v>197</v>
          </cell>
          <cell r="K124">
            <v>211</v>
          </cell>
          <cell r="L124">
            <v>21</v>
          </cell>
          <cell r="M124">
            <v>51</v>
          </cell>
          <cell r="N124">
            <v>123</v>
          </cell>
          <cell r="O124">
            <v>165</v>
          </cell>
          <cell r="P124">
            <v>172</v>
          </cell>
          <cell r="Q124">
            <v>178</v>
          </cell>
          <cell r="R124">
            <v>185</v>
          </cell>
          <cell r="S124">
            <v>215</v>
          </cell>
          <cell r="T124">
            <v>201</v>
          </cell>
          <cell r="U124">
            <v>219</v>
          </cell>
          <cell r="V124">
            <v>231</v>
          </cell>
          <cell r="W124">
            <v>19</v>
          </cell>
          <cell r="X124">
            <v>0</v>
          </cell>
          <cell r="Y124">
            <v>0</v>
          </cell>
          <cell r="Z124">
            <v>20</v>
          </cell>
        </row>
        <row r="125">
          <cell r="A125" t="str">
            <v>BF2112</v>
          </cell>
          <cell r="B125">
            <v>19</v>
          </cell>
          <cell r="C125">
            <v>42</v>
          </cell>
          <cell r="D125">
            <v>132</v>
          </cell>
          <cell r="E125">
            <v>156</v>
          </cell>
          <cell r="F125">
            <v>181</v>
          </cell>
          <cell r="G125">
            <v>183</v>
          </cell>
          <cell r="H125">
            <v>190</v>
          </cell>
          <cell r="I125">
            <v>212</v>
          </cell>
          <cell r="J125">
            <v>212</v>
          </cell>
          <cell r="K125">
            <v>227</v>
          </cell>
          <cell r="L125">
            <v>24</v>
          </cell>
          <cell r="M125">
            <v>60</v>
          </cell>
          <cell r="N125">
            <v>127</v>
          </cell>
          <cell r="O125">
            <v>177</v>
          </cell>
          <cell r="P125">
            <v>184</v>
          </cell>
          <cell r="Q125">
            <v>193</v>
          </cell>
          <cell r="R125">
            <v>201</v>
          </cell>
          <cell r="S125">
            <v>222</v>
          </cell>
          <cell r="T125">
            <v>212</v>
          </cell>
          <cell r="U125">
            <v>232</v>
          </cell>
          <cell r="V125">
            <v>252</v>
          </cell>
          <cell r="W125">
            <v>21</v>
          </cell>
          <cell r="X125">
            <v>0</v>
          </cell>
          <cell r="Y125">
            <v>0</v>
          </cell>
          <cell r="Z125">
            <v>20</v>
          </cell>
        </row>
        <row r="126">
          <cell r="A126" t="str">
            <v>BF2412</v>
          </cell>
          <cell r="B126">
            <v>19</v>
          </cell>
          <cell r="C126">
            <v>42</v>
          </cell>
          <cell r="D126">
            <v>139</v>
          </cell>
          <cell r="E126">
            <v>168</v>
          </cell>
          <cell r="F126">
            <v>196</v>
          </cell>
          <cell r="G126">
            <v>198</v>
          </cell>
          <cell r="H126">
            <v>207</v>
          </cell>
          <cell r="I126">
            <v>230</v>
          </cell>
          <cell r="J126">
            <v>230</v>
          </cell>
          <cell r="K126">
            <v>246</v>
          </cell>
          <cell r="L126">
            <v>27</v>
          </cell>
          <cell r="M126">
            <v>69</v>
          </cell>
          <cell r="N126">
            <v>134</v>
          </cell>
          <cell r="O126">
            <v>203</v>
          </cell>
          <cell r="P126">
            <v>211</v>
          </cell>
          <cell r="Q126">
            <v>218</v>
          </cell>
          <cell r="R126">
            <v>226</v>
          </cell>
          <cell r="S126">
            <v>243</v>
          </cell>
          <cell r="T126">
            <v>249</v>
          </cell>
          <cell r="U126">
            <v>282</v>
          </cell>
          <cell r="V126">
            <v>295</v>
          </cell>
          <cell r="W126">
            <v>30</v>
          </cell>
          <cell r="X126">
            <v>0</v>
          </cell>
          <cell r="Y126">
            <v>0</v>
          </cell>
          <cell r="Z126">
            <v>40</v>
          </cell>
        </row>
        <row r="127">
          <cell r="A127" t="str">
            <v>BF2412S</v>
          </cell>
          <cell r="B127">
            <v>19</v>
          </cell>
          <cell r="C127">
            <v>42</v>
          </cell>
          <cell r="D127">
            <v>135</v>
          </cell>
          <cell r="E127">
            <v>162</v>
          </cell>
          <cell r="F127">
            <v>192</v>
          </cell>
          <cell r="G127">
            <v>193</v>
          </cell>
          <cell r="H127">
            <v>201</v>
          </cell>
          <cell r="I127">
            <v>225</v>
          </cell>
          <cell r="J127">
            <v>225</v>
          </cell>
          <cell r="K127">
            <v>241</v>
          </cell>
          <cell r="L127">
            <v>27</v>
          </cell>
          <cell r="M127">
            <v>69</v>
          </cell>
          <cell r="N127">
            <v>130</v>
          </cell>
          <cell r="O127">
            <v>182</v>
          </cell>
          <cell r="P127">
            <v>189</v>
          </cell>
          <cell r="Q127">
            <v>199</v>
          </cell>
          <cell r="R127">
            <v>206</v>
          </cell>
          <cell r="S127">
            <v>227</v>
          </cell>
          <cell r="T127">
            <v>223</v>
          </cell>
          <cell r="U127">
            <v>243</v>
          </cell>
          <cell r="V127">
            <v>260</v>
          </cell>
          <cell r="W127">
            <v>24</v>
          </cell>
          <cell r="X127">
            <v>0</v>
          </cell>
          <cell r="Y127">
            <v>0</v>
          </cell>
          <cell r="Z127">
            <v>40</v>
          </cell>
        </row>
        <row r="128">
          <cell r="A128" t="str">
            <v>BF2712</v>
          </cell>
          <cell r="B128">
            <v>19</v>
          </cell>
          <cell r="C128">
            <v>42</v>
          </cell>
          <cell r="D128">
            <v>143</v>
          </cell>
          <cell r="E128">
            <v>175</v>
          </cell>
          <cell r="F128">
            <v>205</v>
          </cell>
          <cell r="G128">
            <v>207</v>
          </cell>
          <cell r="H128">
            <v>217</v>
          </cell>
          <cell r="I128">
            <v>242</v>
          </cell>
          <cell r="J128">
            <v>242</v>
          </cell>
          <cell r="K128">
            <v>259</v>
          </cell>
          <cell r="L128">
            <v>30</v>
          </cell>
          <cell r="M128">
            <v>74</v>
          </cell>
          <cell r="N128">
            <v>138</v>
          </cell>
          <cell r="O128">
            <v>209</v>
          </cell>
          <cell r="P128">
            <v>217</v>
          </cell>
          <cell r="Q128">
            <v>230</v>
          </cell>
          <cell r="R128">
            <v>239</v>
          </cell>
          <cell r="S128">
            <v>268</v>
          </cell>
          <cell r="T128">
            <v>261</v>
          </cell>
          <cell r="U128">
            <v>296</v>
          </cell>
          <cell r="V128">
            <v>312</v>
          </cell>
          <cell r="W128">
            <v>33</v>
          </cell>
          <cell r="X128">
            <v>0</v>
          </cell>
          <cell r="Y128">
            <v>0</v>
          </cell>
          <cell r="Z128">
            <v>40</v>
          </cell>
        </row>
        <row r="129">
          <cell r="A129" t="str">
            <v>BF3012</v>
          </cell>
          <cell r="B129">
            <v>19</v>
          </cell>
          <cell r="C129">
            <v>42</v>
          </cell>
          <cell r="D129">
            <v>153</v>
          </cell>
          <cell r="E129">
            <v>189</v>
          </cell>
          <cell r="F129">
            <v>225</v>
          </cell>
          <cell r="G129">
            <v>227</v>
          </cell>
          <cell r="H129">
            <v>237</v>
          </cell>
          <cell r="I129">
            <v>266</v>
          </cell>
          <cell r="J129">
            <v>266</v>
          </cell>
          <cell r="K129">
            <v>285</v>
          </cell>
          <cell r="L129">
            <v>34</v>
          </cell>
          <cell r="M129">
            <v>86</v>
          </cell>
          <cell r="N129">
            <v>147</v>
          </cell>
          <cell r="O129">
            <v>220</v>
          </cell>
          <cell r="P129">
            <v>228</v>
          </cell>
          <cell r="Q129">
            <v>243</v>
          </cell>
          <cell r="R129">
            <v>253</v>
          </cell>
          <cell r="S129">
            <v>281</v>
          </cell>
          <cell r="T129">
            <v>280</v>
          </cell>
          <cell r="U129">
            <v>313</v>
          </cell>
          <cell r="V129">
            <v>328</v>
          </cell>
          <cell r="W129">
            <v>35</v>
          </cell>
          <cell r="X129">
            <v>0</v>
          </cell>
          <cell r="Y129">
            <v>0</v>
          </cell>
          <cell r="Z129">
            <v>40</v>
          </cell>
        </row>
        <row r="130">
          <cell r="A130" t="str">
            <v>BF3312</v>
          </cell>
          <cell r="B130">
            <v>19</v>
          </cell>
          <cell r="C130">
            <v>42</v>
          </cell>
          <cell r="D130">
            <v>156</v>
          </cell>
          <cell r="E130">
            <v>194</v>
          </cell>
          <cell r="F130">
            <v>233</v>
          </cell>
          <cell r="G130">
            <v>235</v>
          </cell>
          <cell r="H130">
            <v>245</v>
          </cell>
          <cell r="I130">
            <v>276</v>
          </cell>
          <cell r="J130">
            <v>276</v>
          </cell>
          <cell r="K130">
            <v>296</v>
          </cell>
          <cell r="L130">
            <v>37</v>
          </cell>
          <cell r="M130">
            <v>91</v>
          </cell>
          <cell r="N130">
            <v>150</v>
          </cell>
          <cell r="O130">
            <v>232</v>
          </cell>
          <cell r="P130">
            <v>241</v>
          </cell>
          <cell r="Q130">
            <v>257</v>
          </cell>
          <cell r="R130">
            <v>267</v>
          </cell>
          <cell r="S130">
            <v>323</v>
          </cell>
          <cell r="T130">
            <v>288</v>
          </cell>
          <cell r="U130">
            <v>323</v>
          </cell>
          <cell r="V130">
            <v>347</v>
          </cell>
          <cell r="W130">
            <v>37</v>
          </cell>
          <cell r="X130">
            <v>0</v>
          </cell>
          <cell r="Y130">
            <v>0</v>
          </cell>
          <cell r="Z130">
            <v>40</v>
          </cell>
        </row>
        <row r="131">
          <cell r="A131" t="str">
            <v>BF3612</v>
          </cell>
          <cell r="B131">
            <v>19</v>
          </cell>
          <cell r="C131">
            <v>42</v>
          </cell>
          <cell r="D131">
            <v>159</v>
          </cell>
          <cell r="E131">
            <v>202</v>
          </cell>
          <cell r="F131">
            <v>246</v>
          </cell>
          <cell r="G131">
            <v>249</v>
          </cell>
          <cell r="H131">
            <v>260</v>
          </cell>
          <cell r="I131">
            <v>294</v>
          </cell>
          <cell r="J131">
            <v>294</v>
          </cell>
          <cell r="K131">
            <v>315</v>
          </cell>
          <cell r="L131">
            <v>41</v>
          </cell>
          <cell r="M131">
            <v>103</v>
          </cell>
          <cell r="N131">
            <v>153</v>
          </cell>
          <cell r="O131">
            <v>237</v>
          </cell>
          <cell r="P131">
            <v>246</v>
          </cell>
          <cell r="Q131">
            <v>262</v>
          </cell>
          <cell r="R131">
            <v>272</v>
          </cell>
          <cell r="S131">
            <v>329</v>
          </cell>
          <cell r="T131">
            <v>299</v>
          </cell>
          <cell r="U131">
            <v>335</v>
          </cell>
          <cell r="V131">
            <v>355</v>
          </cell>
          <cell r="W131">
            <v>39</v>
          </cell>
          <cell r="X131">
            <v>0</v>
          </cell>
          <cell r="Y131">
            <v>0</v>
          </cell>
          <cell r="Z131">
            <v>40</v>
          </cell>
        </row>
        <row r="132">
          <cell r="A132" t="str">
            <v>BF3912</v>
          </cell>
          <cell r="B132">
            <v>19</v>
          </cell>
          <cell r="C132">
            <v>42</v>
          </cell>
          <cell r="D132">
            <v>170</v>
          </cell>
          <cell r="E132">
            <v>215</v>
          </cell>
          <cell r="F132">
            <v>261</v>
          </cell>
          <cell r="G132">
            <v>264</v>
          </cell>
          <cell r="H132">
            <v>275</v>
          </cell>
          <cell r="I132">
            <v>312</v>
          </cell>
          <cell r="J132">
            <v>312</v>
          </cell>
          <cell r="K132">
            <v>334</v>
          </cell>
          <cell r="L132">
            <v>43</v>
          </cell>
          <cell r="M132">
            <v>109</v>
          </cell>
          <cell r="N132">
            <v>163</v>
          </cell>
          <cell r="O132">
            <v>260</v>
          </cell>
          <cell r="P132">
            <v>271</v>
          </cell>
          <cell r="Q132">
            <v>282</v>
          </cell>
          <cell r="R132">
            <v>293</v>
          </cell>
          <cell r="S132">
            <v>342</v>
          </cell>
          <cell r="T132">
            <v>319</v>
          </cell>
          <cell r="U132">
            <v>356</v>
          </cell>
          <cell r="V132">
            <v>389</v>
          </cell>
          <cell r="W132">
            <v>41</v>
          </cell>
          <cell r="X132">
            <v>0</v>
          </cell>
          <cell r="Y132">
            <v>0</v>
          </cell>
          <cell r="Z132">
            <v>40</v>
          </cell>
        </row>
        <row r="133">
          <cell r="A133" t="str">
            <v>BF4212</v>
          </cell>
          <cell r="B133">
            <v>19</v>
          </cell>
          <cell r="C133">
            <v>42</v>
          </cell>
          <cell r="D133">
            <v>172</v>
          </cell>
          <cell r="E133">
            <v>222</v>
          </cell>
          <cell r="F133">
            <v>274</v>
          </cell>
          <cell r="G133">
            <v>276</v>
          </cell>
          <cell r="H133">
            <v>289</v>
          </cell>
          <cell r="I133">
            <v>328</v>
          </cell>
          <cell r="J133">
            <v>328</v>
          </cell>
          <cell r="K133">
            <v>352</v>
          </cell>
          <cell r="L133">
            <v>48</v>
          </cell>
          <cell r="M133">
            <v>120</v>
          </cell>
          <cell r="N133">
            <v>166</v>
          </cell>
          <cell r="O133">
            <v>265</v>
          </cell>
          <cell r="P133">
            <v>275</v>
          </cell>
          <cell r="Q133">
            <v>298</v>
          </cell>
          <cell r="R133">
            <v>309</v>
          </cell>
          <cell r="S133">
            <v>347</v>
          </cell>
          <cell r="T133">
            <v>327</v>
          </cell>
          <cell r="U133">
            <v>364</v>
          </cell>
          <cell r="V133">
            <v>400</v>
          </cell>
          <cell r="W133">
            <v>43</v>
          </cell>
          <cell r="X133">
            <v>0</v>
          </cell>
          <cell r="Y133">
            <v>0</v>
          </cell>
          <cell r="Z133">
            <v>40</v>
          </cell>
        </row>
        <row r="134">
          <cell r="A134" t="str">
            <v>BF3RO12</v>
          </cell>
          <cell r="B134">
            <v>19</v>
          </cell>
          <cell r="C134">
            <v>42</v>
          </cell>
          <cell r="D134">
            <v>220</v>
          </cell>
          <cell r="E134">
            <v>229</v>
          </cell>
          <cell r="F134">
            <v>242</v>
          </cell>
          <cell r="G134">
            <v>243</v>
          </cell>
          <cell r="H134">
            <v>252</v>
          </cell>
          <cell r="I134">
            <v>269</v>
          </cell>
          <cell r="J134">
            <v>269</v>
          </cell>
          <cell r="K134">
            <v>288</v>
          </cell>
          <cell r="L134">
            <v>14</v>
          </cell>
          <cell r="M134">
            <v>34</v>
          </cell>
          <cell r="N134">
            <v>211</v>
          </cell>
          <cell r="O134">
            <v>246</v>
          </cell>
          <cell r="P134">
            <v>255</v>
          </cell>
          <cell r="Q134">
            <v>253</v>
          </cell>
          <cell r="R134">
            <v>263</v>
          </cell>
          <cell r="S134">
            <v>280</v>
          </cell>
          <cell r="T134">
            <v>283</v>
          </cell>
          <cell r="U134">
            <v>302</v>
          </cell>
          <cell r="V134">
            <v>315</v>
          </cell>
          <cell r="W134">
            <v>15</v>
          </cell>
          <cell r="X134">
            <v>0</v>
          </cell>
          <cell r="Y134">
            <v>0</v>
          </cell>
          <cell r="Z134">
            <v>20</v>
          </cell>
        </row>
        <row r="135">
          <cell r="A135" t="str">
            <v>BF3RO15</v>
          </cell>
          <cell r="B135">
            <v>19</v>
          </cell>
          <cell r="C135">
            <v>42</v>
          </cell>
          <cell r="D135">
            <v>228</v>
          </cell>
          <cell r="E135">
            <v>241</v>
          </cell>
          <cell r="F135">
            <v>259</v>
          </cell>
          <cell r="G135">
            <v>260</v>
          </cell>
          <cell r="H135">
            <v>268</v>
          </cell>
          <cell r="I135">
            <v>289</v>
          </cell>
          <cell r="J135">
            <v>289</v>
          </cell>
          <cell r="K135">
            <v>309</v>
          </cell>
          <cell r="L135">
            <v>17</v>
          </cell>
          <cell r="M135">
            <v>43</v>
          </cell>
          <cell r="N135">
            <v>220</v>
          </cell>
          <cell r="O135">
            <v>256</v>
          </cell>
          <cell r="P135">
            <v>266</v>
          </cell>
          <cell r="Q135">
            <v>268</v>
          </cell>
          <cell r="R135">
            <v>278</v>
          </cell>
          <cell r="S135">
            <v>301</v>
          </cell>
          <cell r="T135">
            <v>300</v>
          </cell>
          <cell r="U135">
            <v>319</v>
          </cell>
          <cell r="V135">
            <v>333</v>
          </cell>
          <cell r="W135">
            <v>17</v>
          </cell>
          <cell r="X135">
            <v>0</v>
          </cell>
          <cell r="Y135">
            <v>0</v>
          </cell>
          <cell r="Z135">
            <v>20</v>
          </cell>
        </row>
        <row r="136">
          <cell r="A136" t="str">
            <v>BF3RO18</v>
          </cell>
          <cell r="B136">
            <v>19</v>
          </cell>
          <cell r="C136">
            <v>42</v>
          </cell>
          <cell r="D136">
            <v>236</v>
          </cell>
          <cell r="E136">
            <v>252</v>
          </cell>
          <cell r="F136">
            <v>274</v>
          </cell>
          <cell r="G136">
            <v>275</v>
          </cell>
          <cell r="H136">
            <v>284</v>
          </cell>
          <cell r="I136">
            <v>307</v>
          </cell>
          <cell r="J136">
            <v>307</v>
          </cell>
          <cell r="K136">
            <v>329</v>
          </cell>
          <cell r="L136">
            <v>21</v>
          </cell>
          <cell r="M136">
            <v>51</v>
          </cell>
          <cell r="N136">
            <v>227</v>
          </cell>
          <cell r="O136">
            <v>269</v>
          </cell>
          <cell r="P136">
            <v>280</v>
          </cell>
          <cell r="Q136">
            <v>282</v>
          </cell>
          <cell r="R136">
            <v>292</v>
          </cell>
          <cell r="S136">
            <v>329</v>
          </cell>
          <cell r="T136">
            <v>314</v>
          </cell>
          <cell r="U136">
            <v>335</v>
          </cell>
          <cell r="V136">
            <v>352</v>
          </cell>
          <cell r="W136">
            <v>19</v>
          </cell>
          <cell r="X136">
            <v>0</v>
          </cell>
          <cell r="Y136">
            <v>0</v>
          </cell>
          <cell r="Z136">
            <v>20</v>
          </cell>
        </row>
        <row r="137">
          <cell r="A137" t="str">
            <v>BF3RO21</v>
          </cell>
          <cell r="B137">
            <v>19</v>
          </cell>
          <cell r="C137">
            <v>42</v>
          </cell>
          <cell r="D137">
            <v>244</v>
          </cell>
          <cell r="E137">
            <v>263</v>
          </cell>
          <cell r="F137">
            <v>289</v>
          </cell>
          <cell r="G137">
            <v>290</v>
          </cell>
          <cell r="H137">
            <v>300</v>
          </cell>
          <cell r="I137">
            <v>326</v>
          </cell>
          <cell r="J137">
            <v>326</v>
          </cell>
          <cell r="K137">
            <v>350</v>
          </cell>
          <cell r="L137">
            <v>24</v>
          </cell>
          <cell r="M137">
            <v>60</v>
          </cell>
          <cell r="N137">
            <v>235</v>
          </cell>
          <cell r="O137">
            <v>284</v>
          </cell>
          <cell r="P137">
            <v>295</v>
          </cell>
          <cell r="Q137">
            <v>301</v>
          </cell>
          <cell r="R137">
            <v>313</v>
          </cell>
          <cell r="S137">
            <v>340</v>
          </cell>
          <cell r="T137">
            <v>330</v>
          </cell>
          <cell r="U137">
            <v>351</v>
          </cell>
          <cell r="V137">
            <v>376</v>
          </cell>
          <cell r="W137">
            <v>21</v>
          </cell>
          <cell r="X137">
            <v>0</v>
          </cell>
          <cell r="Y137">
            <v>0</v>
          </cell>
          <cell r="Z137">
            <v>20</v>
          </cell>
        </row>
        <row r="138">
          <cell r="A138" t="str">
            <v>BF3RO24s</v>
          </cell>
          <cell r="B138">
            <v>19</v>
          </cell>
          <cell r="C138">
            <v>42</v>
          </cell>
          <cell r="D138">
            <v>254</v>
          </cell>
          <cell r="E138">
            <v>276</v>
          </cell>
          <cell r="F138">
            <v>306</v>
          </cell>
          <cell r="G138">
            <v>307</v>
          </cell>
          <cell r="H138">
            <v>318</v>
          </cell>
          <cell r="I138">
            <v>347</v>
          </cell>
          <cell r="J138">
            <v>347</v>
          </cell>
          <cell r="K138">
            <v>372</v>
          </cell>
          <cell r="L138">
            <v>27</v>
          </cell>
          <cell r="M138">
            <v>69</v>
          </cell>
          <cell r="N138">
            <v>244</v>
          </cell>
          <cell r="O138">
            <v>295</v>
          </cell>
          <cell r="P138">
            <v>307</v>
          </cell>
          <cell r="Q138">
            <v>313</v>
          </cell>
          <cell r="R138">
            <v>325</v>
          </cell>
          <cell r="S138">
            <v>352</v>
          </cell>
          <cell r="T138">
            <v>348</v>
          </cell>
          <cell r="U138">
            <v>370</v>
          </cell>
          <cell r="V138">
            <v>392</v>
          </cell>
          <cell r="W138">
            <v>24</v>
          </cell>
          <cell r="X138">
            <v>0</v>
          </cell>
          <cell r="Y138">
            <v>0</v>
          </cell>
          <cell r="Z138">
            <v>20</v>
          </cell>
        </row>
        <row r="139">
          <cell r="A139" t="str">
            <v>BF3RO24</v>
          </cell>
          <cell r="B139">
            <v>19</v>
          </cell>
          <cell r="C139">
            <v>42</v>
          </cell>
          <cell r="D139">
            <v>264</v>
          </cell>
          <cell r="E139">
            <v>288</v>
          </cell>
          <cell r="F139">
            <v>316</v>
          </cell>
          <cell r="G139">
            <v>318</v>
          </cell>
          <cell r="H139">
            <v>330</v>
          </cell>
          <cell r="I139">
            <v>358</v>
          </cell>
          <cell r="J139">
            <v>358</v>
          </cell>
          <cell r="K139">
            <v>384</v>
          </cell>
          <cell r="L139">
            <v>27</v>
          </cell>
          <cell r="M139">
            <v>69</v>
          </cell>
          <cell r="N139">
            <v>254</v>
          </cell>
          <cell r="O139">
            <v>323</v>
          </cell>
          <cell r="P139">
            <v>335</v>
          </cell>
          <cell r="Q139">
            <v>338</v>
          </cell>
          <cell r="R139">
            <v>351</v>
          </cell>
          <cell r="S139">
            <v>375</v>
          </cell>
          <cell r="T139">
            <v>380</v>
          </cell>
          <cell r="U139">
            <v>416</v>
          </cell>
          <cell r="V139">
            <v>435</v>
          </cell>
          <cell r="W139">
            <v>30</v>
          </cell>
          <cell r="X139">
            <v>0</v>
          </cell>
          <cell r="Y139">
            <v>0</v>
          </cell>
          <cell r="Z139">
            <v>40</v>
          </cell>
        </row>
        <row r="140">
          <cell r="A140" t="str">
            <v>BF3RO27</v>
          </cell>
          <cell r="B140">
            <v>19</v>
          </cell>
          <cell r="C140">
            <v>42</v>
          </cell>
          <cell r="D140">
            <v>267</v>
          </cell>
          <cell r="E140">
            <v>294</v>
          </cell>
          <cell r="F140">
            <v>324</v>
          </cell>
          <cell r="G140">
            <v>326</v>
          </cell>
          <cell r="H140">
            <v>339</v>
          </cell>
          <cell r="I140">
            <v>368</v>
          </cell>
          <cell r="J140">
            <v>368</v>
          </cell>
          <cell r="K140">
            <v>395</v>
          </cell>
          <cell r="L140">
            <v>30</v>
          </cell>
          <cell r="M140">
            <v>74</v>
          </cell>
          <cell r="N140">
            <v>257</v>
          </cell>
          <cell r="O140">
            <v>327</v>
          </cell>
          <cell r="P140">
            <v>340</v>
          </cell>
          <cell r="Q140">
            <v>349</v>
          </cell>
          <cell r="R140">
            <v>362</v>
          </cell>
          <cell r="S140">
            <v>399</v>
          </cell>
          <cell r="T140">
            <v>392</v>
          </cell>
          <cell r="U140">
            <v>428</v>
          </cell>
          <cell r="V140">
            <v>449</v>
          </cell>
          <cell r="W140">
            <v>33</v>
          </cell>
          <cell r="X140">
            <v>0</v>
          </cell>
          <cell r="Y140">
            <v>0</v>
          </cell>
          <cell r="Z140">
            <v>40</v>
          </cell>
        </row>
        <row r="141">
          <cell r="A141" t="str">
            <v>BF3RO30</v>
          </cell>
          <cell r="B141">
            <v>19</v>
          </cell>
          <cell r="C141">
            <v>42</v>
          </cell>
          <cell r="D141">
            <v>276</v>
          </cell>
          <cell r="E141">
            <v>307</v>
          </cell>
          <cell r="F141">
            <v>343</v>
          </cell>
          <cell r="G141">
            <v>345</v>
          </cell>
          <cell r="H141">
            <v>359</v>
          </cell>
          <cell r="I141">
            <v>392</v>
          </cell>
          <cell r="J141">
            <v>392</v>
          </cell>
          <cell r="K141">
            <v>420</v>
          </cell>
          <cell r="L141">
            <v>34</v>
          </cell>
          <cell r="M141">
            <v>86</v>
          </cell>
          <cell r="N141">
            <v>266</v>
          </cell>
          <cell r="O141">
            <v>338</v>
          </cell>
          <cell r="P141">
            <v>351</v>
          </cell>
          <cell r="Q141">
            <v>362</v>
          </cell>
          <cell r="R141">
            <v>376</v>
          </cell>
          <cell r="S141">
            <v>411</v>
          </cell>
          <cell r="T141">
            <v>409</v>
          </cell>
          <cell r="U141">
            <v>444</v>
          </cell>
          <cell r="V141">
            <v>465</v>
          </cell>
          <cell r="W141">
            <v>35</v>
          </cell>
          <cell r="X141">
            <v>0</v>
          </cell>
          <cell r="Y141">
            <v>0</v>
          </cell>
          <cell r="Z141">
            <v>40</v>
          </cell>
        </row>
        <row r="142">
          <cell r="A142" t="str">
            <v>BF3RO33</v>
          </cell>
          <cell r="B142">
            <v>19</v>
          </cell>
          <cell r="C142">
            <v>42</v>
          </cell>
          <cell r="D142">
            <v>284</v>
          </cell>
          <cell r="E142">
            <v>318</v>
          </cell>
          <cell r="F142">
            <v>356</v>
          </cell>
          <cell r="G142">
            <v>358</v>
          </cell>
          <cell r="H142">
            <v>372</v>
          </cell>
          <cell r="I142">
            <v>407</v>
          </cell>
          <cell r="J142">
            <v>407</v>
          </cell>
          <cell r="K142">
            <v>437</v>
          </cell>
          <cell r="L142">
            <v>37</v>
          </cell>
          <cell r="M142">
            <v>91</v>
          </cell>
          <cell r="N142">
            <v>273</v>
          </cell>
          <cell r="O142">
            <v>355</v>
          </cell>
          <cell r="P142">
            <v>369</v>
          </cell>
          <cell r="Q142">
            <v>380</v>
          </cell>
          <cell r="R142">
            <v>395</v>
          </cell>
          <cell r="S142">
            <v>458</v>
          </cell>
          <cell r="T142">
            <v>424</v>
          </cell>
          <cell r="U142">
            <v>461</v>
          </cell>
          <cell r="V142">
            <v>490</v>
          </cell>
          <cell r="W142">
            <v>37</v>
          </cell>
          <cell r="X142">
            <v>0</v>
          </cell>
          <cell r="Y142">
            <v>0</v>
          </cell>
          <cell r="Z142">
            <v>40</v>
          </cell>
        </row>
        <row r="143">
          <cell r="A143" t="str">
            <v>BF3RO36</v>
          </cell>
          <cell r="B143">
            <v>19</v>
          </cell>
          <cell r="C143">
            <v>42</v>
          </cell>
          <cell r="D143">
            <v>292</v>
          </cell>
          <cell r="E143">
            <v>330</v>
          </cell>
          <cell r="F143">
            <v>373</v>
          </cell>
          <cell r="G143">
            <v>376</v>
          </cell>
          <cell r="H143">
            <v>390</v>
          </cell>
          <cell r="I143">
            <v>429</v>
          </cell>
          <cell r="J143">
            <v>429</v>
          </cell>
          <cell r="K143">
            <v>460</v>
          </cell>
          <cell r="L143">
            <v>41</v>
          </cell>
          <cell r="M143">
            <v>103</v>
          </cell>
          <cell r="N143">
            <v>281</v>
          </cell>
          <cell r="O143">
            <v>364</v>
          </cell>
          <cell r="P143">
            <v>379</v>
          </cell>
          <cell r="Q143">
            <v>389</v>
          </cell>
          <cell r="R143">
            <v>405</v>
          </cell>
          <cell r="S143">
            <v>468</v>
          </cell>
          <cell r="T143">
            <v>439</v>
          </cell>
          <cell r="U143">
            <v>476</v>
          </cell>
          <cell r="V143">
            <v>502</v>
          </cell>
          <cell r="W143">
            <v>39</v>
          </cell>
          <cell r="X143">
            <v>0</v>
          </cell>
          <cell r="Y143">
            <v>0</v>
          </cell>
          <cell r="Z143">
            <v>40</v>
          </cell>
        </row>
        <row r="144">
          <cell r="A144" t="str">
            <v>BF3RO39</v>
          </cell>
          <cell r="B144">
            <v>19</v>
          </cell>
          <cell r="C144">
            <v>42</v>
          </cell>
          <cell r="D144">
            <v>306</v>
          </cell>
          <cell r="E144">
            <v>346</v>
          </cell>
          <cell r="F144">
            <v>392</v>
          </cell>
          <cell r="G144">
            <v>395</v>
          </cell>
          <cell r="H144">
            <v>410</v>
          </cell>
          <cell r="I144">
            <v>451</v>
          </cell>
          <cell r="J144">
            <v>451</v>
          </cell>
          <cell r="K144">
            <v>484</v>
          </cell>
          <cell r="L144">
            <v>43</v>
          </cell>
          <cell r="M144">
            <v>109</v>
          </cell>
          <cell r="N144">
            <v>295</v>
          </cell>
          <cell r="O144">
            <v>392</v>
          </cell>
          <cell r="P144">
            <v>407</v>
          </cell>
          <cell r="Q144">
            <v>413</v>
          </cell>
          <cell r="R144">
            <v>429</v>
          </cell>
          <cell r="S144">
            <v>486</v>
          </cell>
          <cell r="T144">
            <v>463</v>
          </cell>
          <cell r="U144">
            <v>502</v>
          </cell>
          <cell r="V144">
            <v>541</v>
          </cell>
          <cell r="W144">
            <v>41</v>
          </cell>
          <cell r="X144">
            <v>0</v>
          </cell>
          <cell r="Y144">
            <v>0</v>
          </cell>
          <cell r="Z144">
            <v>40</v>
          </cell>
        </row>
        <row r="145">
          <cell r="A145" t="str">
            <v>BF3RO42</v>
          </cell>
          <cell r="B145">
            <v>19</v>
          </cell>
          <cell r="C145">
            <v>42</v>
          </cell>
          <cell r="D145">
            <v>314</v>
          </cell>
          <cell r="E145">
            <v>359</v>
          </cell>
          <cell r="F145">
            <v>411</v>
          </cell>
          <cell r="G145">
            <v>413</v>
          </cell>
          <cell r="H145">
            <v>429</v>
          </cell>
          <cell r="I145">
            <v>474</v>
          </cell>
          <cell r="J145">
            <v>474</v>
          </cell>
          <cell r="K145">
            <v>508</v>
          </cell>
          <cell r="L145">
            <v>48</v>
          </cell>
          <cell r="M145">
            <v>120</v>
          </cell>
          <cell r="N145">
            <v>303</v>
          </cell>
          <cell r="O145">
            <v>401</v>
          </cell>
          <cell r="P145">
            <v>417</v>
          </cell>
          <cell r="Q145">
            <v>434</v>
          </cell>
          <cell r="R145">
            <v>451</v>
          </cell>
          <cell r="S145">
            <v>496</v>
          </cell>
          <cell r="T145">
            <v>477</v>
          </cell>
          <cell r="U145">
            <v>516</v>
          </cell>
          <cell r="V145">
            <v>558</v>
          </cell>
          <cell r="W145">
            <v>43</v>
          </cell>
          <cell r="X145">
            <v>0</v>
          </cell>
          <cell r="Y145">
            <v>0</v>
          </cell>
          <cell r="Z145">
            <v>40</v>
          </cell>
        </row>
        <row r="146">
          <cell r="A146" t="str">
            <v>BS27</v>
          </cell>
          <cell r="B146">
            <v>19</v>
          </cell>
          <cell r="C146">
            <v>42</v>
          </cell>
          <cell r="D146">
            <v>122</v>
          </cell>
          <cell r="E146">
            <v>156</v>
          </cell>
          <cell r="F146">
            <v>186</v>
          </cell>
          <cell r="G146">
            <v>188</v>
          </cell>
          <cell r="H146">
            <v>198</v>
          </cell>
          <cell r="I146">
            <v>216</v>
          </cell>
          <cell r="J146">
            <v>221</v>
          </cell>
          <cell r="K146">
            <v>234</v>
          </cell>
          <cell r="L146">
            <v>30</v>
          </cell>
          <cell r="M146">
            <v>75</v>
          </cell>
          <cell r="N146">
            <v>117</v>
          </cell>
          <cell r="O146">
            <v>202</v>
          </cell>
          <cell r="P146">
            <v>210</v>
          </cell>
          <cell r="Q146">
            <v>222</v>
          </cell>
          <cell r="R146">
            <v>231</v>
          </cell>
          <cell r="S146">
            <v>260</v>
          </cell>
          <cell r="T146">
            <v>255</v>
          </cell>
          <cell r="U146">
            <v>298</v>
          </cell>
          <cell r="V146">
            <v>313</v>
          </cell>
          <cell r="W146">
            <v>39</v>
          </cell>
          <cell r="X146">
            <v>0</v>
          </cell>
          <cell r="Y146">
            <v>0</v>
          </cell>
          <cell r="Z146">
            <v>40</v>
          </cell>
        </row>
        <row r="147">
          <cell r="A147" t="str">
            <v>BS30</v>
          </cell>
          <cell r="B147">
            <v>19</v>
          </cell>
          <cell r="C147">
            <v>42</v>
          </cell>
          <cell r="D147">
            <v>124</v>
          </cell>
          <cell r="E147">
            <v>163</v>
          </cell>
          <cell r="F147">
            <v>198</v>
          </cell>
          <cell r="G147">
            <v>199</v>
          </cell>
          <cell r="H147">
            <v>211</v>
          </cell>
          <cell r="I147">
            <v>232</v>
          </cell>
          <cell r="J147">
            <v>237</v>
          </cell>
          <cell r="K147">
            <v>251</v>
          </cell>
          <cell r="L147">
            <v>34</v>
          </cell>
          <cell r="M147">
            <v>86</v>
          </cell>
          <cell r="N147">
            <v>119</v>
          </cell>
          <cell r="O147">
            <v>208</v>
          </cell>
          <cell r="P147">
            <v>216</v>
          </cell>
          <cell r="Q147">
            <v>232</v>
          </cell>
          <cell r="R147">
            <v>242</v>
          </cell>
          <cell r="S147">
            <v>265</v>
          </cell>
          <cell r="T147">
            <v>266</v>
          </cell>
          <cell r="U147">
            <v>309</v>
          </cell>
          <cell r="V147">
            <v>328</v>
          </cell>
          <cell r="W147">
            <v>41</v>
          </cell>
          <cell r="X147">
            <v>0</v>
          </cell>
          <cell r="Y147">
            <v>0</v>
          </cell>
          <cell r="Z147">
            <v>40</v>
          </cell>
        </row>
        <row r="148">
          <cell r="A148" t="str">
            <v>BS33</v>
          </cell>
          <cell r="B148">
            <v>19</v>
          </cell>
          <cell r="C148">
            <v>42</v>
          </cell>
          <cell r="D148">
            <v>126</v>
          </cell>
          <cell r="E148">
            <v>168</v>
          </cell>
          <cell r="F148">
            <v>205</v>
          </cell>
          <cell r="G148">
            <v>207</v>
          </cell>
          <cell r="H148">
            <v>219</v>
          </cell>
          <cell r="I148">
            <v>241</v>
          </cell>
          <cell r="J148">
            <v>247</v>
          </cell>
          <cell r="K148">
            <v>261</v>
          </cell>
          <cell r="L148">
            <v>37</v>
          </cell>
          <cell r="M148">
            <v>92</v>
          </cell>
          <cell r="N148">
            <v>121</v>
          </cell>
          <cell r="O148">
            <v>218</v>
          </cell>
          <cell r="P148">
            <v>227</v>
          </cell>
          <cell r="Q148">
            <v>243</v>
          </cell>
          <cell r="R148">
            <v>254</v>
          </cell>
          <cell r="S148">
            <v>297</v>
          </cell>
          <cell r="T148">
            <v>276</v>
          </cell>
          <cell r="U148">
            <v>320</v>
          </cell>
          <cell r="V148">
            <v>346</v>
          </cell>
          <cell r="W148">
            <v>44</v>
          </cell>
          <cell r="X148">
            <v>0</v>
          </cell>
          <cell r="Y148">
            <v>0</v>
          </cell>
          <cell r="Z148">
            <v>40</v>
          </cell>
        </row>
        <row r="149">
          <cell r="A149" t="str">
            <v>BS36</v>
          </cell>
          <cell r="B149">
            <v>19</v>
          </cell>
          <cell r="C149">
            <v>42</v>
          </cell>
          <cell r="D149">
            <v>128</v>
          </cell>
          <cell r="E149">
            <v>175</v>
          </cell>
          <cell r="F149">
            <v>217</v>
          </cell>
          <cell r="G149">
            <v>219</v>
          </cell>
          <cell r="H149">
            <v>232</v>
          </cell>
          <cell r="I149">
            <v>257</v>
          </cell>
          <cell r="J149">
            <v>263</v>
          </cell>
          <cell r="K149">
            <v>278</v>
          </cell>
          <cell r="L149">
            <v>41</v>
          </cell>
          <cell r="M149">
            <v>103</v>
          </cell>
          <cell r="N149">
            <v>124</v>
          </cell>
          <cell r="O149">
            <v>224</v>
          </cell>
          <cell r="P149">
            <v>233</v>
          </cell>
          <cell r="Q149">
            <v>251</v>
          </cell>
          <cell r="R149">
            <v>262</v>
          </cell>
          <cell r="S149">
            <v>303</v>
          </cell>
          <cell r="T149">
            <v>287</v>
          </cell>
          <cell r="U149">
            <v>328</v>
          </cell>
          <cell r="V149">
            <v>357</v>
          </cell>
          <cell r="W149">
            <v>46</v>
          </cell>
          <cell r="X149">
            <v>0</v>
          </cell>
          <cell r="Y149">
            <v>0</v>
          </cell>
          <cell r="Z149">
            <v>40</v>
          </cell>
        </row>
        <row r="150">
          <cell r="A150" t="str">
            <v>BS39</v>
          </cell>
          <cell r="B150">
            <v>19</v>
          </cell>
          <cell r="C150">
            <v>42</v>
          </cell>
          <cell r="D150">
            <v>134</v>
          </cell>
          <cell r="E150">
            <v>184</v>
          </cell>
          <cell r="F150">
            <v>229</v>
          </cell>
          <cell r="G150">
            <v>231</v>
          </cell>
          <cell r="H150">
            <v>244</v>
          </cell>
          <cell r="I150">
            <v>270</v>
          </cell>
          <cell r="J150">
            <v>277</v>
          </cell>
          <cell r="K150">
            <v>293</v>
          </cell>
          <cell r="L150">
            <v>44</v>
          </cell>
          <cell r="M150">
            <v>109</v>
          </cell>
          <cell r="N150">
            <v>129</v>
          </cell>
          <cell r="O150">
            <v>241</v>
          </cell>
          <cell r="P150">
            <v>250</v>
          </cell>
          <cell r="Q150">
            <v>274</v>
          </cell>
          <cell r="R150">
            <v>286</v>
          </cell>
          <cell r="S150">
            <v>312</v>
          </cell>
          <cell r="T150">
            <v>303</v>
          </cell>
          <cell r="U150">
            <v>346</v>
          </cell>
          <cell r="V150">
            <v>387</v>
          </cell>
          <cell r="W150">
            <v>48</v>
          </cell>
          <cell r="X150">
            <v>0</v>
          </cell>
          <cell r="Y150">
            <v>0</v>
          </cell>
          <cell r="Z150">
            <v>40</v>
          </cell>
        </row>
        <row r="151">
          <cell r="A151" t="str">
            <v>BS42</v>
          </cell>
          <cell r="B151">
            <v>19</v>
          </cell>
          <cell r="C151">
            <v>42</v>
          </cell>
          <cell r="D151">
            <v>136</v>
          </cell>
          <cell r="E151">
            <v>190</v>
          </cell>
          <cell r="F151">
            <v>240</v>
          </cell>
          <cell r="G151">
            <v>242</v>
          </cell>
          <cell r="H151">
            <v>256</v>
          </cell>
          <cell r="I151">
            <v>285</v>
          </cell>
          <cell r="J151">
            <v>292</v>
          </cell>
          <cell r="K151">
            <v>309</v>
          </cell>
          <cell r="L151">
            <v>48</v>
          </cell>
          <cell r="M151">
            <v>120</v>
          </cell>
          <cell r="N151">
            <v>131</v>
          </cell>
          <cell r="O151">
            <v>246</v>
          </cell>
          <cell r="P151">
            <v>256</v>
          </cell>
          <cell r="Q151">
            <v>277</v>
          </cell>
          <cell r="R151">
            <v>289</v>
          </cell>
          <cell r="S151">
            <v>316</v>
          </cell>
          <cell r="T151">
            <v>310</v>
          </cell>
          <cell r="U151">
            <v>354</v>
          </cell>
          <cell r="V151">
            <v>394</v>
          </cell>
          <cell r="W151">
            <v>50</v>
          </cell>
          <cell r="X151">
            <v>0</v>
          </cell>
          <cell r="Y151">
            <v>0</v>
          </cell>
          <cell r="Z151">
            <v>40</v>
          </cell>
        </row>
        <row r="152">
          <cell r="A152" t="str">
            <v>BSCK42</v>
          </cell>
          <cell r="B152">
            <v>19</v>
          </cell>
          <cell r="C152">
            <v>42</v>
          </cell>
          <cell r="D152">
            <v>188</v>
          </cell>
          <cell r="E152">
            <v>203</v>
          </cell>
          <cell r="F152">
            <v>223</v>
          </cell>
          <cell r="G152">
            <v>224</v>
          </cell>
          <cell r="H152">
            <v>232</v>
          </cell>
          <cell r="I152">
            <v>251</v>
          </cell>
          <cell r="J152">
            <v>251</v>
          </cell>
          <cell r="K152">
            <v>269</v>
          </cell>
          <cell r="L152">
            <v>18</v>
          </cell>
          <cell r="M152">
            <v>46</v>
          </cell>
          <cell r="N152">
            <v>181</v>
          </cell>
          <cell r="O152">
            <v>222</v>
          </cell>
          <cell r="P152">
            <v>231</v>
          </cell>
          <cell r="Q152">
            <v>235</v>
          </cell>
          <cell r="R152">
            <v>244</v>
          </cell>
          <cell r="S152">
            <v>278</v>
          </cell>
          <cell r="T152">
            <v>261</v>
          </cell>
          <cell r="U152">
            <v>280</v>
          </cell>
          <cell r="V152">
            <v>297</v>
          </cell>
          <cell r="W152">
            <v>18</v>
          </cell>
          <cell r="X152">
            <v>0</v>
          </cell>
          <cell r="Y152">
            <v>0</v>
          </cell>
          <cell r="Z152">
            <v>40</v>
          </cell>
        </row>
        <row r="153">
          <cell r="A153" t="str">
            <v>BSH33</v>
          </cell>
          <cell r="B153">
            <v>19</v>
          </cell>
          <cell r="C153">
            <v>42</v>
          </cell>
          <cell r="D153">
            <v>127</v>
          </cell>
          <cell r="E153">
            <v>169</v>
          </cell>
          <cell r="F153">
            <v>206</v>
          </cell>
          <cell r="G153">
            <v>208</v>
          </cell>
          <cell r="H153">
            <v>220</v>
          </cell>
          <cell r="I153">
            <v>242</v>
          </cell>
          <cell r="J153">
            <v>248</v>
          </cell>
          <cell r="K153">
            <v>262</v>
          </cell>
          <cell r="L153">
            <v>37</v>
          </cell>
          <cell r="M153">
            <v>92</v>
          </cell>
          <cell r="N153">
            <v>122</v>
          </cell>
          <cell r="O153">
            <v>220</v>
          </cell>
          <cell r="P153">
            <v>228</v>
          </cell>
          <cell r="Q153">
            <v>245</v>
          </cell>
          <cell r="R153">
            <v>255</v>
          </cell>
          <cell r="S153">
            <v>298</v>
          </cell>
          <cell r="T153">
            <v>277</v>
          </cell>
          <cell r="U153">
            <v>321</v>
          </cell>
          <cell r="V153">
            <v>347</v>
          </cell>
          <cell r="W153">
            <v>44</v>
          </cell>
          <cell r="X153">
            <v>0</v>
          </cell>
          <cell r="Y153">
            <v>0</v>
          </cell>
          <cell r="Z153">
            <v>40</v>
          </cell>
        </row>
        <row r="154">
          <cell r="A154" t="str">
            <v>BSH36</v>
          </cell>
          <cell r="B154">
            <v>19</v>
          </cell>
          <cell r="C154">
            <v>42</v>
          </cell>
          <cell r="D154">
            <v>130</v>
          </cell>
          <cell r="E154">
            <v>177</v>
          </cell>
          <cell r="F154">
            <v>218</v>
          </cell>
          <cell r="G154">
            <v>220</v>
          </cell>
          <cell r="H154">
            <v>233</v>
          </cell>
          <cell r="I154">
            <v>258</v>
          </cell>
          <cell r="J154">
            <v>264</v>
          </cell>
          <cell r="K154">
            <v>280</v>
          </cell>
          <cell r="L154">
            <v>41</v>
          </cell>
          <cell r="M154">
            <v>103</v>
          </cell>
          <cell r="N154">
            <v>125</v>
          </cell>
          <cell r="O154">
            <v>225</v>
          </cell>
          <cell r="P154">
            <v>234</v>
          </cell>
          <cell r="Q154">
            <v>252</v>
          </cell>
          <cell r="R154">
            <v>263</v>
          </cell>
          <cell r="S154">
            <v>304</v>
          </cell>
          <cell r="T154">
            <v>289</v>
          </cell>
          <cell r="U154">
            <v>329</v>
          </cell>
          <cell r="V154">
            <v>359</v>
          </cell>
          <cell r="W154">
            <v>46</v>
          </cell>
          <cell r="X154">
            <v>0</v>
          </cell>
          <cell r="Y154">
            <v>0</v>
          </cell>
          <cell r="Z154">
            <v>40</v>
          </cell>
        </row>
        <row r="155">
          <cell r="A155" t="str">
            <v>BSH39</v>
          </cell>
          <cell r="B155">
            <v>19</v>
          </cell>
          <cell r="C155">
            <v>42</v>
          </cell>
          <cell r="D155">
            <v>136</v>
          </cell>
          <cell r="E155">
            <v>185</v>
          </cell>
          <cell r="F155">
            <v>230</v>
          </cell>
          <cell r="G155">
            <v>232</v>
          </cell>
          <cell r="H155">
            <v>245</v>
          </cell>
          <cell r="I155">
            <v>272</v>
          </cell>
          <cell r="J155">
            <v>278</v>
          </cell>
          <cell r="K155">
            <v>295</v>
          </cell>
          <cell r="L155">
            <v>44</v>
          </cell>
          <cell r="M155">
            <v>109</v>
          </cell>
          <cell r="N155">
            <v>131</v>
          </cell>
          <cell r="O155">
            <v>242</v>
          </cell>
          <cell r="P155">
            <v>251</v>
          </cell>
          <cell r="Q155">
            <v>275</v>
          </cell>
          <cell r="R155">
            <v>287</v>
          </cell>
          <cell r="S155">
            <v>313</v>
          </cell>
          <cell r="T155">
            <v>305</v>
          </cell>
          <cell r="U155">
            <v>348</v>
          </cell>
          <cell r="V155">
            <v>388</v>
          </cell>
          <cell r="W155">
            <v>48</v>
          </cell>
          <cell r="X155">
            <v>0</v>
          </cell>
          <cell r="Y155">
            <v>0</v>
          </cell>
          <cell r="Z155">
            <v>40</v>
          </cell>
        </row>
        <row r="156">
          <cell r="A156" t="str">
            <v>BSH42</v>
          </cell>
          <cell r="B156">
            <v>19</v>
          </cell>
          <cell r="C156">
            <v>42</v>
          </cell>
          <cell r="D156">
            <v>137</v>
          </cell>
          <cell r="E156">
            <v>192</v>
          </cell>
          <cell r="F156">
            <v>241</v>
          </cell>
          <cell r="G156">
            <v>243</v>
          </cell>
          <cell r="H156">
            <v>257</v>
          </cell>
          <cell r="I156">
            <v>286</v>
          </cell>
          <cell r="J156">
            <v>294</v>
          </cell>
          <cell r="K156">
            <v>311</v>
          </cell>
          <cell r="L156">
            <v>48</v>
          </cell>
          <cell r="M156">
            <v>120</v>
          </cell>
          <cell r="N156">
            <v>132</v>
          </cell>
          <cell r="O156">
            <v>248</v>
          </cell>
          <cell r="P156">
            <v>257</v>
          </cell>
          <cell r="Q156">
            <v>278</v>
          </cell>
          <cell r="R156">
            <v>291</v>
          </cell>
          <cell r="S156">
            <v>318</v>
          </cell>
          <cell r="T156">
            <v>312</v>
          </cell>
          <cell r="U156">
            <v>355</v>
          </cell>
          <cell r="V156">
            <v>395</v>
          </cell>
          <cell r="W156">
            <v>50</v>
          </cell>
          <cell r="X156">
            <v>0</v>
          </cell>
          <cell r="Y156">
            <v>0</v>
          </cell>
          <cell r="Z156">
            <v>40</v>
          </cell>
        </row>
        <row r="157">
          <cell r="A157" t="str">
            <v>BSFH33</v>
          </cell>
          <cell r="B157">
            <v>19</v>
          </cell>
          <cell r="C157">
            <v>42</v>
          </cell>
          <cell r="D157">
            <v>128</v>
          </cell>
          <cell r="E157">
            <v>168</v>
          </cell>
          <cell r="F157">
            <v>206</v>
          </cell>
          <cell r="G157">
            <v>209</v>
          </cell>
          <cell r="H157">
            <v>218</v>
          </cell>
          <cell r="I157">
            <v>248</v>
          </cell>
          <cell r="J157">
            <v>248</v>
          </cell>
          <cell r="K157">
            <v>265</v>
          </cell>
          <cell r="L157">
            <v>37</v>
          </cell>
          <cell r="M157">
            <v>91</v>
          </cell>
          <cell r="N157">
            <v>124</v>
          </cell>
          <cell r="O157">
            <v>206</v>
          </cell>
          <cell r="P157">
            <v>214</v>
          </cell>
          <cell r="Q157">
            <v>231</v>
          </cell>
          <cell r="R157">
            <v>240</v>
          </cell>
          <cell r="S157">
            <v>294</v>
          </cell>
          <cell r="T157">
            <v>260</v>
          </cell>
          <cell r="U157">
            <v>294</v>
          </cell>
          <cell r="V157">
            <v>316</v>
          </cell>
          <cell r="W157">
            <v>37</v>
          </cell>
          <cell r="X157">
            <v>0</v>
          </cell>
          <cell r="Y157">
            <v>0</v>
          </cell>
          <cell r="Z157">
            <v>40</v>
          </cell>
        </row>
        <row r="158">
          <cell r="A158" t="str">
            <v>BSFH36</v>
          </cell>
          <cell r="B158">
            <v>19</v>
          </cell>
          <cell r="C158">
            <v>42</v>
          </cell>
          <cell r="D158">
            <v>132</v>
          </cell>
          <cell r="E158">
            <v>176</v>
          </cell>
          <cell r="F158">
            <v>219</v>
          </cell>
          <cell r="G158">
            <v>222</v>
          </cell>
          <cell r="H158">
            <v>232</v>
          </cell>
          <cell r="I158">
            <v>265</v>
          </cell>
          <cell r="J158">
            <v>265</v>
          </cell>
          <cell r="K158">
            <v>284</v>
          </cell>
          <cell r="L158">
            <v>41</v>
          </cell>
          <cell r="M158">
            <v>103</v>
          </cell>
          <cell r="N158">
            <v>127</v>
          </cell>
          <cell r="O158">
            <v>210</v>
          </cell>
          <cell r="P158">
            <v>219</v>
          </cell>
          <cell r="Q158">
            <v>235</v>
          </cell>
          <cell r="R158">
            <v>244</v>
          </cell>
          <cell r="S158">
            <v>299</v>
          </cell>
          <cell r="T158">
            <v>270</v>
          </cell>
          <cell r="U158">
            <v>305</v>
          </cell>
          <cell r="V158">
            <v>324</v>
          </cell>
          <cell r="W158">
            <v>39</v>
          </cell>
          <cell r="X158">
            <v>0</v>
          </cell>
          <cell r="Y158">
            <v>0</v>
          </cell>
          <cell r="Z158">
            <v>40</v>
          </cell>
        </row>
        <row r="159">
          <cell r="A159" t="str">
            <v>BSFH39</v>
          </cell>
          <cell r="B159">
            <v>19</v>
          </cell>
          <cell r="C159">
            <v>42</v>
          </cell>
          <cell r="D159">
            <v>137</v>
          </cell>
          <cell r="E159">
            <v>181</v>
          </cell>
          <cell r="F159">
            <v>225</v>
          </cell>
          <cell r="G159">
            <v>227</v>
          </cell>
          <cell r="H159">
            <v>238</v>
          </cell>
          <cell r="I159">
            <v>271</v>
          </cell>
          <cell r="J159">
            <v>271</v>
          </cell>
          <cell r="K159">
            <v>290</v>
          </cell>
          <cell r="L159">
            <v>41</v>
          </cell>
          <cell r="M159">
            <v>103</v>
          </cell>
          <cell r="N159">
            <v>132</v>
          </cell>
          <cell r="O159">
            <v>216</v>
          </cell>
          <cell r="P159">
            <v>224</v>
          </cell>
          <cell r="Q159">
            <v>241</v>
          </cell>
          <cell r="R159">
            <v>250</v>
          </cell>
          <cell r="S159">
            <v>305</v>
          </cell>
          <cell r="T159">
            <v>276</v>
          </cell>
          <cell r="U159">
            <v>311</v>
          </cell>
          <cell r="V159">
            <v>330</v>
          </cell>
          <cell r="W159">
            <v>39</v>
          </cell>
          <cell r="X159">
            <v>0</v>
          </cell>
          <cell r="Y159">
            <v>0</v>
          </cell>
          <cell r="Z159">
            <v>40</v>
          </cell>
        </row>
        <row r="160">
          <cell r="A160" t="str">
            <v>BSFH42</v>
          </cell>
          <cell r="B160">
            <v>19</v>
          </cell>
          <cell r="C160">
            <v>42</v>
          </cell>
          <cell r="D160">
            <v>139</v>
          </cell>
          <cell r="E160">
            <v>190</v>
          </cell>
          <cell r="F160">
            <v>241</v>
          </cell>
          <cell r="G160">
            <v>244</v>
          </cell>
          <cell r="H160">
            <v>255</v>
          </cell>
          <cell r="I160">
            <v>294</v>
          </cell>
          <cell r="J160">
            <v>294</v>
          </cell>
          <cell r="K160">
            <v>315</v>
          </cell>
          <cell r="L160">
            <v>48</v>
          </cell>
          <cell r="M160">
            <v>120</v>
          </cell>
          <cell r="N160">
            <v>133</v>
          </cell>
          <cell r="O160">
            <v>232</v>
          </cell>
          <cell r="P160">
            <v>241</v>
          </cell>
          <cell r="Q160">
            <v>265</v>
          </cell>
          <cell r="R160">
            <v>276</v>
          </cell>
          <cell r="S160">
            <v>311</v>
          </cell>
          <cell r="T160">
            <v>292</v>
          </cell>
          <cell r="U160">
            <v>328</v>
          </cell>
          <cell r="V160">
            <v>362</v>
          </cell>
          <cell r="W160">
            <v>43</v>
          </cell>
          <cell r="X160">
            <v>0</v>
          </cell>
          <cell r="Y160">
            <v>0</v>
          </cell>
          <cell r="Z160">
            <v>40</v>
          </cell>
        </row>
        <row r="161">
          <cell r="A161" t="str">
            <v>CB12</v>
          </cell>
          <cell r="B161">
            <v>19</v>
          </cell>
          <cell r="C161">
            <v>42</v>
          </cell>
          <cell r="D161">
            <v>173</v>
          </cell>
          <cell r="E161">
            <v>184</v>
          </cell>
          <cell r="F161">
            <v>195</v>
          </cell>
          <cell r="G161">
            <v>196</v>
          </cell>
          <cell r="H161">
            <v>204</v>
          </cell>
          <cell r="I161">
            <v>216</v>
          </cell>
          <cell r="J161">
            <v>218</v>
          </cell>
          <cell r="K161">
            <v>232</v>
          </cell>
          <cell r="L161">
            <v>12</v>
          </cell>
          <cell r="M161">
            <v>31</v>
          </cell>
          <cell r="N161">
            <v>167</v>
          </cell>
          <cell r="O161">
            <v>209</v>
          </cell>
          <cell r="P161">
            <v>217</v>
          </cell>
          <cell r="Q161">
            <v>217</v>
          </cell>
          <cell r="R161">
            <v>226</v>
          </cell>
          <cell r="S161">
            <v>237</v>
          </cell>
          <cell r="T161">
            <v>245</v>
          </cell>
          <cell r="U161">
            <v>272</v>
          </cell>
          <cell r="V161">
            <v>280</v>
          </cell>
          <cell r="W161">
            <v>21</v>
          </cell>
          <cell r="X161">
            <v>106</v>
          </cell>
          <cell r="Y161">
            <v>169</v>
          </cell>
          <cell r="Z161">
            <v>20</v>
          </cell>
        </row>
        <row r="162">
          <cell r="A162" t="str">
            <v>CB15</v>
          </cell>
          <cell r="B162">
            <v>19</v>
          </cell>
          <cell r="C162">
            <v>42</v>
          </cell>
          <cell r="D162">
            <v>179</v>
          </cell>
          <cell r="E162">
            <v>192</v>
          </cell>
          <cell r="F162">
            <v>207</v>
          </cell>
          <cell r="G162">
            <v>208</v>
          </cell>
          <cell r="H162">
            <v>216</v>
          </cell>
          <cell r="I162">
            <v>230</v>
          </cell>
          <cell r="J162">
            <v>233</v>
          </cell>
          <cell r="K162">
            <v>248</v>
          </cell>
          <cell r="L162">
            <v>15</v>
          </cell>
          <cell r="M162">
            <v>39</v>
          </cell>
          <cell r="N162">
            <v>172</v>
          </cell>
          <cell r="O162">
            <v>217</v>
          </cell>
          <cell r="P162">
            <v>226</v>
          </cell>
          <cell r="Q162">
            <v>228</v>
          </cell>
          <cell r="R162">
            <v>237</v>
          </cell>
          <cell r="S162">
            <v>254</v>
          </cell>
          <cell r="T162">
            <v>258</v>
          </cell>
          <cell r="U162">
            <v>285</v>
          </cell>
          <cell r="V162">
            <v>296</v>
          </cell>
          <cell r="W162">
            <v>23</v>
          </cell>
          <cell r="X162">
            <v>106</v>
          </cell>
          <cell r="Y162">
            <v>169</v>
          </cell>
          <cell r="Z162">
            <v>20</v>
          </cell>
        </row>
        <row r="163">
          <cell r="A163" t="str">
            <v>CB18</v>
          </cell>
          <cell r="B163">
            <v>19</v>
          </cell>
          <cell r="C163">
            <v>42</v>
          </cell>
          <cell r="D163">
            <v>184</v>
          </cell>
          <cell r="E163">
            <v>201</v>
          </cell>
          <cell r="F163">
            <v>220</v>
          </cell>
          <cell r="G163">
            <v>221</v>
          </cell>
          <cell r="H163">
            <v>230</v>
          </cell>
          <cell r="I163">
            <v>245</v>
          </cell>
          <cell r="J163">
            <v>248</v>
          </cell>
          <cell r="K163">
            <v>265</v>
          </cell>
          <cell r="L163">
            <v>19</v>
          </cell>
          <cell r="M163">
            <v>46</v>
          </cell>
          <cell r="N163">
            <v>177</v>
          </cell>
          <cell r="O163">
            <v>228</v>
          </cell>
          <cell r="P163">
            <v>237</v>
          </cell>
          <cell r="Q163">
            <v>239</v>
          </cell>
          <cell r="R163">
            <v>249</v>
          </cell>
          <cell r="S163">
            <v>280</v>
          </cell>
          <cell r="T163">
            <v>270</v>
          </cell>
          <cell r="U163">
            <v>299</v>
          </cell>
          <cell r="V163">
            <v>312</v>
          </cell>
          <cell r="W163">
            <v>25</v>
          </cell>
          <cell r="X163">
            <v>106</v>
          </cell>
          <cell r="Y163">
            <v>169</v>
          </cell>
          <cell r="Z163">
            <v>20</v>
          </cell>
        </row>
        <row r="164">
          <cell r="A164" t="str">
            <v>CB21</v>
          </cell>
          <cell r="B164">
            <v>19</v>
          </cell>
          <cell r="C164">
            <v>42</v>
          </cell>
          <cell r="D164">
            <v>189</v>
          </cell>
          <cell r="E164">
            <v>209</v>
          </cell>
          <cell r="F164">
            <v>231</v>
          </cell>
          <cell r="G164">
            <v>232</v>
          </cell>
          <cell r="H164">
            <v>242</v>
          </cell>
          <cell r="I164">
            <v>259</v>
          </cell>
          <cell r="J164">
            <v>263</v>
          </cell>
          <cell r="K164">
            <v>280</v>
          </cell>
          <cell r="L164">
            <v>22</v>
          </cell>
          <cell r="M164">
            <v>54</v>
          </cell>
          <cell r="N164">
            <v>182</v>
          </cell>
          <cell r="O164">
            <v>240</v>
          </cell>
          <cell r="P164">
            <v>249</v>
          </cell>
          <cell r="Q164">
            <v>255</v>
          </cell>
          <cell r="R164">
            <v>266</v>
          </cell>
          <cell r="S164">
            <v>288</v>
          </cell>
          <cell r="T164">
            <v>283</v>
          </cell>
          <cell r="U164">
            <v>312</v>
          </cell>
          <cell r="V164">
            <v>333</v>
          </cell>
          <cell r="W164">
            <v>27</v>
          </cell>
          <cell r="X164">
            <v>106</v>
          </cell>
          <cell r="Y164">
            <v>169</v>
          </cell>
          <cell r="Z164">
            <v>20</v>
          </cell>
        </row>
        <row r="165">
          <cell r="A165" t="str">
            <v>CB24</v>
          </cell>
          <cell r="B165">
            <v>19</v>
          </cell>
          <cell r="C165">
            <v>42</v>
          </cell>
          <cell r="D165">
            <v>198</v>
          </cell>
          <cell r="E165">
            <v>223</v>
          </cell>
          <cell r="F165">
            <v>247</v>
          </cell>
          <cell r="G165">
            <v>249</v>
          </cell>
          <cell r="H165">
            <v>260</v>
          </cell>
          <cell r="I165">
            <v>278</v>
          </cell>
          <cell r="J165">
            <v>283</v>
          </cell>
          <cell r="K165">
            <v>300</v>
          </cell>
          <cell r="L165">
            <v>25</v>
          </cell>
          <cell r="M165">
            <v>62</v>
          </cell>
          <cell r="N165">
            <v>190</v>
          </cell>
          <cell r="O165">
            <v>264</v>
          </cell>
          <cell r="P165">
            <v>274</v>
          </cell>
          <cell r="Q165">
            <v>279</v>
          </cell>
          <cell r="R165">
            <v>291</v>
          </cell>
          <cell r="S165">
            <v>310</v>
          </cell>
          <cell r="T165">
            <v>319</v>
          </cell>
          <cell r="U165">
            <v>361</v>
          </cell>
          <cell r="V165">
            <v>375</v>
          </cell>
          <cell r="W165">
            <v>36</v>
          </cell>
          <cell r="X165">
            <v>106</v>
          </cell>
          <cell r="Y165">
            <v>169</v>
          </cell>
          <cell r="Z165">
            <v>40</v>
          </cell>
        </row>
        <row r="166">
          <cell r="A166" t="str">
            <v>CB27</v>
          </cell>
          <cell r="B166">
            <v>19</v>
          </cell>
          <cell r="C166">
            <v>42</v>
          </cell>
          <cell r="D166">
            <v>204</v>
          </cell>
          <cell r="E166">
            <v>232</v>
          </cell>
          <cell r="F166">
            <v>259</v>
          </cell>
          <cell r="G166">
            <v>260</v>
          </cell>
          <cell r="H166">
            <v>272</v>
          </cell>
          <cell r="I166">
            <v>292</v>
          </cell>
          <cell r="J166">
            <v>297</v>
          </cell>
          <cell r="K166">
            <v>315</v>
          </cell>
          <cell r="L166">
            <v>27</v>
          </cell>
          <cell r="M166">
            <v>67</v>
          </cell>
          <cell r="N166">
            <v>197</v>
          </cell>
          <cell r="O166">
            <v>275</v>
          </cell>
          <cell r="P166">
            <v>286</v>
          </cell>
          <cell r="Q166">
            <v>292</v>
          </cell>
          <cell r="R166">
            <v>304</v>
          </cell>
          <cell r="S166">
            <v>344</v>
          </cell>
          <cell r="T166">
            <v>333</v>
          </cell>
          <cell r="U166">
            <v>376</v>
          </cell>
          <cell r="V166">
            <v>395</v>
          </cell>
          <cell r="W166">
            <v>37</v>
          </cell>
          <cell r="X166">
            <v>106</v>
          </cell>
          <cell r="Y166">
            <v>169</v>
          </cell>
          <cell r="Z166">
            <v>40</v>
          </cell>
        </row>
        <row r="167">
          <cell r="A167" t="str">
            <v>CB30</v>
          </cell>
          <cell r="B167">
            <v>19</v>
          </cell>
          <cell r="C167">
            <v>42</v>
          </cell>
          <cell r="D167">
            <v>209</v>
          </cell>
          <cell r="E167">
            <v>241</v>
          </cell>
          <cell r="F167">
            <v>272</v>
          </cell>
          <cell r="G167">
            <v>274</v>
          </cell>
          <cell r="H167">
            <v>286</v>
          </cell>
          <cell r="I167">
            <v>308</v>
          </cell>
          <cell r="J167">
            <v>314</v>
          </cell>
          <cell r="K167">
            <v>333</v>
          </cell>
          <cell r="L167">
            <v>31</v>
          </cell>
          <cell r="M167">
            <v>77</v>
          </cell>
          <cell r="N167">
            <v>201</v>
          </cell>
          <cell r="O167">
            <v>284</v>
          </cell>
          <cell r="P167">
            <v>295</v>
          </cell>
          <cell r="Q167">
            <v>305</v>
          </cell>
          <cell r="R167">
            <v>318</v>
          </cell>
          <cell r="S167">
            <v>352</v>
          </cell>
          <cell r="T167">
            <v>347</v>
          </cell>
          <cell r="U167">
            <v>391</v>
          </cell>
          <cell r="V167">
            <v>411</v>
          </cell>
          <cell r="W167">
            <v>39</v>
          </cell>
          <cell r="X167">
            <v>106</v>
          </cell>
          <cell r="Y167">
            <v>169</v>
          </cell>
          <cell r="Z167">
            <v>40</v>
          </cell>
        </row>
        <row r="168">
          <cell r="A168" t="str">
            <v>CB33</v>
          </cell>
          <cell r="B168">
            <v>19</v>
          </cell>
          <cell r="C168">
            <v>42</v>
          </cell>
          <cell r="D168">
            <v>213</v>
          </cell>
          <cell r="E168">
            <v>247</v>
          </cell>
          <cell r="F168">
            <v>280</v>
          </cell>
          <cell r="G168">
            <v>282</v>
          </cell>
          <cell r="H168">
            <v>295</v>
          </cell>
          <cell r="I168">
            <v>318</v>
          </cell>
          <cell r="J168">
            <v>324</v>
          </cell>
          <cell r="K168">
            <v>344</v>
          </cell>
          <cell r="L168">
            <v>33</v>
          </cell>
          <cell r="M168">
            <v>83</v>
          </cell>
          <cell r="N168">
            <v>205</v>
          </cell>
          <cell r="O168">
            <v>295</v>
          </cell>
          <cell r="P168">
            <v>306</v>
          </cell>
          <cell r="Q168">
            <v>315</v>
          </cell>
          <cell r="R168">
            <v>328</v>
          </cell>
          <cell r="S168">
            <v>386</v>
          </cell>
          <cell r="T168">
            <v>356</v>
          </cell>
          <cell r="U168">
            <v>401</v>
          </cell>
          <cell r="V168">
            <v>430</v>
          </cell>
          <cell r="W168">
            <v>41</v>
          </cell>
          <cell r="X168">
            <v>106</v>
          </cell>
          <cell r="Y168">
            <v>169</v>
          </cell>
          <cell r="Z168">
            <v>40</v>
          </cell>
        </row>
        <row r="169">
          <cell r="A169" t="str">
            <v>CB36</v>
          </cell>
          <cell r="B169">
            <v>19</v>
          </cell>
          <cell r="C169">
            <v>42</v>
          </cell>
          <cell r="D169">
            <v>220</v>
          </cell>
          <cell r="E169">
            <v>259</v>
          </cell>
          <cell r="F169">
            <v>296</v>
          </cell>
          <cell r="G169">
            <v>298</v>
          </cell>
          <cell r="H169">
            <v>313</v>
          </cell>
          <cell r="I169">
            <v>338</v>
          </cell>
          <cell r="J169">
            <v>344</v>
          </cell>
          <cell r="K169">
            <v>366</v>
          </cell>
          <cell r="L169">
            <v>37</v>
          </cell>
          <cell r="M169">
            <v>93</v>
          </cell>
          <cell r="N169">
            <v>212</v>
          </cell>
          <cell r="O169">
            <v>305</v>
          </cell>
          <cell r="P169">
            <v>317</v>
          </cell>
          <cell r="Q169">
            <v>327</v>
          </cell>
          <cell r="R169">
            <v>341</v>
          </cell>
          <cell r="S169">
            <v>397</v>
          </cell>
          <cell r="T169">
            <v>371</v>
          </cell>
          <cell r="U169">
            <v>414</v>
          </cell>
          <cell r="V169">
            <v>443</v>
          </cell>
          <cell r="W169">
            <v>43</v>
          </cell>
          <cell r="X169">
            <v>106</v>
          </cell>
          <cell r="Y169">
            <v>169</v>
          </cell>
          <cell r="Z169">
            <v>40</v>
          </cell>
        </row>
        <row r="170">
          <cell r="A170" t="str">
            <v>CB39</v>
          </cell>
          <cell r="B170">
            <v>19</v>
          </cell>
          <cell r="C170">
            <v>42</v>
          </cell>
          <cell r="D170">
            <v>231</v>
          </cell>
          <cell r="E170">
            <v>272</v>
          </cell>
          <cell r="F170">
            <v>311</v>
          </cell>
          <cell r="G170">
            <v>313</v>
          </cell>
          <cell r="H170">
            <v>329</v>
          </cell>
          <cell r="I170">
            <v>355</v>
          </cell>
          <cell r="J170">
            <v>362</v>
          </cell>
          <cell r="K170">
            <v>384</v>
          </cell>
          <cell r="L170">
            <v>39</v>
          </cell>
          <cell r="M170">
            <v>98</v>
          </cell>
          <cell r="N170">
            <v>222</v>
          </cell>
          <cell r="O170">
            <v>324</v>
          </cell>
          <cell r="P170">
            <v>336</v>
          </cell>
          <cell r="Q170">
            <v>353</v>
          </cell>
          <cell r="R170">
            <v>368</v>
          </cell>
          <cell r="S170">
            <v>410</v>
          </cell>
          <cell r="T170">
            <v>390</v>
          </cell>
          <cell r="U170">
            <v>434</v>
          </cell>
          <cell r="V170">
            <v>476</v>
          </cell>
          <cell r="W170">
            <v>45</v>
          </cell>
          <cell r="X170">
            <v>106</v>
          </cell>
          <cell r="Y170">
            <v>169</v>
          </cell>
          <cell r="Z170">
            <v>40</v>
          </cell>
        </row>
        <row r="171">
          <cell r="A171" t="str">
            <v>CB42</v>
          </cell>
          <cell r="B171">
            <v>19</v>
          </cell>
          <cell r="C171">
            <v>42</v>
          </cell>
          <cell r="D171">
            <v>235</v>
          </cell>
          <cell r="E171">
            <v>281</v>
          </cell>
          <cell r="F171">
            <v>324</v>
          </cell>
          <cell r="G171">
            <v>327</v>
          </cell>
          <cell r="H171">
            <v>342</v>
          </cell>
          <cell r="I171">
            <v>372</v>
          </cell>
          <cell r="J171">
            <v>379</v>
          </cell>
          <cell r="K171">
            <v>402</v>
          </cell>
          <cell r="L171">
            <v>43</v>
          </cell>
          <cell r="M171">
            <v>108</v>
          </cell>
          <cell r="N171">
            <v>226</v>
          </cell>
          <cell r="O171">
            <v>332</v>
          </cell>
          <cell r="P171">
            <v>345</v>
          </cell>
          <cell r="Q171">
            <v>359</v>
          </cell>
          <cell r="R171">
            <v>375</v>
          </cell>
          <cell r="S171">
            <v>417</v>
          </cell>
          <cell r="T171">
            <v>402</v>
          </cell>
          <cell r="U171">
            <v>446</v>
          </cell>
          <cell r="V171">
            <v>486</v>
          </cell>
          <cell r="W171">
            <v>47</v>
          </cell>
          <cell r="X171">
            <v>106</v>
          </cell>
          <cell r="Y171">
            <v>169</v>
          </cell>
          <cell r="Z171">
            <v>40</v>
          </cell>
        </row>
        <row r="172">
          <cell r="A172" t="str">
            <v>CBSFK33</v>
          </cell>
          <cell r="B172">
            <v>19</v>
          </cell>
          <cell r="C172">
            <v>42</v>
          </cell>
          <cell r="D172">
            <v>213</v>
          </cell>
          <cell r="E172">
            <v>248</v>
          </cell>
          <cell r="F172">
            <v>281</v>
          </cell>
          <cell r="G172">
            <v>283</v>
          </cell>
          <cell r="H172">
            <v>296</v>
          </cell>
          <cell r="I172">
            <v>319</v>
          </cell>
          <cell r="J172">
            <v>325</v>
          </cell>
          <cell r="K172">
            <v>345</v>
          </cell>
          <cell r="L172">
            <v>33</v>
          </cell>
          <cell r="M172">
            <v>83</v>
          </cell>
          <cell r="N172">
            <v>205</v>
          </cell>
          <cell r="O172">
            <v>296</v>
          </cell>
          <cell r="P172">
            <v>307</v>
          </cell>
          <cell r="Q172">
            <v>315</v>
          </cell>
          <cell r="R172">
            <v>329</v>
          </cell>
          <cell r="S172">
            <v>387</v>
          </cell>
          <cell r="T172">
            <v>357</v>
          </cell>
          <cell r="U172">
            <v>402</v>
          </cell>
          <cell r="V172">
            <v>431</v>
          </cell>
          <cell r="W172">
            <v>41</v>
          </cell>
          <cell r="X172">
            <v>0</v>
          </cell>
          <cell r="Y172">
            <v>0</v>
          </cell>
          <cell r="Z172">
            <v>40</v>
          </cell>
        </row>
        <row r="173">
          <cell r="A173" t="str">
            <v>CBSFK36</v>
          </cell>
          <cell r="B173">
            <v>19</v>
          </cell>
          <cell r="C173">
            <v>42</v>
          </cell>
          <cell r="D173">
            <v>217</v>
          </cell>
          <cell r="E173">
            <v>256</v>
          </cell>
          <cell r="F173">
            <v>293</v>
          </cell>
          <cell r="G173">
            <v>295</v>
          </cell>
          <cell r="H173">
            <v>309</v>
          </cell>
          <cell r="I173">
            <v>334</v>
          </cell>
          <cell r="J173">
            <v>341</v>
          </cell>
          <cell r="K173">
            <v>362</v>
          </cell>
          <cell r="L173">
            <v>37</v>
          </cell>
          <cell r="M173">
            <v>93</v>
          </cell>
          <cell r="N173">
            <v>209</v>
          </cell>
          <cell r="O173">
            <v>302</v>
          </cell>
          <cell r="P173">
            <v>313</v>
          </cell>
          <cell r="Q173">
            <v>324</v>
          </cell>
          <cell r="R173">
            <v>338</v>
          </cell>
          <cell r="S173">
            <v>393</v>
          </cell>
          <cell r="T173">
            <v>368</v>
          </cell>
          <cell r="U173">
            <v>410</v>
          </cell>
          <cell r="V173">
            <v>439</v>
          </cell>
          <cell r="W173">
            <v>43</v>
          </cell>
          <cell r="X173">
            <v>0</v>
          </cell>
          <cell r="Y173">
            <v>0</v>
          </cell>
          <cell r="Z173">
            <v>40</v>
          </cell>
        </row>
        <row r="174">
          <cell r="A174" t="str">
            <v>CBSFK39</v>
          </cell>
          <cell r="B174">
            <v>19</v>
          </cell>
          <cell r="C174">
            <v>42</v>
          </cell>
          <cell r="D174">
            <v>221</v>
          </cell>
          <cell r="E174">
            <v>262</v>
          </cell>
          <cell r="F174">
            <v>302</v>
          </cell>
          <cell r="G174">
            <v>304</v>
          </cell>
          <cell r="H174">
            <v>319</v>
          </cell>
          <cell r="I174">
            <v>345</v>
          </cell>
          <cell r="J174">
            <v>352</v>
          </cell>
          <cell r="K174">
            <v>374</v>
          </cell>
          <cell r="L174">
            <v>39</v>
          </cell>
          <cell r="M174">
            <v>98</v>
          </cell>
          <cell r="N174">
            <v>213</v>
          </cell>
          <cell r="O174">
            <v>315</v>
          </cell>
          <cell r="P174">
            <v>327</v>
          </cell>
          <cell r="Q174">
            <v>344</v>
          </cell>
          <cell r="R174">
            <v>359</v>
          </cell>
          <cell r="S174">
            <v>400</v>
          </cell>
          <cell r="T174">
            <v>380</v>
          </cell>
          <cell r="U174">
            <v>423</v>
          </cell>
          <cell r="V174">
            <v>465</v>
          </cell>
          <cell r="W174">
            <v>45</v>
          </cell>
          <cell r="X174">
            <v>0</v>
          </cell>
          <cell r="Y174">
            <v>0</v>
          </cell>
          <cell r="Z174">
            <v>40</v>
          </cell>
        </row>
        <row r="175">
          <cell r="A175" t="str">
            <v>CBSFK42</v>
          </cell>
          <cell r="B175">
            <v>19</v>
          </cell>
          <cell r="C175">
            <v>42</v>
          </cell>
          <cell r="D175">
            <v>222</v>
          </cell>
          <cell r="E175">
            <v>268</v>
          </cell>
          <cell r="F175">
            <v>312</v>
          </cell>
          <cell r="G175">
            <v>314</v>
          </cell>
          <cell r="H175">
            <v>329</v>
          </cell>
          <cell r="I175">
            <v>358</v>
          </cell>
          <cell r="J175">
            <v>365</v>
          </cell>
          <cell r="K175">
            <v>387</v>
          </cell>
          <cell r="L175">
            <v>43</v>
          </cell>
          <cell r="M175">
            <v>108</v>
          </cell>
          <cell r="N175">
            <v>213</v>
          </cell>
          <cell r="O175">
            <v>320</v>
          </cell>
          <cell r="P175">
            <v>332</v>
          </cell>
          <cell r="Q175">
            <v>347</v>
          </cell>
          <cell r="R175">
            <v>361</v>
          </cell>
          <cell r="S175">
            <v>403</v>
          </cell>
          <cell r="T175">
            <v>388</v>
          </cell>
          <cell r="U175">
            <v>432</v>
          </cell>
          <cell r="V175">
            <v>471</v>
          </cell>
          <cell r="W175">
            <v>47</v>
          </cell>
          <cell r="X175">
            <v>0</v>
          </cell>
          <cell r="Y175">
            <v>0</v>
          </cell>
          <cell r="Z175">
            <v>40</v>
          </cell>
        </row>
        <row r="176">
          <cell r="A176" t="str">
            <v>CB3D12</v>
          </cell>
          <cell r="B176">
            <v>19</v>
          </cell>
          <cell r="C176">
            <v>42</v>
          </cell>
          <cell r="D176">
            <v>223</v>
          </cell>
          <cell r="E176">
            <v>232</v>
          </cell>
          <cell r="F176">
            <v>242</v>
          </cell>
          <cell r="G176">
            <v>242</v>
          </cell>
          <cell r="H176">
            <v>252</v>
          </cell>
          <cell r="I176">
            <v>258</v>
          </cell>
          <cell r="J176">
            <v>268</v>
          </cell>
          <cell r="K176">
            <v>281</v>
          </cell>
          <cell r="L176">
            <v>12</v>
          </cell>
          <cell r="M176">
            <v>30</v>
          </cell>
          <cell r="N176">
            <v>215</v>
          </cell>
          <cell r="O176">
            <v>269</v>
          </cell>
          <cell r="P176">
            <v>280</v>
          </cell>
          <cell r="Q176">
            <v>277</v>
          </cell>
          <cell r="R176">
            <v>289</v>
          </cell>
          <cell r="S176">
            <v>296</v>
          </cell>
          <cell r="T176">
            <v>315</v>
          </cell>
          <cell r="U176">
            <v>356</v>
          </cell>
          <cell r="V176">
            <v>356</v>
          </cell>
          <cell r="W176">
            <v>28</v>
          </cell>
          <cell r="X176">
            <v>370</v>
          </cell>
          <cell r="Y176">
            <v>690</v>
          </cell>
          <cell r="Z176">
            <v>0</v>
          </cell>
        </row>
        <row r="177">
          <cell r="A177" t="str">
            <v>CB3D15</v>
          </cell>
          <cell r="B177">
            <v>19</v>
          </cell>
          <cell r="C177">
            <v>42</v>
          </cell>
          <cell r="D177">
            <v>229</v>
          </cell>
          <cell r="E177">
            <v>241</v>
          </cell>
          <cell r="F177">
            <v>254</v>
          </cell>
          <cell r="G177">
            <v>254</v>
          </cell>
          <cell r="H177">
            <v>266</v>
          </cell>
          <cell r="I177">
            <v>271</v>
          </cell>
          <cell r="J177">
            <v>283</v>
          </cell>
          <cell r="K177">
            <v>296</v>
          </cell>
          <cell r="L177">
            <v>15</v>
          </cell>
          <cell r="M177">
            <v>37</v>
          </cell>
          <cell r="N177">
            <v>220</v>
          </cell>
          <cell r="O177">
            <v>278</v>
          </cell>
          <cell r="P177">
            <v>289</v>
          </cell>
          <cell r="Q177">
            <v>290</v>
          </cell>
          <cell r="R177">
            <v>302</v>
          </cell>
          <cell r="S177">
            <v>313</v>
          </cell>
          <cell r="T177">
            <v>330</v>
          </cell>
          <cell r="U177">
            <v>371</v>
          </cell>
          <cell r="V177">
            <v>375</v>
          </cell>
          <cell r="W177">
            <v>30</v>
          </cell>
          <cell r="X177">
            <v>370</v>
          </cell>
          <cell r="Y177">
            <v>690</v>
          </cell>
          <cell r="Z177">
            <v>0</v>
          </cell>
        </row>
        <row r="178">
          <cell r="A178" t="str">
            <v>CB3D18</v>
          </cell>
          <cell r="B178">
            <v>19</v>
          </cell>
          <cell r="C178">
            <v>42</v>
          </cell>
          <cell r="D178">
            <v>234</v>
          </cell>
          <cell r="E178">
            <v>249</v>
          </cell>
          <cell r="F178">
            <v>266</v>
          </cell>
          <cell r="G178">
            <v>266</v>
          </cell>
          <cell r="H178">
            <v>278</v>
          </cell>
          <cell r="I178">
            <v>284</v>
          </cell>
          <cell r="J178">
            <v>297</v>
          </cell>
          <cell r="K178">
            <v>310</v>
          </cell>
          <cell r="L178">
            <v>18</v>
          </cell>
          <cell r="M178">
            <v>45</v>
          </cell>
          <cell r="N178">
            <v>225</v>
          </cell>
          <cell r="O178">
            <v>290</v>
          </cell>
          <cell r="P178">
            <v>301</v>
          </cell>
          <cell r="Q178">
            <v>301</v>
          </cell>
          <cell r="R178">
            <v>314</v>
          </cell>
          <cell r="S178">
            <v>337</v>
          </cell>
          <cell r="T178">
            <v>343</v>
          </cell>
          <cell r="U178">
            <v>387</v>
          </cell>
          <cell r="V178">
            <v>392</v>
          </cell>
          <cell r="W178">
            <v>31</v>
          </cell>
          <cell r="X178">
            <v>370</v>
          </cell>
          <cell r="Y178">
            <v>690</v>
          </cell>
          <cell r="Z178">
            <v>0</v>
          </cell>
        </row>
        <row r="179">
          <cell r="A179" t="str">
            <v>CB3D21</v>
          </cell>
          <cell r="B179">
            <v>19</v>
          </cell>
          <cell r="C179">
            <v>42</v>
          </cell>
          <cell r="D179">
            <v>238</v>
          </cell>
          <cell r="E179">
            <v>258</v>
          </cell>
          <cell r="F179">
            <v>277</v>
          </cell>
          <cell r="G179">
            <v>277</v>
          </cell>
          <cell r="H179">
            <v>290</v>
          </cell>
          <cell r="I179">
            <v>296</v>
          </cell>
          <cell r="J179">
            <v>312</v>
          </cell>
          <cell r="K179">
            <v>323</v>
          </cell>
          <cell r="L179">
            <v>21</v>
          </cell>
          <cell r="M179">
            <v>52</v>
          </cell>
          <cell r="N179">
            <v>229</v>
          </cell>
          <cell r="O179">
            <v>301</v>
          </cell>
          <cell r="P179">
            <v>313</v>
          </cell>
          <cell r="Q179">
            <v>315</v>
          </cell>
          <cell r="R179">
            <v>328</v>
          </cell>
          <cell r="S179">
            <v>345</v>
          </cell>
          <cell r="T179">
            <v>357</v>
          </cell>
          <cell r="U179">
            <v>402</v>
          </cell>
          <cell r="V179">
            <v>412</v>
          </cell>
          <cell r="W179">
            <v>33</v>
          </cell>
          <cell r="X179">
            <v>370</v>
          </cell>
          <cell r="Y179">
            <v>690</v>
          </cell>
          <cell r="Z179">
            <v>0</v>
          </cell>
        </row>
        <row r="180">
          <cell r="A180" t="str">
            <v>CB3D24</v>
          </cell>
          <cell r="B180">
            <v>19</v>
          </cell>
          <cell r="C180">
            <v>42</v>
          </cell>
          <cell r="D180">
            <v>244</v>
          </cell>
          <cell r="E180">
            <v>267</v>
          </cell>
          <cell r="F180">
            <v>290</v>
          </cell>
          <cell r="G180">
            <v>290</v>
          </cell>
          <cell r="H180">
            <v>304</v>
          </cell>
          <cell r="I180">
            <v>309</v>
          </cell>
          <cell r="J180">
            <v>327</v>
          </cell>
          <cell r="K180">
            <v>339</v>
          </cell>
          <cell r="L180">
            <v>24</v>
          </cell>
          <cell r="M180">
            <v>59</v>
          </cell>
          <cell r="N180">
            <v>235</v>
          </cell>
          <cell r="O180">
            <v>311</v>
          </cell>
          <cell r="P180">
            <v>323</v>
          </cell>
          <cell r="Q180">
            <v>326</v>
          </cell>
          <cell r="R180">
            <v>340</v>
          </cell>
          <cell r="S180">
            <v>355</v>
          </cell>
          <cell r="T180">
            <v>376</v>
          </cell>
          <cell r="U180">
            <v>422</v>
          </cell>
          <cell r="V180">
            <v>429</v>
          </cell>
          <cell r="W180">
            <v>35</v>
          </cell>
          <cell r="X180">
            <v>370</v>
          </cell>
          <cell r="Y180">
            <v>690</v>
          </cell>
          <cell r="Z180">
            <v>0</v>
          </cell>
        </row>
        <row r="181">
          <cell r="A181" t="str">
            <v>CBWD18</v>
          </cell>
          <cell r="B181">
            <v>19</v>
          </cell>
          <cell r="C181">
            <v>42</v>
          </cell>
          <cell r="D181">
            <v>283</v>
          </cell>
          <cell r="E181">
            <v>297</v>
          </cell>
          <cell r="F181">
            <v>315</v>
          </cell>
          <cell r="G181">
            <v>316</v>
          </cell>
          <cell r="H181">
            <v>327</v>
          </cell>
          <cell r="I181">
            <v>347</v>
          </cell>
          <cell r="J181">
            <v>350</v>
          </cell>
          <cell r="K181">
            <v>373</v>
          </cell>
          <cell r="L181">
            <v>19</v>
          </cell>
          <cell r="M181">
            <v>46</v>
          </cell>
          <cell r="N181">
            <v>273</v>
          </cell>
          <cell r="O181">
            <v>324</v>
          </cell>
          <cell r="P181">
            <v>336</v>
          </cell>
          <cell r="Q181">
            <v>335</v>
          </cell>
          <cell r="R181">
            <v>348</v>
          </cell>
          <cell r="S181">
            <v>385</v>
          </cell>
          <cell r="T181">
            <v>375</v>
          </cell>
          <cell r="U181">
            <v>405</v>
          </cell>
          <cell r="V181">
            <v>423</v>
          </cell>
          <cell r="W181">
            <v>25</v>
          </cell>
          <cell r="X181">
            <v>213</v>
          </cell>
          <cell r="Y181">
            <v>337</v>
          </cell>
          <cell r="Z181">
            <v>20</v>
          </cell>
        </row>
        <row r="182">
          <cell r="A182" t="str">
            <v>D2D15</v>
          </cell>
          <cell r="B182">
            <v>19</v>
          </cell>
          <cell r="C182">
            <v>42</v>
          </cell>
          <cell r="D182">
            <v>264</v>
          </cell>
          <cell r="E182">
            <v>273</v>
          </cell>
          <cell r="F182">
            <v>286</v>
          </cell>
          <cell r="G182">
            <v>286</v>
          </cell>
          <cell r="H182">
            <v>297</v>
          </cell>
          <cell r="I182">
            <v>305</v>
          </cell>
          <cell r="J182">
            <v>316</v>
          </cell>
          <cell r="K182">
            <v>331</v>
          </cell>
          <cell r="L182">
            <v>14</v>
          </cell>
          <cell r="M182">
            <v>34</v>
          </cell>
          <cell r="N182">
            <v>255</v>
          </cell>
          <cell r="O182">
            <v>299</v>
          </cell>
          <cell r="P182">
            <v>310</v>
          </cell>
          <cell r="Q182">
            <v>307</v>
          </cell>
          <cell r="R182">
            <v>319</v>
          </cell>
          <cell r="S182">
            <v>336</v>
          </cell>
          <cell r="T182">
            <v>344</v>
          </cell>
          <cell r="U182">
            <v>377</v>
          </cell>
          <cell r="V182">
            <v>383</v>
          </cell>
          <cell r="W182">
            <v>22</v>
          </cell>
          <cell r="X182">
            <v>368</v>
          </cell>
          <cell r="Y182">
            <v>368</v>
          </cell>
          <cell r="Z182">
            <v>0</v>
          </cell>
        </row>
        <row r="183">
          <cell r="A183" t="str">
            <v>D2D18</v>
          </cell>
          <cell r="B183">
            <v>19</v>
          </cell>
          <cell r="C183">
            <v>42</v>
          </cell>
          <cell r="D183">
            <v>269</v>
          </cell>
          <cell r="E183">
            <v>280</v>
          </cell>
          <cell r="F183">
            <v>296</v>
          </cell>
          <cell r="G183">
            <v>296</v>
          </cell>
          <cell r="H183">
            <v>308</v>
          </cell>
          <cell r="I183">
            <v>316</v>
          </cell>
          <cell r="J183">
            <v>329</v>
          </cell>
          <cell r="K183">
            <v>343</v>
          </cell>
          <cell r="L183">
            <v>16</v>
          </cell>
          <cell r="M183">
            <v>41</v>
          </cell>
          <cell r="N183">
            <v>259</v>
          </cell>
          <cell r="O183">
            <v>309</v>
          </cell>
          <cell r="P183">
            <v>321</v>
          </cell>
          <cell r="Q183">
            <v>317</v>
          </cell>
          <cell r="R183">
            <v>330</v>
          </cell>
          <cell r="S183">
            <v>357</v>
          </cell>
          <cell r="T183">
            <v>357</v>
          </cell>
          <cell r="U183">
            <v>390</v>
          </cell>
          <cell r="V183">
            <v>398</v>
          </cell>
          <cell r="W183">
            <v>24</v>
          </cell>
          <cell r="X183">
            <v>368</v>
          </cell>
          <cell r="Y183">
            <v>368</v>
          </cell>
          <cell r="Z183">
            <v>0</v>
          </cell>
        </row>
        <row r="184">
          <cell r="A184" t="str">
            <v>D2D30</v>
          </cell>
          <cell r="B184">
            <v>19</v>
          </cell>
          <cell r="C184">
            <v>42</v>
          </cell>
          <cell r="D184">
            <v>367</v>
          </cell>
          <cell r="E184">
            <v>388</v>
          </cell>
          <cell r="F184">
            <v>416</v>
          </cell>
          <cell r="G184">
            <v>416</v>
          </cell>
          <cell r="H184">
            <v>433</v>
          </cell>
          <cell r="I184">
            <v>444</v>
          </cell>
          <cell r="J184">
            <v>464</v>
          </cell>
          <cell r="K184">
            <v>482</v>
          </cell>
          <cell r="L184">
            <v>27</v>
          </cell>
          <cell r="M184">
            <v>69</v>
          </cell>
          <cell r="N184">
            <v>353</v>
          </cell>
          <cell r="O184">
            <v>428</v>
          </cell>
          <cell r="P184">
            <v>445</v>
          </cell>
          <cell r="Q184">
            <v>447</v>
          </cell>
          <cell r="R184">
            <v>465</v>
          </cell>
          <cell r="S184">
            <v>512</v>
          </cell>
          <cell r="T184">
            <v>492</v>
          </cell>
          <cell r="U184">
            <v>533</v>
          </cell>
          <cell r="V184">
            <v>559</v>
          </cell>
          <cell r="W184">
            <v>30</v>
          </cell>
          <cell r="X184">
            <v>368</v>
          </cell>
          <cell r="Y184">
            <v>368</v>
          </cell>
          <cell r="Z184">
            <v>0</v>
          </cell>
        </row>
        <row r="185">
          <cell r="A185" t="str">
            <v>D2D36</v>
          </cell>
          <cell r="B185">
            <v>19</v>
          </cell>
          <cell r="C185">
            <v>42</v>
          </cell>
          <cell r="D185">
            <v>388</v>
          </cell>
          <cell r="E185">
            <v>415</v>
          </cell>
          <cell r="F185">
            <v>449</v>
          </cell>
          <cell r="G185">
            <v>449</v>
          </cell>
          <cell r="H185">
            <v>467</v>
          </cell>
          <cell r="I185">
            <v>478</v>
          </cell>
          <cell r="J185">
            <v>503</v>
          </cell>
          <cell r="K185">
            <v>520</v>
          </cell>
          <cell r="L185">
            <v>33</v>
          </cell>
          <cell r="M185">
            <v>82</v>
          </cell>
          <cell r="N185">
            <v>374</v>
          </cell>
          <cell r="O185">
            <v>455</v>
          </cell>
          <cell r="P185">
            <v>473</v>
          </cell>
          <cell r="Q185">
            <v>476</v>
          </cell>
          <cell r="R185">
            <v>495</v>
          </cell>
          <cell r="S185">
            <v>539</v>
          </cell>
          <cell r="T185">
            <v>536</v>
          </cell>
          <cell r="U185">
            <v>575</v>
          </cell>
          <cell r="V185">
            <v>599</v>
          </cell>
          <cell r="W185">
            <v>34</v>
          </cell>
          <cell r="X185">
            <v>368</v>
          </cell>
          <cell r="Y185">
            <v>368</v>
          </cell>
          <cell r="Z185">
            <v>0</v>
          </cell>
        </row>
        <row r="186">
          <cell r="A186" t="str">
            <v>D3D15</v>
          </cell>
          <cell r="B186">
            <v>19</v>
          </cell>
          <cell r="C186">
            <v>42</v>
          </cell>
          <cell r="D186">
            <v>263</v>
          </cell>
          <cell r="E186">
            <v>273</v>
          </cell>
          <cell r="F186">
            <v>285</v>
          </cell>
          <cell r="G186">
            <v>285</v>
          </cell>
          <cell r="H186">
            <v>297</v>
          </cell>
          <cell r="I186">
            <v>304</v>
          </cell>
          <cell r="J186">
            <v>315</v>
          </cell>
          <cell r="K186">
            <v>331</v>
          </cell>
          <cell r="L186">
            <v>14</v>
          </cell>
          <cell r="M186">
            <v>34</v>
          </cell>
          <cell r="N186">
            <v>253</v>
          </cell>
          <cell r="O186">
            <v>309</v>
          </cell>
          <cell r="P186">
            <v>321</v>
          </cell>
          <cell r="Q186">
            <v>321</v>
          </cell>
          <cell r="R186">
            <v>334</v>
          </cell>
          <cell r="S186">
            <v>345</v>
          </cell>
          <cell r="T186">
            <v>363</v>
          </cell>
          <cell r="U186">
            <v>399</v>
          </cell>
          <cell r="V186">
            <v>410</v>
          </cell>
          <cell r="W186">
            <v>29</v>
          </cell>
          <cell r="X186">
            <v>396</v>
          </cell>
          <cell r="Y186">
            <v>521</v>
          </cell>
          <cell r="Z186">
            <v>0</v>
          </cell>
        </row>
        <row r="187">
          <cell r="A187" t="str">
            <v>D3D18</v>
          </cell>
          <cell r="B187">
            <v>19</v>
          </cell>
          <cell r="C187">
            <v>42</v>
          </cell>
          <cell r="D187">
            <v>268</v>
          </cell>
          <cell r="E187">
            <v>281</v>
          </cell>
          <cell r="F187">
            <v>296</v>
          </cell>
          <cell r="G187">
            <v>296</v>
          </cell>
          <cell r="H187">
            <v>309</v>
          </cell>
          <cell r="I187">
            <v>316</v>
          </cell>
          <cell r="J187">
            <v>328</v>
          </cell>
          <cell r="K187">
            <v>344</v>
          </cell>
          <cell r="L187">
            <v>16</v>
          </cell>
          <cell r="M187">
            <v>41</v>
          </cell>
          <cell r="N187">
            <v>258</v>
          </cell>
          <cell r="O187">
            <v>320</v>
          </cell>
          <cell r="P187">
            <v>332</v>
          </cell>
          <cell r="Q187">
            <v>330</v>
          </cell>
          <cell r="R187">
            <v>345</v>
          </cell>
          <cell r="S187">
            <v>367</v>
          </cell>
          <cell r="T187">
            <v>376</v>
          </cell>
          <cell r="U187">
            <v>416</v>
          </cell>
          <cell r="V187">
            <v>425</v>
          </cell>
          <cell r="W187">
            <v>31</v>
          </cell>
          <cell r="X187">
            <v>396</v>
          </cell>
          <cell r="Y187">
            <v>521</v>
          </cell>
          <cell r="Z187">
            <v>0</v>
          </cell>
        </row>
        <row r="188">
          <cell r="A188" t="str">
            <v>D3D30</v>
          </cell>
          <cell r="B188">
            <v>19</v>
          </cell>
          <cell r="C188">
            <v>42</v>
          </cell>
          <cell r="D188">
            <v>382</v>
          </cell>
          <cell r="E188">
            <v>405</v>
          </cell>
          <cell r="F188">
            <v>431</v>
          </cell>
          <cell r="G188">
            <v>431</v>
          </cell>
          <cell r="H188">
            <v>450</v>
          </cell>
          <cell r="I188">
            <v>460</v>
          </cell>
          <cell r="J188">
            <v>481</v>
          </cell>
          <cell r="K188">
            <v>501</v>
          </cell>
          <cell r="L188">
            <v>27</v>
          </cell>
          <cell r="M188">
            <v>69</v>
          </cell>
          <cell r="N188">
            <v>368</v>
          </cell>
          <cell r="O188">
            <v>456</v>
          </cell>
          <cell r="P188">
            <v>474</v>
          </cell>
          <cell r="Q188">
            <v>480</v>
          </cell>
          <cell r="R188">
            <v>501</v>
          </cell>
          <cell r="S188">
            <v>542</v>
          </cell>
          <cell r="T188">
            <v>535</v>
          </cell>
          <cell r="U188">
            <v>579</v>
          </cell>
          <cell r="V188">
            <v>615</v>
          </cell>
          <cell r="W188">
            <v>37</v>
          </cell>
          <cell r="X188">
            <v>396</v>
          </cell>
          <cell r="Y188">
            <v>521</v>
          </cell>
          <cell r="Z188">
            <v>0</v>
          </cell>
        </row>
        <row r="189">
          <cell r="A189" t="str">
            <v>D3D36</v>
          </cell>
          <cell r="B189">
            <v>19</v>
          </cell>
          <cell r="C189">
            <v>42</v>
          </cell>
          <cell r="D189">
            <v>400</v>
          </cell>
          <cell r="E189">
            <v>429</v>
          </cell>
          <cell r="F189">
            <v>461</v>
          </cell>
          <cell r="G189">
            <v>461</v>
          </cell>
          <cell r="H189">
            <v>482</v>
          </cell>
          <cell r="I189">
            <v>491</v>
          </cell>
          <cell r="J189">
            <v>517</v>
          </cell>
          <cell r="K189">
            <v>537</v>
          </cell>
          <cell r="L189">
            <v>33</v>
          </cell>
          <cell r="M189">
            <v>82</v>
          </cell>
          <cell r="N189">
            <v>385</v>
          </cell>
          <cell r="O189">
            <v>482</v>
          </cell>
          <cell r="P189">
            <v>500</v>
          </cell>
          <cell r="Q189">
            <v>506</v>
          </cell>
          <cell r="R189">
            <v>528</v>
          </cell>
          <cell r="S189">
            <v>567</v>
          </cell>
          <cell r="T189">
            <v>574</v>
          </cell>
          <cell r="U189">
            <v>613</v>
          </cell>
          <cell r="V189">
            <v>653</v>
          </cell>
          <cell r="W189">
            <v>41</v>
          </cell>
          <cell r="X189">
            <v>396</v>
          </cell>
          <cell r="Y189">
            <v>521</v>
          </cell>
          <cell r="Z189">
            <v>0</v>
          </cell>
        </row>
        <row r="190">
          <cell r="A190" t="str">
            <v>DF12</v>
          </cell>
          <cell r="B190">
            <v>19</v>
          </cell>
          <cell r="C190">
            <v>42</v>
          </cell>
          <cell r="D190">
            <v>143</v>
          </cell>
          <cell r="E190">
            <v>152</v>
          </cell>
          <cell r="F190">
            <v>163</v>
          </cell>
          <cell r="G190">
            <v>163</v>
          </cell>
          <cell r="H190">
            <v>169</v>
          </cell>
          <cell r="I190">
            <v>182</v>
          </cell>
          <cell r="J190">
            <v>182</v>
          </cell>
          <cell r="K190">
            <v>195</v>
          </cell>
          <cell r="L190">
            <v>11</v>
          </cell>
          <cell r="M190">
            <v>27</v>
          </cell>
          <cell r="N190">
            <v>138</v>
          </cell>
          <cell r="O190">
            <v>166</v>
          </cell>
          <cell r="P190">
            <v>173</v>
          </cell>
          <cell r="Q190">
            <v>173</v>
          </cell>
          <cell r="R190">
            <v>180</v>
          </cell>
          <cell r="S190">
            <v>190</v>
          </cell>
          <cell r="T190">
            <v>194</v>
          </cell>
          <cell r="U190">
            <v>210</v>
          </cell>
          <cell r="V190">
            <v>219</v>
          </cell>
          <cell r="W190">
            <v>14</v>
          </cell>
          <cell r="X190">
            <v>0</v>
          </cell>
          <cell r="Y190">
            <v>0</v>
          </cell>
          <cell r="Z190">
            <v>20</v>
          </cell>
        </row>
        <row r="191">
          <cell r="A191" t="str">
            <v>DF15</v>
          </cell>
          <cell r="B191">
            <v>19</v>
          </cell>
          <cell r="C191">
            <v>42</v>
          </cell>
          <cell r="D191">
            <v>147</v>
          </cell>
          <cell r="E191">
            <v>159</v>
          </cell>
          <cell r="F191">
            <v>173</v>
          </cell>
          <cell r="G191">
            <v>174</v>
          </cell>
          <cell r="H191">
            <v>180</v>
          </cell>
          <cell r="I191">
            <v>195</v>
          </cell>
          <cell r="J191">
            <v>195</v>
          </cell>
          <cell r="K191">
            <v>209</v>
          </cell>
          <cell r="L191">
            <v>14</v>
          </cell>
          <cell r="M191">
            <v>34</v>
          </cell>
          <cell r="N191">
            <v>142</v>
          </cell>
          <cell r="O191">
            <v>173</v>
          </cell>
          <cell r="P191">
            <v>180</v>
          </cell>
          <cell r="Q191">
            <v>181</v>
          </cell>
          <cell r="R191">
            <v>188</v>
          </cell>
          <cell r="S191">
            <v>203</v>
          </cell>
          <cell r="T191">
            <v>203</v>
          </cell>
          <cell r="U191">
            <v>220</v>
          </cell>
          <cell r="V191">
            <v>231</v>
          </cell>
          <cell r="W191">
            <v>15</v>
          </cell>
          <cell r="X191">
            <v>0</v>
          </cell>
          <cell r="Y191">
            <v>0</v>
          </cell>
          <cell r="Z191">
            <v>20</v>
          </cell>
        </row>
        <row r="192">
          <cell r="A192" t="str">
            <v>DF18</v>
          </cell>
          <cell r="B192">
            <v>19</v>
          </cell>
          <cell r="C192">
            <v>42</v>
          </cell>
          <cell r="D192">
            <v>152</v>
          </cell>
          <cell r="E192">
            <v>166</v>
          </cell>
          <cell r="F192">
            <v>183</v>
          </cell>
          <cell r="G192">
            <v>184</v>
          </cell>
          <cell r="H192">
            <v>191</v>
          </cell>
          <cell r="I192">
            <v>208</v>
          </cell>
          <cell r="J192">
            <v>208</v>
          </cell>
          <cell r="K192">
            <v>223</v>
          </cell>
          <cell r="L192">
            <v>16</v>
          </cell>
          <cell r="M192">
            <v>41</v>
          </cell>
          <cell r="N192">
            <v>146</v>
          </cell>
          <cell r="O192">
            <v>182</v>
          </cell>
          <cell r="P192">
            <v>189</v>
          </cell>
          <cell r="Q192">
            <v>192</v>
          </cell>
          <cell r="R192">
            <v>200</v>
          </cell>
          <cell r="S192">
            <v>224</v>
          </cell>
          <cell r="T192">
            <v>214</v>
          </cell>
          <cell r="U192">
            <v>231</v>
          </cell>
          <cell r="V192">
            <v>245</v>
          </cell>
          <cell r="W192">
            <v>17</v>
          </cell>
          <cell r="X192">
            <v>0</v>
          </cell>
          <cell r="Y192">
            <v>0</v>
          </cell>
          <cell r="Z192">
            <v>20</v>
          </cell>
        </row>
        <row r="193">
          <cell r="A193" t="str">
            <v>DF21</v>
          </cell>
          <cell r="B193">
            <v>19</v>
          </cell>
          <cell r="C193">
            <v>42</v>
          </cell>
          <cell r="D193">
            <v>156</v>
          </cell>
          <cell r="E193">
            <v>196</v>
          </cell>
          <cell r="F193">
            <v>236</v>
          </cell>
          <cell r="G193">
            <v>239</v>
          </cell>
          <cell r="H193">
            <v>249</v>
          </cell>
          <cell r="I193">
            <v>281</v>
          </cell>
          <cell r="J193">
            <v>281</v>
          </cell>
          <cell r="K193">
            <v>301</v>
          </cell>
          <cell r="L193">
            <v>38</v>
          </cell>
          <cell r="M193">
            <v>96</v>
          </cell>
          <cell r="N193">
            <v>150</v>
          </cell>
          <cell r="O193">
            <v>234</v>
          </cell>
          <cell r="P193">
            <v>243</v>
          </cell>
          <cell r="Q193">
            <v>258</v>
          </cell>
          <cell r="R193">
            <v>269</v>
          </cell>
          <cell r="S193">
            <v>295</v>
          </cell>
          <cell r="T193">
            <v>281</v>
          </cell>
          <cell r="U193">
            <v>316</v>
          </cell>
          <cell r="V193">
            <v>348</v>
          </cell>
          <cell r="W193">
            <v>37</v>
          </cell>
          <cell r="X193">
            <v>0</v>
          </cell>
          <cell r="Y193">
            <v>0</v>
          </cell>
          <cell r="Z193">
            <v>20</v>
          </cell>
        </row>
        <row r="194">
          <cell r="A194" t="str">
            <v>DF24</v>
          </cell>
          <cell r="B194">
            <v>19</v>
          </cell>
          <cell r="C194">
            <v>42</v>
          </cell>
          <cell r="D194">
            <v>163</v>
          </cell>
          <cell r="E194">
            <v>185</v>
          </cell>
          <cell r="F194">
            <v>207</v>
          </cell>
          <cell r="G194">
            <v>209</v>
          </cell>
          <cell r="H194">
            <v>217</v>
          </cell>
          <cell r="I194">
            <v>238</v>
          </cell>
          <cell r="J194">
            <v>238</v>
          </cell>
          <cell r="K194">
            <v>255</v>
          </cell>
          <cell r="L194">
            <v>22</v>
          </cell>
          <cell r="M194">
            <v>55</v>
          </cell>
          <cell r="N194">
            <v>157</v>
          </cell>
          <cell r="O194">
            <v>214</v>
          </cell>
          <cell r="P194">
            <v>223</v>
          </cell>
          <cell r="Q194">
            <v>228</v>
          </cell>
          <cell r="R194">
            <v>236</v>
          </cell>
          <cell r="S194">
            <v>250</v>
          </cell>
          <cell r="T194">
            <v>258</v>
          </cell>
          <cell r="U194">
            <v>289</v>
          </cell>
          <cell r="V194">
            <v>301</v>
          </cell>
          <cell r="W194">
            <v>27</v>
          </cell>
          <cell r="X194">
            <v>0</v>
          </cell>
          <cell r="Y194">
            <v>0</v>
          </cell>
          <cell r="Z194">
            <v>40</v>
          </cell>
        </row>
        <row r="195">
          <cell r="A195" t="str">
            <v>DF27</v>
          </cell>
          <cell r="B195">
            <v>19</v>
          </cell>
          <cell r="C195">
            <v>42</v>
          </cell>
          <cell r="D195">
            <v>168</v>
          </cell>
          <cell r="E195">
            <v>192</v>
          </cell>
          <cell r="F195">
            <v>216</v>
          </cell>
          <cell r="G195">
            <v>218</v>
          </cell>
          <cell r="H195">
            <v>227</v>
          </cell>
          <cell r="I195">
            <v>248</v>
          </cell>
          <cell r="J195">
            <v>248</v>
          </cell>
          <cell r="K195">
            <v>266</v>
          </cell>
          <cell r="L195">
            <v>24</v>
          </cell>
          <cell r="M195">
            <v>59</v>
          </cell>
          <cell r="N195">
            <v>162</v>
          </cell>
          <cell r="O195">
            <v>223</v>
          </cell>
          <cell r="P195">
            <v>232</v>
          </cell>
          <cell r="Q195">
            <v>238</v>
          </cell>
          <cell r="R195">
            <v>248</v>
          </cell>
          <cell r="S195">
            <v>271</v>
          </cell>
          <cell r="T195">
            <v>268</v>
          </cell>
          <cell r="U195">
            <v>302</v>
          </cell>
          <cell r="V195">
            <v>316</v>
          </cell>
          <cell r="W195">
            <v>29</v>
          </cell>
          <cell r="X195">
            <v>0</v>
          </cell>
          <cell r="Y195">
            <v>0</v>
          </cell>
          <cell r="Z195">
            <v>40</v>
          </cell>
        </row>
        <row r="196">
          <cell r="A196" t="str">
            <v>DF24S</v>
          </cell>
          <cell r="B196">
            <v>19</v>
          </cell>
          <cell r="C196">
            <v>42</v>
          </cell>
          <cell r="D196">
            <v>160</v>
          </cell>
          <cell r="E196">
            <v>180</v>
          </cell>
          <cell r="F196">
            <v>203</v>
          </cell>
          <cell r="G196">
            <v>204</v>
          </cell>
          <cell r="H196">
            <v>212</v>
          </cell>
          <cell r="I196">
            <v>233</v>
          </cell>
          <cell r="J196">
            <v>233</v>
          </cell>
          <cell r="K196">
            <v>250</v>
          </cell>
          <cell r="L196">
            <v>22</v>
          </cell>
          <cell r="M196">
            <v>55</v>
          </cell>
          <cell r="N196">
            <v>154</v>
          </cell>
          <cell r="O196">
            <v>197</v>
          </cell>
          <cell r="P196">
            <v>205</v>
          </cell>
          <cell r="Q196">
            <v>210</v>
          </cell>
          <cell r="R196">
            <v>218</v>
          </cell>
          <cell r="S196">
            <v>236</v>
          </cell>
          <cell r="T196">
            <v>232</v>
          </cell>
          <cell r="U196">
            <v>252</v>
          </cell>
          <cell r="V196">
            <v>270</v>
          </cell>
          <cell r="W196">
            <v>20</v>
          </cell>
          <cell r="X196">
            <v>0</v>
          </cell>
          <cell r="Y196">
            <v>0</v>
          </cell>
          <cell r="Z196">
            <v>40</v>
          </cell>
        </row>
        <row r="197">
          <cell r="A197" t="str">
            <v>DF30</v>
          </cell>
          <cell r="B197">
            <v>19</v>
          </cell>
          <cell r="C197">
            <v>42</v>
          </cell>
          <cell r="D197">
            <v>172</v>
          </cell>
          <cell r="E197">
            <v>200</v>
          </cell>
          <cell r="F197">
            <v>228</v>
          </cell>
          <cell r="G197">
            <v>230</v>
          </cell>
          <cell r="H197">
            <v>239</v>
          </cell>
          <cell r="I197">
            <v>264</v>
          </cell>
          <cell r="J197">
            <v>264</v>
          </cell>
          <cell r="K197">
            <v>283</v>
          </cell>
          <cell r="L197">
            <v>27</v>
          </cell>
          <cell r="M197">
            <v>69</v>
          </cell>
          <cell r="N197">
            <v>166</v>
          </cell>
          <cell r="O197">
            <v>229</v>
          </cell>
          <cell r="P197">
            <v>237</v>
          </cell>
          <cell r="Q197">
            <v>245</v>
          </cell>
          <cell r="R197">
            <v>255</v>
          </cell>
          <cell r="S197">
            <v>277</v>
          </cell>
          <cell r="T197">
            <v>277</v>
          </cell>
          <cell r="U197">
            <v>310</v>
          </cell>
          <cell r="V197">
            <v>325</v>
          </cell>
          <cell r="W197">
            <v>30</v>
          </cell>
          <cell r="X197">
            <v>0</v>
          </cell>
          <cell r="Y197">
            <v>0</v>
          </cell>
          <cell r="Z197">
            <v>40</v>
          </cell>
        </row>
        <row r="198">
          <cell r="A198" t="str">
            <v>DF33</v>
          </cell>
          <cell r="B198">
            <v>19</v>
          </cell>
          <cell r="C198">
            <v>42</v>
          </cell>
          <cell r="D198">
            <v>175</v>
          </cell>
          <cell r="E198">
            <v>205</v>
          </cell>
          <cell r="F198">
            <v>235</v>
          </cell>
          <cell r="G198">
            <v>237</v>
          </cell>
          <cell r="H198">
            <v>247</v>
          </cell>
          <cell r="I198">
            <v>273</v>
          </cell>
          <cell r="J198">
            <v>273</v>
          </cell>
          <cell r="K198">
            <v>292</v>
          </cell>
          <cell r="L198">
            <v>29</v>
          </cell>
          <cell r="M198">
            <v>73</v>
          </cell>
          <cell r="N198">
            <v>169</v>
          </cell>
          <cell r="O198">
            <v>239</v>
          </cell>
          <cell r="P198">
            <v>249</v>
          </cell>
          <cell r="Q198">
            <v>258</v>
          </cell>
          <cell r="R198">
            <v>268</v>
          </cell>
          <cell r="S198">
            <v>310</v>
          </cell>
          <cell r="T198">
            <v>287</v>
          </cell>
          <cell r="U198">
            <v>321</v>
          </cell>
          <cell r="V198">
            <v>342</v>
          </cell>
          <cell r="W198">
            <v>32</v>
          </cell>
          <cell r="X198">
            <v>0</v>
          </cell>
          <cell r="Y198">
            <v>0</v>
          </cell>
          <cell r="Z198">
            <v>40</v>
          </cell>
        </row>
        <row r="199">
          <cell r="A199" t="str">
            <v>DF36</v>
          </cell>
          <cell r="B199">
            <v>19</v>
          </cell>
          <cell r="C199">
            <v>42</v>
          </cell>
          <cell r="D199">
            <v>181</v>
          </cell>
          <cell r="E199">
            <v>214</v>
          </cell>
          <cell r="F199">
            <v>248</v>
          </cell>
          <cell r="G199">
            <v>250</v>
          </cell>
          <cell r="H199">
            <v>261</v>
          </cell>
          <cell r="I199">
            <v>290</v>
          </cell>
          <cell r="J199">
            <v>290</v>
          </cell>
          <cell r="K199">
            <v>310</v>
          </cell>
          <cell r="L199">
            <v>33</v>
          </cell>
          <cell r="M199">
            <v>82</v>
          </cell>
          <cell r="N199">
            <v>174</v>
          </cell>
          <cell r="O199">
            <v>246</v>
          </cell>
          <cell r="P199">
            <v>256</v>
          </cell>
          <cell r="Q199">
            <v>266</v>
          </cell>
          <cell r="R199">
            <v>277</v>
          </cell>
          <cell r="S199">
            <v>317</v>
          </cell>
          <cell r="T199">
            <v>298</v>
          </cell>
          <cell r="U199">
            <v>331</v>
          </cell>
          <cell r="V199">
            <v>354</v>
          </cell>
          <cell r="W199">
            <v>34</v>
          </cell>
          <cell r="X199">
            <v>0</v>
          </cell>
          <cell r="Y199">
            <v>0</v>
          </cell>
          <cell r="Z199">
            <v>40</v>
          </cell>
        </row>
        <row r="200">
          <cell r="A200" t="str">
            <v>DF39</v>
          </cell>
          <cell r="B200">
            <v>19</v>
          </cell>
          <cell r="C200">
            <v>42</v>
          </cell>
          <cell r="D200">
            <v>190</v>
          </cell>
          <cell r="E200">
            <v>224</v>
          </cell>
          <cell r="F200">
            <v>261</v>
          </cell>
          <cell r="G200">
            <v>263</v>
          </cell>
          <cell r="H200">
            <v>274</v>
          </cell>
          <cell r="I200">
            <v>305</v>
          </cell>
          <cell r="J200">
            <v>305</v>
          </cell>
          <cell r="K200">
            <v>326</v>
          </cell>
          <cell r="L200">
            <v>35</v>
          </cell>
          <cell r="M200">
            <v>87</v>
          </cell>
          <cell r="N200">
            <v>182</v>
          </cell>
          <cell r="O200">
            <v>265</v>
          </cell>
          <cell r="P200">
            <v>275</v>
          </cell>
          <cell r="Q200">
            <v>290</v>
          </cell>
          <cell r="R200">
            <v>301</v>
          </cell>
          <cell r="S200">
            <v>329</v>
          </cell>
          <cell r="T200">
            <v>314</v>
          </cell>
          <cell r="U200">
            <v>349</v>
          </cell>
          <cell r="V200">
            <v>382</v>
          </cell>
          <cell r="W200">
            <v>35</v>
          </cell>
          <cell r="X200">
            <v>0</v>
          </cell>
          <cell r="Y200">
            <v>0</v>
          </cell>
          <cell r="Z200">
            <v>40</v>
          </cell>
        </row>
        <row r="201">
          <cell r="A201" t="str">
            <v>DF42</v>
          </cell>
          <cell r="B201">
            <v>19</v>
          </cell>
          <cell r="C201">
            <v>42</v>
          </cell>
          <cell r="D201">
            <v>193</v>
          </cell>
          <cell r="E201">
            <v>232</v>
          </cell>
          <cell r="F201">
            <v>272</v>
          </cell>
          <cell r="G201">
            <v>275</v>
          </cell>
          <cell r="H201">
            <v>286</v>
          </cell>
          <cell r="I201">
            <v>320</v>
          </cell>
          <cell r="J201">
            <v>320</v>
          </cell>
          <cell r="K201">
            <v>343</v>
          </cell>
          <cell r="L201">
            <v>38</v>
          </cell>
          <cell r="M201">
            <v>96</v>
          </cell>
          <cell r="N201">
            <v>186</v>
          </cell>
          <cell r="O201">
            <v>270</v>
          </cell>
          <cell r="P201">
            <v>280</v>
          </cell>
          <cell r="Q201">
            <v>295</v>
          </cell>
          <cell r="R201">
            <v>306</v>
          </cell>
          <cell r="S201">
            <v>334</v>
          </cell>
          <cell r="T201">
            <v>321</v>
          </cell>
          <cell r="U201">
            <v>357</v>
          </cell>
          <cell r="V201">
            <v>390</v>
          </cell>
          <cell r="W201">
            <v>37</v>
          </cell>
          <cell r="X201">
            <v>0</v>
          </cell>
          <cell r="Y201">
            <v>0</v>
          </cell>
          <cell r="Z201">
            <v>40</v>
          </cell>
        </row>
        <row r="202">
          <cell r="A202" t="str">
            <v>DROS12</v>
          </cell>
          <cell r="B202">
            <v>19</v>
          </cell>
          <cell r="C202">
            <v>42</v>
          </cell>
          <cell r="D202">
            <v>199</v>
          </cell>
          <cell r="E202">
            <v>205</v>
          </cell>
          <cell r="F202">
            <v>216</v>
          </cell>
          <cell r="G202">
            <v>217</v>
          </cell>
          <cell r="H202">
            <v>224</v>
          </cell>
          <cell r="I202">
            <v>239</v>
          </cell>
          <cell r="J202">
            <v>239</v>
          </cell>
          <cell r="K202">
            <v>256</v>
          </cell>
          <cell r="L202">
            <v>11</v>
          </cell>
          <cell r="M202">
            <v>27</v>
          </cell>
          <cell r="N202">
            <v>191</v>
          </cell>
          <cell r="O202">
            <v>220</v>
          </cell>
          <cell r="P202">
            <v>228</v>
          </cell>
          <cell r="Q202">
            <v>226</v>
          </cell>
          <cell r="R202">
            <v>235</v>
          </cell>
          <cell r="S202">
            <v>248</v>
          </cell>
          <cell r="T202">
            <v>252</v>
          </cell>
          <cell r="U202">
            <v>270</v>
          </cell>
          <cell r="V202">
            <v>281</v>
          </cell>
          <cell r="W202">
            <v>14</v>
          </cell>
          <cell r="X202">
            <v>0</v>
          </cell>
          <cell r="Y202">
            <v>0</v>
          </cell>
          <cell r="Z202">
            <v>20</v>
          </cell>
        </row>
        <row r="203">
          <cell r="A203" t="str">
            <v>DROS24</v>
          </cell>
          <cell r="B203">
            <v>19</v>
          </cell>
          <cell r="C203">
            <v>42</v>
          </cell>
          <cell r="D203">
            <v>224</v>
          </cell>
          <cell r="E203">
            <v>244</v>
          </cell>
          <cell r="F203">
            <v>266</v>
          </cell>
          <cell r="G203">
            <v>268</v>
          </cell>
          <cell r="H203">
            <v>278</v>
          </cell>
          <cell r="I203">
            <v>301</v>
          </cell>
          <cell r="J203">
            <v>301</v>
          </cell>
          <cell r="K203">
            <v>322</v>
          </cell>
          <cell r="L203">
            <v>22</v>
          </cell>
          <cell r="M203">
            <v>55</v>
          </cell>
          <cell r="N203">
            <v>216</v>
          </cell>
          <cell r="O203">
            <v>273</v>
          </cell>
          <cell r="P203">
            <v>284</v>
          </cell>
          <cell r="Q203">
            <v>287</v>
          </cell>
          <cell r="R203">
            <v>298</v>
          </cell>
          <cell r="S203">
            <v>315</v>
          </cell>
          <cell r="T203">
            <v>323</v>
          </cell>
          <cell r="U203">
            <v>355</v>
          </cell>
          <cell r="V203">
            <v>370</v>
          </cell>
          <cell r="W203">
            <v>27</v>
          </cell>
          <cell r="X203">
            <v>0</v>
          </cell>
          <cell r="Y203">
            <v>0</v>
          </cell>
          <cell r="Z203">
            <v>20</v>
          </cell>
        </row>
        <row r="204">
          <cell r="A204" t="str">
            <v>OVC3084</v>
          </cell>
          <cell r="B204">
            <v>50</v>
          </cell>
          <cell r="C204">
            <v>110</v>
          </cell>
          <cell r="D204">
            <v>532</v>
          </cell>
          <cell r="E204">
            <v>688</v>
          </cell>
          <cell r="F204">
            <v>724</v>
          </cell>
          <cell r="G204">
            <v>726</v>
          </cell>
          <cell r="H204">
            <v>751</v>
          </cell>
          <cell r="I204">
            <v>789</v>
          </cell>
          <cell r="J204">
            <v>799</v>
          </cell>
          <cell r="K204">
            <v>848</v>
          </cell>
          <cell r="L204">
            <v>90</v>
          </cell>
          <cell r="M204">
            <v>226</v>
          </cell>
          <cell r="N204">
            <v>512</v>
          </cell>
          <cell r="O204">
            <v>689</v>
          </cell>
          <cell r="P204">
            <v>715</v>
          </cell>
          <cell r="Q204">
            <v>723</v>
          </cell>
          <cell r="R204">
            <v>751</v>
          </cell>
          <cell r="S204">
            <v>813</v>
          </cell>
          <cell r="T204">
            <v>801</v>
          </cell>
          <cell r="U204">
            <v>859</v>
          </cell>
          <cell r="V204">
            <v>896</v>
          </cell>
          <cell r="W204">
            <v>76</v>
          </cell>
          <cell r="X204">
            <v>184</v>
          </cell>
          <cell r="Y204">
            <v>184</v>
          </cell>
          <cell r="Z204">
            <v>40</v>
          </cell>
        </row>
        <row r="205">
          <cell r="A205" t="str">
            <v>OVC3087</v>
          </cell>
          <cell r="B205">
            <v>50</v>
          </cell>
          <cell r="C205">
            <v>110</v>
          </cell>
          <cell r="D205">
            <v>532</v>
          </cell>
          <cell r="E205">
            <v>693</v>
          </cell>
          <cell r="F205">
            <v>732</v>
          </cell>
          <cell r="G205">
            <v>734</v>
          </cell>
          <cell r="H205">
            <v>759</v>
          </cell>
          <cell r="I205">
            <v>800</v>
          </cell>
          <cell r="J205">
            <v>811</v>
          </cell>
          <cell r="K205">
            <v>860</v>
          </cell>
          <cell r="L205">
            <v>94</v>
          </cell>
          <cell r="M205">
            <v>234</v>
          </cell>
          <cell r="N205">
            <v>512</v>
          </cell>
          <cell r="O205">
            <v>693</v>
          </cell>
          <cell r="P205">
            <v>720</v>
          </cell>
          <cell r="Q205">
            <v>730</v>
          </cell>
          <cell r="R205">
            <v>759</v>
          </cell>
          <cell r="S205">
            <v>827</v>
          </cell>
          <cell r="T205">
            <v>810</v>
          </cell>
          <cell r="U205">
            <v>870</v>
          </cell>
          <cell r="V205">
            <v>907</v>
          </cell>
          <cell r="W205">
            <v>78</v>
          </cell>
          <cell r="X205">
            <v>184</v>
          </cell>
          <cell r="Y205">
            <v>184</v>
          </cell>
          <cell r="Z205">
            <v>40</v>
          </cell>
        </row>
        <row r="206">
          <cell r="A206" t="str">
            <v>OVC3090</v>
          </cell>
          <cell r="B206">
            <v>50</v>
          </cell>
          <cell r="C206">
            <v>110</v>
          </cell>
          <cell r="D206">
            <v>532</v>
          </cell>
          <cell r="E206">
            <v>697</v>
          </cell>
          <cell r="F206">
            <v>740</v>
          </cell>
          <cell r="G206">
            <v>742</v>
          </cell>
          <cell r="H206">
            <v>768</v>
          </cell>
          <cell r="I206">
            <v>811</v>
          </cell>
          <cell r="J206">
            <v>822</v>
          </cell>
          <cell r="K206">
            <v>872</v>
          </cell>
          <cell r="L206">
            <v>97</v>
          </cell>
          <cell r="M206">
            <v>243</v>
          </cell>
          <cell r="N206">
            <v>512</v>
          </cell>
          <cell r="O206">
            <v>700</v>
          </cell>
          <cell r="P206">
            <v>727</v>
          </cell>
          <cell r="Q206">
            <v>739</v>
          </cell>
          <cell r="R206">
            <v>768</v>
          </cell>
          <cell r="S206">
            <v>830</v>
          </cell>
          <cell r="T206">
            <v>819</v>
          </cell>
          <cell r="U206">
            <v>879</v>
          </cell>
          <cell r="V206">
            <v>920</v>
          </cell>
          <cell r="W206">
            <v>80</v>
          </cell>
          <cell r="X206">
            <v>184</v>
          </cell>
          <cell r="Y206">
            <v>184</v>
          </cell>
          <cell r="Z206">
            <v>40</v>
          </cell>
        </row>
        <row r="207">
          <cell r="A207" t="str">
            <v>OVC3093</v>
          </cell>
          <cell r="B207">
            <v>50</v>
          </cell>
          <cell r="C207">
            <v>110</v>
          </cell>
          <cell r="D207">
            <v>551</v>
          </cell>
          <cell r="E207">
            <v>719</v>
          </cell>
          <cell r="F207">
            <v>767</v>
          </cell>
          <cell r="G207">
            <v>769</v>
          </cell>
          <cell r="H207">
            <v>796</v>
          </cell>
          <cell r="I207">
            <v>842</v>
          </cell>
          <cell r="J207">
            <v>853</v>
          </cell>
          <cell r="K207">
            <v>905</v>
          </cell>
          <cell r="L207">
            <v>101</v>
          </cell>
          <cell r="M207">
            <v>252</v>
          </cell>
          <cell r="N207">
            <v>531</v>
          </cell>
          <cell r="O207">
            <v>723</v>
          </cell>
          <cell r="P207">
            <v>751</v>
          </cell>
          <cell r="Q207">
            <v>761</v>
          </cell>
          <cell r="R207">
            <v>790</v>
          </cell>
          <cell r="S207">
            <v>872</v>
          </cell>
          <cell r="T207">
            <v>847</v>
          </cell>
          <cell r="U207">
            <v>908</v>
          </cell>
          <cell r="V207">
            <v>948</v>
          </cell>
          <cell r="W207">
            <v>82</v>
          </cell>
          <cell r="X207">
            <v>184</v>
          </cell>
          <cell r="Y207">
            <v>184</v>
          </cell>
          <cell r="Z207">
            <v>40</v>
          </cell>
        </row>
        <row r="208">
          <cell r="A208" t="str">
            <v>OVC3096</v>
          </cell>
          <cell r="B208">
            <v>50</v>
          </cell>
          <cell r="C208">
            <v>110</v>
          </cell>
          <cell r="D208">
            <v>552</v>
          </cell>
          <cell r="E208">
            <v>723</v>
          </cell>
          <cell r="F208">
            <v>775</v>
          </cell>
          <cell r="G208">
            <v>777</v>
          </cell>
          <cell r="H208">
            <v>804</v>
          </cell>
          <cell r="I208">
            <v>853</v>
          </cell>
          <cell r="J208">
            <v>864</v>
          </cell>
          <cell r="K208">
            <v>917</v>
          </cell>
          <cell r="L208">
            <v>104</v>
          </cell>
          <cell r="M208">
            <v>260</v>
          </cell>
          <cell r="N208">
            <v>531</v>
          </cell>
          <cell r="O208">
            <v>728</v>
          </cell>
          <cell r="P208">
            <v>757</v>
          </cell>
          <cell r="Q208">
            <v>775</v>
          </cell>
          <cell r="R208">
            <v>805</v>
          </cell>
          <cell r="S208">
            <v>875</v>
          </cell>
          <cell r="T208">
            <v>863</v>
          </cell>
          <cell r="U208">
            <v>923</v>
          </cell>
          <cell r="V208">
            <v>966</v>
          </cell>
          <cell r="W208">
            <v>84</v>
          </cell>
          <cell r="X208">
            <v>184</v>
          </cell>
          <cell r="Y208">
            <v>184</v>
          </cell>
          <cell r="Z208">
            <v>40</v>
          </cell>
        </row>
        <row r="209">
          <cell r="A209" t="str">
            <v>OVC3384</v>
          </cell>
          <cell r="B209">
            <v>50</v>
          </cell>
          <cell r="C209">
            <v>110</v>
          </cell>
          <cell r="D209">
            <v>542</v>
          </cell>
          <cell r="E209">
            <v>714</v>
          </cell>
          <cell r="F209">
            <v>753</v>
          </cell>
          <cell r="G209">
            <v>755</v>
          </cell>
          <cell r="H209">
            <v>781</v>
          </cell>
          <cell r="I209">
            <v>820</v>
          </cell>
          <cell r="J209">
            <v>832</v>
          </cell>
          <cell r="K209">
            <v>883</v>
          </cell>
          <cell r="L209">
            <v>99</v>
          </cell>
          <cell r="M209">
            <v>247</v>
          </cell>
          <cell r="N209">
            <v>522</v>
          </cell>
          <cell r="O209">
            <v>693</v>
          </cell>
          <cell r="P209">
            <v>720</v>
          </cell>
          <cell r="Q209">
            <v>756</v>
          </cell>
          <cell r="R209">
            <v>785</v>
          </cell>
          <cell r="S209">
            <v>864</v>
          </cell>
          <cell r="T209">
            <v>835</v>
          </cell>
          <cell r="U209">
            <v>894</v>
          </cell>
          <cell r="V209">
            <v>937</v>
          </cell>
          <cell r="W209">
            <v>80</v>
          </cell>
          <cell r="X209">
            <v>184</v>
          </cell>
          <cell r="Y209">
            <v>184</v>
          </cell>
          <cell r="Z209">
            <v>40</v>
          </cell>
        </row>
        <row r="210">
          <cell r="A210" t="str">
            <v>OVC3387</v>
          </cell>
          <cell r="B210">
            <v>50</v>
          </cell>
          <cell r="C210">
            <v>110</v>
          </cell>
          <cell r="D210">
            <v>542</v>
          </cell>
          <cell r="E210">
            <v>719</v>
          </cell>
          <cell r="F210">
            <v>761</v>
          </cell>
          <cell r="G210">
            <v>763</v>
          </cell>
          <cell r="H210">
            <v>790</v>
          </cell>
          <cell r="I210">
            <v>832</v>
          </cell>
          <cell r="J210">
            <v>844</v>
          </cell>
          <cell r="K210">
            <v>896</v>
          </cell>
          <cell r="L210">
            <v>102</v>
          </cell>
          <cell r="M210">
            <v>256</v>
          </cell>
          <cell r="N210">
            <v>522</v>
          </cell>
          <cell r="O210">
            <v>698</v>
          </cell>
          <cell r="P210">
            <v>725</v>
          </cell>
          <cell r="Q210">
            <v>761</v>
          </cell>
          <cell r="R210">
            <v>791</v>
          </cell>
          <cell r="S210">
            <v>884</v>
          </cell>
          <cell r="T210">
            <v>844</v>
          </cell>
          <cell r="U210">
            <v>904</v>
          </cell>
          <cell r="V210">
            <v>951</v>
          </cell>
          <cell r="W210">
            <v>82</v>
          </cell>
          <cell r="X210">
            <v>184</v>
          </cell>
          <cell r="Y210">
            <v>184</v>
          </cell>
          <cell r="Z210">
            <v>40</v>
          </cell>
        </row>
        <row r="211">
          <cell r="A211" t="str">
            <v>OVC3390</v>
          </cell>
          <cell r="B211">
            <v>50</v>
          </cell>
          <cell r="C211">
            <v>110</v>
          </cell>
          <cell r="D211">
            <v>542</v>
          </cell>
          <cell r="E211">
            <v>723</v>
          </cell>
          <cell r="F211">
            <v>770</v>
          </cell>
          <cell r="G211">
            <v>772</v>
          </cell>
          <cell r="H211">
            <v>799</v>
          </cell>
          <cell r="I211">
            <v>844</v>
          </cell>
          <cell r="J211">
            <v>856</v>
          </cell>
          <cell r="K211">
            <v>908</v>
          </cell>
          <cell r="L211">
            <v>106</v>
          </cell>
          <cell r="M211">
            <v>265</v>
          </cell>
          <cell r="N211">
            <v>522</v>
          </cell>
          <cell r="O211">
            <v>706</v>
          </cell>
          <cell r="P211">
            <v>733</v>
          </cell>
          <cell r="Q211">
            <v>774</v>
          </cell>
          <cell r="R211">
            <v>804</v>
          </cell>
          <cell r="S211">
            <v>887</v>
          </cell>
          <cell r="T211">
            <v>856</v>
          </cell>
          <cell r="U211">
            <v>916</v>
          </cell>
          <cell r="V211">
            <v>964</v>
          </cell>
          <cell r="W211">
            <v>84</v>
          </cell>
          <cell r="X211">
            <v>184</v>
          </cell>
          <cell r="Y211">
            <v>184</v>
          </cell>
          <cell r="Z211">
            <v>40</v>
          </cell>
        </row>
        <row r="212">
          <cell r="A212" t="str">
            <v>OVC3393</v>
          </cell>
          <cell r="B212">
            <v>50</v>
          </cell>
          <cell r="C212">
            <v>110</v>
          </cell>
          <cell r="D212">
            <v>562</v>
          </cell>
          <cell r="E212">
            <v>746</v>
          </cell>
          <cell r="F212">
            <v>797</v>
          </cell>
          <cell r="G212">
            <v>799</v>
          </cell>
          <cell r="H212">
            <v>828</v>
          </cell>
          <cell r="I212">
            <v>876</v>
          </cell>
          <cell r="J212">
            <v>888</v>
          </cell>
          <cell r="K212">
            <v>943</v>
          </cell>
          <cell r="L212">
            <v>110</v>
          </cell>
          <cell r="M212">
            <v>274</v>
          </cell>
          <cell r="N212">
            <v>541</v>
          </cell>
          <cell r="O212">
            <v>725</v>
          </cell>
          <cell r="P212">
            <v>753</v>
          </cell>
          <cell r="Q212">
            <v>796</v>
          </cell>
          <cell r="R212">
            <v>827</v>
          </cell>
          <cell r="S212">
            <v>939</v>
          </cell>
          <cell r="T212">
            <v>886</v>
          </cell>
          <cell r="U212">
            <v>946</v>
          </cell>
          <cell r="V212">
            <v>993</v>
          </cell>
          <cell r="W212">
            <v>87</v>
          </cell>
          <cell r="X212">
            <v>184</v>
          </cell>
          <cell r="Y212">
            <v>184</v>
          </cell>
          <cell r="Z212">
            <v>40</v>
          </cell>
        </row>
        <row r="213">
          <cell r="A213" t="str">
            <v>OVC3396</v>
          </cell>
          <cell r="B213">
            <v>50</v>
          </cell>
          <cell r="C213">
            <v>110</v>
          </cell>
          <cell r="D213">
            <v>562</v>
          </cell>
          <cell r="E213">
            <v>750</v>
          </cell>
          <cell r="F213">
            <v>806</v>
          </cell>
          <cell r="G213">
            <v>808</v>
          </cell>
          <cell r="H213">
            <v>837</v>
          </cell>
          <cell r="I213">
            <v>888</v>
          </cell>
          <cell r="J213">
            <v>900</v>
          </cell>
          <cell r="K213">
            <v>955</v>
          </cell>
          <cell r="L213">
            <v>113</v>
          </cell>
          <cell r="M213">
            <v>283</v>
          </cell>
          <cell r="N213">
            <v>541</v>
          </cell>
          <cell r="O213">
            <v>736</v>
          </cell>
          <cell r="P213">
            <v>765</v>
          </cell>
          <cell r="Q213">
            <v>812</v>
          </cell>
          <cell r="R213">
            <v>843</v>
          </cell>
          <cell r="S213">
            <v>942</v>
          </cell>
          <cell r="T213">
            <v>899</v>
          </cell>
          <cell r="U213">
            <v>962</v>
          </cell>
          <cell r="V213">
            <v>1014</v>
          </cell>
          <cell r="W213">
            <v>89</v>
          </cell>
          <cell r="X213">
            <v>184</v>
          </cell>
          <cell r="Y213">
            <v>184</v>
          </cell>
          <cell r="Z213">
            <v>40</v>
          </cell>
        </row>
        <row r="214">
          <cell r="A214" t="str">
            <v>OVD3084</v>
          </cell>
          <cell r="B214">
            <v>50</v>
          </cell>
          <cell r="C214">
            <v>110</v>
          </cell>
          <cell r="D214">
            <v>478</v>
          </cell>
          <cell r="E214">
            <v>645</v>
          </cell>
          <cell r="F214">
            <v>672</v>
          </cell>
          <cell r="G214">
            <v>674</v>
          </cell>
          <cell r="H214">
            <v>697</v>
          </cell>
          <cell r="I214">
            <v>733</v>
          </cell>
          <cell r="J214">
            <v>739</v>
          </cell>
          <cell r="K214">
            <v>789</v>
          </cell>
          <cell r="L214">
            <v>90</v>
          </cell>
          <cell r="M214">
            <v>226</v>
          </cell>
          <cell r="N214">
            <v>460</v>
          </cell>
          <cell r="O214">
            <v>626</v>
          </cell>
          <cell r="P214">
            <v>651</v>
          </cell>
          <cell r="Q214">
            <v>662</v>
          </cell>
          <cell r="R214">
            <v>688</v>
          </cell>
          <cell r="S214">
            <v>737</v>
          </cell>
          <cell r="T214">
            <v>736</v>
          </cell>
          <cell r="U214">
            <v>786</v>
          </cell>
          <cell r="V214">
            <v>823</v>
          </cell>
          <cell r="W214">
            <v>74</v>
          </cell>
          <cell r="X214">
            <v>106</v>
          </cell>
          <cell r="Y214">
            <v>169</v>
          </cell>
          <cell r="Z214">
            <v>40</v>
          </cell>
        </row>
        <row r="215">
          <cell r="A215" t="str">
            <v>OVD3087</v>
          </cell>
          <cell r="B215">
            <v>50</v>
          </cell>
          <cell r="C215">
            <v>110</v>
          </cell>
          <cell r="D215">
            <v>478</v>
          </cell>
          <cell r="E215">
            <v>649</v>
          </cell>
          <cell r="F215">
            <v>680</v>
          </cell>
          <cell r="G215">
            <v>682</v>
          </cell>
          <cell r="H215">
            <v>706</v>
          </cell>
          <cell r="I215">
            <v>745</v>
          </cell>
          <cell r="J215">
            <v>750</v>
          </cell>
          <cell r="K215">
            <v>801</v>
          </cell>
          <cell r="L215">
            <v>94</v>
          </cell>
          <cell r="M215">
            <v>234</v>
          </cell>
          <cell r="N215">
            <v>460</v>
          </cell>
          <cell r="O215">
            <v>631</v>
          </cell>
          <cell r="P215">
            <v>656</v>
          </cell>
          <cell r="Q215">
            <v>669</v>
          </cell>
          <cell r="R215">
            <v>696</v>
          </cell>
          <cell r="S215">
            <v>751</v>
          </cell>
          <cell r="T215">
            <v>746</v>
          </cell>
          <cell r="U215">
            <v>797</v>
          </cell>
          <cell r="V215">
            <v>834</v>
          </cell>
          <cell r="W215">
            <v>76</v>
          </cell>
          <cell r="X215">
            <v>106</v>
          </cell>
          <cell r="Y215">
            <v>169</v>
          </cell>
          <cell r="Z215">
            <v>40</v>
          </cell>
        </row>
        <row r="216">
          <cell r="A216" t="str">
            <v>OVD3090</v>
          </cell>
          <cell r="B216">
            <v>50</v>
          </cell>
          <cell r="C216">
            <v>110</v>
          </cell>
          <cell r="D216">
            <v>478</v>
          </cell>
          <cell r="E216">
            <v>653</v>
          </cell>
          <cell r="F216">
            <v>688</v>
          </cell>
          <cell r="G216">
            <v>690</v>
          </cell>
          <cell r="H216">
            <v>714</v>
          </cell>
          <cell r="I216">
            <v>756</v>
          </cell>
          <cell r="J216">
            <v>761</v>
          </cell>
          <cell r="K216">
            <v>813</v>
          </cell>
          <cell r="L216">
            <v>97</v>
          </cell>
          <cell r="M216">
            <v>243</v>
          </cell>
          <cell r="N216">
            <v>460</v>
          </cell>
          <cell r="O216">
            <v>638</v>
          </cell>
          <cell r="P216">
            <v>662</v>
          </cell>
          <cell r="Q216">
            <v>678</v>
          </cell>
          <cell r="R216">
            <v>705</v>
          </cell>
          <cell r="S216">
            <v>754</v>
          </cell>
          <cell r="T216">
            <v>755</v>
          </cell>
          <cell r="U216">
            <v>806</v>
          </cell>
          <cell r="V216">
            <v>847</v>
          </cell>
          <cell r="W216">
            <v>78</v>
          </cell>
          <cell r="X216">
            <v>106</v>
          </cell>
          <cell r="Y216">
            <v>169</v>
          </cell>
          <cell r="Z216">
            <v>40</v>
          </cell>
        </row>
        <row r="217">
          <cell r="A217" t="str">
            <v>OVD3093</v>
          </cell>
          <cell r="B217">
            <v>50</v>
          </cell>
          <cell r="C217">
            <v>110</v>
          </cell>
          <cell r="D217">
            <v>497</v>
          </cell>
          <cell r="E217">
            <v>676</v>
          </cell>
          <cell r="F217">
            <v>715</v>
          </cell>
          <cell r="G217">
            <v>717</v>
          </cell>
          <cell r="H217">
            <v>742</v>
          </cell>
          <cell r="I217">
            <v>787</v>
          </cell>
          <cell r="J217">
            <v>792</v>
          </cell>
          <cell r="K217">
            <v>846</v>
          </cell>
          <cell r="L217">
            <v>101</v>
          </cell>
          <cell r="M217">
            <v>252</v>
          </cell>
          <cell r="N217">
            <v>479</v>
          </cell>
          <cell r="O217">
            <v>661</v>
          </cell>
          <cell r="P217">
            <v>686</v>
          </cell>
          <cell r="Q217">
            <v>699</v>
          </cell>
          <cell r="R217">
            <v>728</v>
          </cell>
          <cell r="S217">
            <v>796</v>
          </cell>
          <cell r="T217">
            <v>783</v>
          </cell>
          <cell r="U217">
            <v>835</v>
          </cell>
          <cell r="V217">
            <v>875</v>
          </cell>
          <cell r="W217">
            <v>80</v>
          </cell>
          <cell r="X217">
            <v>106</v>
          </cell>
          <cell r="Y217">
            <v>169</v>
          </cell>
          <cell r="Z217">
            <v>40</v>
          </cell>
        </row>
        <row r="218">
          <cell r="A218" t="str">
            <v>OVD3096</v>
          </cell>
          <cell r="B218">
            <v>50</v>
          </cell>
          <cell r="C218">
            <v>110</v>
          </cell>
          <cell r="D218">
            <v>498</v>
          </cell>
          <cell r="E218">
            <v>680</v>
          </cell>
          <cell r="F218">
            <v>723</v>
          </cell>
          <cell r="G218">
            <v>725</v>
          </cell>
          <cell r="H218">
            <v>751</v>
          </cell>
          <cell r="I218">
            <v>798</v>
          </cell>
          <cell r="J218">
            <v>803</v>
          </cell>
          <cell r="K218">
            <v>858</v>
          </cell>
          <cell r="L218">
            <v>104</v>
          </cell>
          <cell r="M218">
            <v>260</v>
          </cell>
          <cell r="N218">
            <v>479</v>
          </cell>
          <cell r="O218">
            <v>666</v>
          </cell>
          <cell r="P218">
            <v>692</v>
          </cell>
          <cell r="Q218">
            <v>713</v>
          </cell>
          <cell r="R218">
            <v>742</v>
          </cell>
          <cell r="S218">
            <v>799</v>
          </cell>
          <cell r="T218">
            <v>799</v>
          </cell>
          <cell r="U218">
            <v>850</v>
          </cell>
          <cell r="V218">
            <v>893</v>
          </cell>
          <cell r="W218">
            <v>82</v>
          </cell>
          <cell r="X218">
            <v>106</v>
          </cell>
          <cell r="Y218">
            <v>169</v>
          </cell>
          <cell r="Z218">
            <v>40</v>
          </cell>
        </row>
        <row r="219">
          <cell r="A219" t="str">
            <v>OVD3384</v>
          </cell>
          <cell r="B219">
            <v>50</v>
          </cell>
          <cell r="C219">
            <v>110</v>
          </cell>
          <cell r="D219">
            <v>485</v>
          </cell>
          <cell r="E219">
            <v>668</v>
          </cell>
          <cell r="F219">
            <v>698</v>
          </cell>
          <cell r="G219">
            <v>700</v>
          </cell>
          <cell r="H219">
            <v>724</v>
          </cell>
          <cell r="I219">
            <v>762</v>
          </cell>
          <cell r="J219">
            <v>768</v>
          </cell>
          <cell r="K219">
            <v>820</v>
          </cell>
          <cell r="L219">
            <v>99</v>
          </cell>
          <cell r="M219">
            <v>247</v>
          </cell>
          <cell r="N219">
            <v>467</v>
          </cell>
          <cell r="O219">
            <v>633</v>
          </cell>
          <cell r="P219">
            <v>657</v>
          </cell>
          <cell r="Q219">
            <v>675</v>
          </cell>
          <cell r="R219">
            <v>703</v>
          </cell>
          <cell r="S219">
            <v>768</v>
          </cell>
          <cell r="T219">
            <v>749</v>
          </cell>
          <cell r="U219">
            <v>800</v>
          </cell>
          <cell r="V219">
            <v>842</v>
          </cell>
          <cell r="W219">
            <v>78</v>
          </cell>
          <cell r="X219">
            <v>106</v>
          </cell>
          <cell r="Y219">
            <v>169</v>
          </cell>
          <cell r="Z219">
            <v>40</v>
          </cell>
        </row>
        <row r="220">
          <cell r="A220" t="str">
            <v>OVD3387</v>
          </cell>
          <cell r="B220">
            <v>50</v>
          </cell>
          <cell r="C220">
            <v>110</v>
          </cell>
          <cell r="D220">
            <v>485</v>
          </cell>
          <cell r="E220">
            <v>673</v>
          </cell>
          <cell r="F220">
            <v>707</v>
          </cell>
          <cell r="G220">
            <v>709</v>
          </cell>
          <cell r="H220">
            <v>733</v>
          </cell>
          <cell r="I220">
            <v>774</v>
          </cell>
          <cell r="J220">
            <v>780</v>
          </cell>
          <cell r="K220">
            <v>832</v>
          </cell>
          <cell r="L220">
            <v>102</v>
          </cell>
          <cell r="M220">
            <v>256</v>
          </cell>
          <cell r="N220">
            <v>467</v>
          </cell>
          <cell r="O220">
            <v>638</v>
          </cell>
          <cell r="P220">
            <v>663</v>
          </cell>
          <cell r="Q220">
            <v>681</v>
          </cell>
          <cell r="R220">
            <v>709</v>
          </cell>
          <cell r="S220">
            <v>789</v>
          </cell>
          <cell r="T220">
            <v>758</v>
          </cell>
          <cell r="U220">
            <v>810</v>
          </cell>
          <cell r="V220">
            <v>857</v>
          </cell>
          <cell r="W220">
            <v>80</v>
          </cell>
          <cell r="X220">
            <v>106</v>
          </cell>
          <cell r="Y220">
            <v>169</v>
          </cell>
          <cell r="Z220">
            <v>40</v>
          </cell>
        </row>
        <row r="221">
          <cell r="A221" t="str">
            <v>OVD3390</v>
          </cell>
          <cell r="B221">
            <v>50</v>
          </cell>
          <cell r="C221">
            <v>110</v>
          </cell>
          <cell r="D221">
            <v>485</v>
          </cell>
          <cell r="E221">
            <v>677</v>
          </cell>
          <cell r="F221">
            <v>715</v>
          </cell>
          <cell r="G221">
            <v>717</v>
          </cell>
          <cell r="H221">
            <v>742</v>
          </cell>
          <cell r="I221">
            <v>786</v>
          </cell>
          <cell r="J221">
            <v>792</v>
          </cell>
          <cell r="K221">
            <v>845</v>
          </cell>
          <cell r="L221">
            <v>106</v>
          </cell>
          <cell r="M221">
            <v>265</v>
          </cell>
          <cell r="N221">
            <v>467</v>
          </cell>
          <cell r="O221">
            <v>646</v>
          </cell>
          <cell r="P221">
            <v>671</v>
          </cell>
          <cell r="Q221">
            <v>694</v>
          </cell>
          <cell r="R221">
            <v>722</v>
          </cell>
          <cell r="S221">
            <v>792</v>
          </cell>
          <cell r="T221">
            <v>770</v>
          </cell>
          <cell r="U221">
            <v>822</v>
          </cell>
          <cell r="V221">
            <v>870</v>
          </cell>
          <cell r="W221">
            <v>82</v>
          </cell>
          <cell r="X221">
            <v>106</v>
          </cell>
          <cell r="Y221">
            <v>169</v>
          </cell>
          <cell r="Z221">
            <v>40</v>
          </cell>
        </row>
        <row r="222">
          <cell r="A222" t="str">
            <v>OVD3393</v>
          </cell>
          <cell r="B222">
            <v>50</v>
          </cell>
          <cell r="C222">
            <v>110</v>
          </cell>
          <cell r="D222">
            <v>505</v>
          </cell>
          <cell r="E222">
            <v>700</v>
          </cell>
          <cell r="F222">
            <v>743</v>
          </cell>
          <cell r="G222">
            <v>745</v>
          </cell>
          <cell r="H222">
            <v>771</v>
          </cell>
          <cell r="I222">
            <v>818</v>
          </cell>
          <cell r="J222">
            <v>824</v>
          </cell>
          <cell r="K222">
            <v>879</v>
          </cell>
          <cell r="L222">
            <v>110</v>
          </cell>
          <cell r="M222">
            <v>274</v>
          </cell>
          <cell r="N222">
            <v>486</v>
          </cell>
          <cell r="O222">
            <v>665</v>
          </cell>
          <cell r="P222">
            <v>691</v>
          </cell>
          <cell r="Q222">
            <v>716</v>
          </cell>
          <cell r="R222">
            <v>745</v>
          </cell>
          <cell r="S222">
            <v>844</v>
          </cell>
          <cell r="T222">
            <v>800</v>
          </cell>
          <cell r="U222">
            <v>852</v>
          </cell>
          <cell r="V222">
            <v>898</v>
          </cell>
          <cell r="W222">
            <v>85</v>
          </cell>
          <cell r="X222">
            <v>106</v>
          </cell>
          <cell r="Y222">
            <v>169</v>
          </cell>
          <cell r="Z222">
            <v>40</v>
          </cell>
        </row>
        <row r="223">
          <cell r="A223" t="str">
            <v>OVD3396</v>
          </cell>
          <cell r="B223">
            <v>50</v>
          </cell>
          <cell r="C223">
            <v>110</v>
          </cell>
          <cell r="D223">
            <v>505</v>
          </cell>
          <cell r="E223">
            <v>705</v>
          </cell>
          <cell r="F223">
            <v>751</v>
          </cell>
          <cell r="G223">
            <v>753</v>
          </cell>
          <cell r="H223">
            <v>780</v>
          </cell>
          <cell r="I223">
            <v>830</v>
          </cell>
          <cell r="J223">
            <v>836</v>
          </cell>
          <cell r="K223">
            <v>892</v>
          </cell>
          <cell r="L223">
            <v>113</v>
          </cell>
          <cell r="M223">
            <v>283</v>
          </cell>
          <cell r="N223">
            <v>486</v>
          </cell>
          <cell r="O223">
            <v>676</v>
          </cell>
          <cell r="P223">
            <v>703</v>
          </cell>
          <cell r="Q223">
            <v>731</v>
          </cell>
          <cell r="R223">
            <v>761</v>
          </cell>
          <cell r="S223">
            <v>847</v>
          </cell>
          <cell r="T223">
            <v>813</v>
          </cell>
          <cell r="U223">
            <v>867</v>
          </cell>
          <cell r="V223">
            <v>919</v>
          </cell>
          <cell r="W223">
            <v>87</v>
          </cell>
          <cell r="X223">
            <v>106</v>
          </cell>
          <cell r="Y223">
            <v>169</v>
          </cell>
          <cell r="Z223">
            <v>40</v>
          </cell>
        </row>
        <row r="224">
          <cell r="A224" t="str">
            <v>OVM3084</v>
          </cell>
          <cell r="B224">
            <v>50</v>
          </cell>
          <cell r="C224">
            <v>110</v>
          </cell>
          <cell r="D224">
            <v>481</v>
          </cell>
          <cell r="E224">
            <v>602</v>
          </cell>
          <cell r="F224">
            <v>659</v>
          </cell>
          <cell r="G224">
            <v>662</v>
          </cell>
          <cell r="H224">
            <v>689</v>
          </cell>
          <cell r="I224">
            <v>741</v>
          </cell>
          <cell r="J224">
            <v>746</v>
          </cell>
          <cell r="K224">
            <v>796</v>
          </cell>
          <cell r="L224">
            <v>83</v>
          </cell>
          <cell r="M224">
            <v>209</v>
          </cell>
          <cell r="N224">
            <v>463</v>
          </cell>
          <cell r="O224">
            <v>659</v>
          </cell>
          <cell r="P224">
            <v>685</v>
          </cell>
          <cell r="Q224">
            <v>707</v>
          </cell>
          <cell r="R224">
            <v>735</v>
          </cell>
          <cell r="S224">
            <v>798</v>
          </cell>
          <cell r="T224">
            <v>795</v>
          </cell>
          <cell r="U224">
            <v>876</v>
          </cell>
          <cell r="V224">
            <v>917</v>
          </cell>
          <cell r="W224">
            <v>92</v>
          </cell>
          <cell r="X224">
            <v>106</v>
          </cell>
          <cell r="Y224">
            <v>169</v>
          </cell>
          <cell r="Z224">
            <v>80</v>
          </cell>
        </row>
        <row r="225">
          <cell r="A225" t="str">
            <v>OVM3087</v>
          </cell>
          <cell r="B225">
            <v>50</v>
          </cell>
          <cell r="C225">
            <v>110</v>
          </cell>
          <cell r="D225">
            <v>481</v>
          </cell>
          <cell r="E225">
            <v>608</v>
          </cell>
          <cell r="F225">
            <v>671</v>
          </cell>
          <cell r="G225">
            <v>675</v>
          </cell>
          <cell r="H225">
            <v>702</v>
          </cell>
          <cell r="I225">
            <v>757</v>
          </cell>
          <cell r="J225">
            <v>763</v>
          </cell>
          <cell r="K225">
            <v>814</v>
          </cell>
          <cell r="L225">
            <v>89</v>
          </cell>
          <cell r="M225">
            <v>222</v>
          </cell>
          <cell r="N225">
            <v>463</v>
          </cell>
          <cell r="O225">
            <v>667</v>
          </cell>
          <cell r="P225">
            <v>693</v>
          </cell>
          <cell r="Q225">
            <v>717</v>
          </cell>
          <cell r="R225">
            <v>746</v>
          </cell>
          <cell r="S225">
            <v>820</v>
          </cell>
          <cell r="T225">
            <v>810</v>
          </cell>
          <cell r="U225">
            <v>892</v>
          </cell>
          <cell r="V225">
            <v>933</v>
          </cell>
          <cell r="W225">
            <v>95</v>
          </cell>
          <cell r="X225">
            <v>106</v>
          </cell>
          <cell r="Y225">
            <v>169</v>
          </cell>
          <cell r="Z225">
            <v>80</v>
          </cell>
        </row>
        <row r="226">
          <cell r="A226" t="str">
            <v>OVM3090</v>
          </cell>
          <cell r="B226">
            <v>50</v>
          </cell>
          <cell r="C226">
            <v>110</v>
          </cell>
          <cell r="D226">
            <v>481</v>
          </cell>
          <cell r="E226">
            <v>615</v>
          </cell>
          <cell r="F226">
            <v>683</v>
          </cell>
          <cell r="G226">
            <v>687</v>
          </cell>
          <cell r="H226">
            <v>715</v>
          </cell>
          <cell r="I226">
            <v>774</v>
          </cell>
          <cell r="J226">
            <v>779</v>
          </cell>
          <cell r="K226">
            <v>832</v>
          </cell>
          <cell r="L226">
            <v>94</v>
          </cell>
          <cell r="M226">
            <v>234</v>
          </cell>
          <cell r="N226">
            <v>463</v>
          </cell>
          <cell r="O226">
            <v>676</v>
          </cell>
          <cell r="P226">
            <v>703</v>
          </cell>
          <cell r="Q226">
            <v>730</v>
          </cell>
          <cell r="R226">
            <v>760</v>
          </cell>
          <cell r="S226">
            <v>824</v>
          </cell>
          <cell r="T226">
            <v>823</v>
          </cell>
          <cell r="U226">
            <v>906</v>
          </cell>
          <cell r="V226">
            <v>953</v>
          </cell>
          <cell r="W226">
            <v>98</v>
          </cell>
          <cell r="X226">
            <v>106</v>
          </cell>
          <cell r="Y226">
            <v>169</v>
          </cell>
          <cell r="Z226">
            <v>80</v>
          </cell>
        </row>
        <row r="227">
          <cell r="A227" t="str">
            <v>OVM3093</v>
          </cell>
          <cell r="B227">
            <v>50</v>
          </cell>
          <cell r="C227">
            <v>110</v>
          </cell>
          <cell r="D227">
            <v>500</v>
          </cell>
          <cell r="E227">
            <v>639</v>
          </cell>
          <cell r="F227">
            <v>713</v>
          </cell>
          <cell r="G227">
            <v>717</v>
          </cell>
          <cell r="H227">
            <v>747</v>
          </cell>
          <cell r="I227">
            <v>810</v>
          </cell>
          <cell r="J227">
            <v>816</v>
          </cell>
          <cell r="K227">
            <v>871</v>
          </cell>
          <cell r="L227">
            <v>99</v>
          </cell>
          <cell r="M227">
            <v>247</v>
          </cell>
          <cell r="N227">
            <v>481</v>
          </cell>
          <cell r="O227">
            <v>701</v>
          </cell>
          <cell r="P227">
            <v>729</v>
          </cell>
          <cell r="Q227">
            <v>754</v>
          </cell>
          <cell r="R227">
            <v>784</v>
          </cell>
          <cell r="S227">
            <v>877</v>
          </cell>
          <cell r="T227">
            <v>856</v>
          </cell>
          <cell r="U227">
            <v>940</v>
          </cell>
          <cell r="V227">
            <v>984</v>
          </cell>
          <cell r="W227">
            <v>101</v>
          </cell>
          <cell r="X227">
            <v>106</v>
          </cell>
          <cell r="Y227">
            <v>169</v>
          </cell>
          <cell r="Z227">
            <v>80</v>
          </cell>
        </row>
        <row r="228">
          <cell r="A228" t="str">
            <v>OVM3096</v>
          </cell>
          <cell r="B228">
            <v>50</v>
          </cell>
          <cell r="C228">
            <v>110</v>
          </cell>
          <cell r="D228">
            <v>500</v>
          </cell>
          <cell r="E228">
            <v>645</v>
          </cell>
          <cell r="F228">
            <v>725</v>
          </cell>
          <cell r="G228">
            <v>730</v>
          </cell>
          <cell r="H228">
            <v>760</v>
          </cell>
          <cell r="I228">
            <v>827</v>
          </cell>
          <cell r="J228">
            <v>833</v>
          </cell>
          <cell r="K228">
            <v>889</v>
          </cell>
          <cell r="L228">
            <v>104</v>
          </cell>
          <cell r="M228">
            <v>260</v>
          </cell>
          <cell r="N228">
            <v>481</v>
          </cell>
          <cell r="O228">
            <v>710</v>
          </cell>
          <cell r="P228">
            <v>738</v>
          </cell>
          <cell r="Q228">
            <v>775</v>
          </cell>
          <cell r="R228">
            <v>806</v>
          </cell>
          <cell r="S228">
            <v>881</v>
          </cell>
          <cell r="T228">
            <v>879</v>
          </cell>
          <cell r="U228">
            <v>962</v>
          </cell>
          <cell r="V228">
            <v>1011</v>
          </cell>
          <cell r="W228">
            <v>104</v>
          </cell>
          <cell r="X228">
            <v>106</v>
          </cell>
          <cell r="Y228">
            <v>169</v>
          </cell>
          <cell r="Z228">
            <v>80</v>
          </cell>
        </row>
        <row r="229">
          <cell r="A229" t="str">
            <v>OVM3384</v>
          </cell>
          <cell r="B229">
            <v>50</v>
          </cell>
          <cell r="C229">
            <v>110</v>
          </cell>
          <cell r="D229">
            <v>489</v>
          </cell>
          <cell r="E229">
            <v>622</v>
          </cell>
          <cell r="F229">
            <v>683</v>
          </cell>
          <cell r="G229">
            <v>687</v>
          </cell>
          <cell r="H229">
            <v>714</v>
          </cell>
          <cell r="I229">
            <v>769</v>
          </cell>
          <cell r="J229">
            <v>775</v>
          </cell>
          <cell r="K229">
            <v>827</v>
          </cell>
          <cell r="L229">
            <v>90</v>
          </cell>
          <cell r="M229">
            <v>226</v>
          </cell>
          <cell r="N229">
            <v>471</v>
          </cell>
          <cell r="O229">
            <v>671</v>
          </cell>
          <cell r="P229">
            <v>697</v>
          </cell>
          <cell r="Q229">
            <v>731</v>
          </cell>
          <cell r="R229">
            <v>761</v>
          </cell>
          <cell r="S229">
            <v>864</v>
          </cell>
          <cell r="T229">
            <v>815</v>
          </cell>
          <cell r="U229">
            <v>898</v>
          </cell>
          <cell r="V229">
            <v>951</v>
          </cell>
          <cell r="W229">
            <v>96</v>
          </cell>
          <cell r="X229">
            <v>106</v>
          </cell>
          <cell r="Y229">
            <v>169</v>
          </cell>
          <cell r="Z229">
            <v>80</v>
          </cell>
        </row>
        <row r="230">
          <cell r="A230" t="str">
            <v>OVM3387</v>
          </cell>
          <cell r="B230">
            <v>50</v>
          </cell>
          <cell r="C230">
            <v>110</v>
          </cell>
          <cell r="D230">
            <v>489</v>
          </cell>
          <cell r="E230">
            <v>628</v>
          </cell>
          <cell r="F230">
            <v>696</v>
          </cell>
          <cell r="G230">
            <v>700</v>
          </cell>
          <cell r="H230">
            <v>728</v>
          </cell>
          <cell r="I230">
            <v>786</v>
          </cell>
          <cell r="J230">
            <v>792</v>
          </cell>
          <cell r="K230">
            <v>846</v>
          </cell>
          <cell r="L230">
            <v>96</v>
          </cell>
          <cell r="M230">
            <v>239</v>
          </cell>
          <cell r="N230">
            <v>471</v>
          </cell>
          <cell r="O230">
            <v>679</v>
          </cell>
          <cell r="P230">
            <v>706</v>
          </cell>
          <cell r="Q230">
            <v>740</v>
          </cell>
          <cell r="R230">
            <v>770</v>
          </cell>
          <cell r="S230">
            <v>894</v>
          </cell>
          <cell r="T230">
            <v>830</v>
          </cell>
          <cell r="U230">
            <v>913</v>
          </cell>
          <cell r="V230">
            <v>973</v>
          </cell>
          <cell r="W230">
            <v>100</v>
          </cell>
          <cell r="X230">
            <v>106</v>
          </cell>
          <cell r="Y230">
            <v>169</v>
          </cell>
          <cell r="Z230">
            <v>80</v>
          </cell>
        </row>
        <row r="231">
          <cell r="A231" t="str">
            <v>OVM3390</v>
          </cell>
          <cell r="B231">
            <v>50</v>
          </cell>
          <cell r="C231">
            <v>110</v>
          </cell>
          <cell r="D231">
            <v>490</v>
          </cell>
          <cell r="E231">
            <v>635</v>
          </cell>
          <cell r="F231">
            <v>708</v>
          </cell>
          <cell r="G231">
            <v>712</v>
          </cell>
          <cell r="H231">
            <v>742</v>
          </cell>
          <cell r="I231">
            <v>804</v>
          </cell>
          <cell r="J231">
            <v>810</v>
          </cell>
          <cell r="K231">
            <v>865</v>
          </cell>
          <cell r="L231">
            <v>101</v>
          </cell>
          <cell r="M231">
            <v>253</v>
          </cell>
          <cell r="N231">
            <v>471</v>
          </cell>
          <cell r="O231">
            <v>691</v>
          </cell>
          <cell r="P231">
            <v>717</v>
          </cell>
          <cell r="Q231">
            <v>759</v>
          </cell>
          <cell r="R231">
            <v>790</v>
          </cell>
          <cell r="S231">
            <v>898</v>
          </cell>
          <cell r="T231">
            <v>847</v>
          </cell>
          <cell r="U231">
            <v>931</v>
          </cell>
          <cell r="V231">
            <v>993</v>
          </cell>
          <cell r="W231">
            <v>103</v>
          </cell>
          <cell r="X231">
            <v>106</v>
          </cell>
          <cell r="Y231">
            <v>169</v>
          </cell>
          <cell r="Z231">
            <v>80</v>
          </cell>
        </row>
        <row r="232">
          <cell r="A232" t="str">
            <v>OVM3393</v>
          </cell>
          <cell r="B232">
            <v>50</v>
          </cell>
          <cell r="C232">
            <v>110</v>
          </cell>
          <cell r="D232">
            <v>509</v>
          </cell>
          <cell r="E232">
            <v>660</v>
          </cell>
          <cell r="F232">
            <v>740</v>
          </cell>
          <cell r="G232">
            <v>744</v>
          </cell>
          <cell r="H232">
            <v>775</v>
          </cell>
          <cell r="I232">
            <v>842</v>
          </cell>
          <cell r="J232">
            <v>848</v>
          </cell>
          <cell r="K232">
            <v>905</v>
          </cell>
          <cell r="L232">
            <v>107</v>
          </cell>
          <cell r="M232">
            <v>267</v>
          </cell>
          <cell r="N232">
            <v>490</v>
          </cell>
          <cell r="O232">
            <v>710</v>
          </cell>
          <cell r="P232">
            <v>738</v>
          </cell>
          <cell r="Q232">
            <v>783</v>
          </cell>
          <cell r="R232">
            <v>815</v>
          </cell>
          <cell r="S232">
            <v>966</v>
          </cell>
          <cell r="T232">
            <v>882</v>
          </cell>
          <cell r="U232">
            <v>966</v>
          </cell>
          <cell r="V232">
            <v>1024</v>
          </cell>
          <cell r="W232">
            <v>107</v>
          </cell>
          <cell r="X232">
            <v>106</v>
          </cell>
          <cell r="Y232">
            <v>169</v>
          </cell>
          <cell r="Z232">
            <v>80</v>
          </cell>
        </row>
        <row r="233">
          <cell r="A233" t="str">
            <v>OVM3396</v>
          </cell>
          <cell r="B233">
            <v>50</v>
          </cell>
          <cell r="C233">
            <v>110</v>
          </cell>
          <cell r="D233">
            <v>509</v>
          </cell>
          <cell r="E233">
            <v>667</v>
          </cell>
          <cell r="F233">
            <v>753</v>
          </cell>
          <cell r="G233">
            <v>757</v>
          </cell>
          <cell r="H233">
            <v>789</v>
          </cell>
          <cell r="I233">
            <v>860</v>
          </cell>
          <cell r="J233">
            <v>866</v>
          </cell>
          <cell r="K233">
            <v>925</v>
          </cell>
          <cell r="L233">
            <v>112</v>
          </cell>
          <cell r="M233">
            <v>280</v>
          </cell>
          <cell r="N233">
            <v>490</v>
          </cell>
          <cell r="O233">
            <v>727</v>
          </cell>
          <cell r="P233">
            <v>755</v>
          </cell>
          <cell r="Q233">
            <v>806</v>
          </cell>
          <cell r="R233">
            <v>838</v>
          </cell>
          <cell r="S233">
            <v>970</v>
          </cell>
          <cell r="T233">
            <v>902</v>
          </cell>
          <cell r="U233">
            <v>989</v>
          </cell>
          <cell r="V233">
            <v>1056</v>
          </cell>
          <cell r="W233">
            <v>110</v>
          </cell>
          <cell r="X233">
            <v>106</v>
          </cell>
          <cell r="Y233">
            <v>169</v>
          </cell>
          <cell r="Z233">
            <v>80</v>
          </cell>
        </row>
        <row r="234">
          <cell r="A234" t="str">
            <v>OVS3084</v>
          </cell>
          <cell r="B234">
            <v>50</v>
          </cell>
          <cell r="C234">
            <v>110</v>
          </cell>
          <cell r="D234">
            <v>456</v>
          </cell>
          <cell r="E234">
            <v>592</v>
          </cell>
          <cell r="F234">
            <v>650</v>
          </cell>
          <cell r="G234">
            <v>654</v>
          </cell>
          <cell r="H234">
            <v>678</v>
          </cell>
          <cell r="I234">
            <v>736</v>
          </cell>
          <cell r="J234">
            <v>736</v>
          </cell>
          <cell r="K234">
            <v>789</v>
          </cell>
          <cell r="L234">
            <v>90</v>
          </cell>
          <cell r="M234">
            <v>226</v>
          </cell>
          <cell r="N234">
            <v>438</v>
          </cell>
          <cell r="O234">
            <v>623</v>
          </cell>
          <cell r="P234">
            <v>647</v>
          </cell>
          <cell r="Q234">
            <v>670</v>
          </cell>
          <cell r="R234">
            <v>696</v>
          </cell>
          <cell r="S234">
            <v>758</v>
          </cell>
          <cell r="T234">
            <v>754</v>
          </cell>
          <cell r="U234">
            <v>824</v>
          </cell>
          <cell r="V234">
            <v>860</v>
          </cell>
          <cell r="W234">
            <v>88</v>
          </cell>
          <cell r="X234">
            <v>0</v>
          </cell>
          <cell r="Y234">
            <v>0</v>
          </cell>
          <cell r="Z234">
            <v>80</v>
          </cell>
        </row>
        <row r="235">
          <cell r="A235" t="str">
            <v>OVS3087</v>
          </cell>
          <cell r="B235">
            <v>50</v>
          </cell>
          <cell r="C235">
            <v>110</v>
          </cell>
          <cell r="D235">
            <v>456</v>
          </cell>
          <cell r="E235">
            <v>596</v>
          </cell>
          <cell r="F235">
            <v>658</v>
          </cell>
          <cell r="G235">
            <v>662</v>
          </cell>
          <cell r="H235">
            <v>687</v>
          </cell>
          <cell r="I235">
            <v>748</v>
          </cell>
          <cell r="J235">
            <v>748</v>
          </cell>
          <cell r="K235">
            <v>801</v>
          </cell>
          <cell r="L235">
            <v>94</v>
          </cell>
          <cell r="M235">
            <v>234</v>
          </cell>
          <cell r="N235">
            <v>439</v>
          </cell>
          <cell r="O235">
            <v>628</v>
          </cell>
          <cell r="P235">
            <v>652</v>
          </cell>
          <cell r="Q235">
            <v>677</v>
          </cell>
          <cell r="R235">
            <v>703</v>
          </cell>
          <cell r="S235">
            <v>772</v>
          </cell>
          <cell r="T235">
            <v>764</v>
          </cell>
          <cell r="U235">
            <v>835</v>
          </cell>
          <cell r="V235">
            <v>871</v>
          </cell>
          <cell r="W235">
            <v>90</v>
          </cell>
          <cell r="X235">
            <v>0</v>
          </cell>
          <cell r="Y235">
            <v>0</v>
          </cell>
          <cell r="Z235">
            <v>80</v>
          </cell>
        </row>
        <row r="236">
          <cell r="A236" t="str">
            <v>OVS3090</v>
          </cell>
          <cell r="B236">
            <v>50</v>
          </cell>
          <cell r="C236">
            <v>110</v>
          </cell>
          <cell r="D236">
            <v>456</v>
          </cell>
          <cell r="E236">
            <v>600</v>
          </cell>
          <cell r="F236">
            <v>666</v>
          </cell>
          <cell r="G236">
            <v>670</v>
          </cell>
          <cell r="H236">
            <v>696</v>
          </cell>
          <cell r="I236">
            <v>759</v>
          </cell>
          <cell r="J236">
            <v>759</v>
          </cell>
          <cell r="K236">
            <v>813</v>
          </cell>
          <cell r="L236">
            <v>97</v>
          </cell>
          <cell r="M236">
            <v>243</v>
          </cell>
          <cell r="N236">
            <v>439</v>
          </cell>
          <cell r="O236">
            <v>634</v>
          </cell>
          <cell r="P236">
            <v>659</v>
          </cell>
          <cell r="Q236">
            <v>686</v>
          </cell>
          <cell r="R236">
            <v>712</v>
          </cell>
          <cell r="S236">
            <v>775</v>
          </cell>
          <cell r="T236">
            <v>773</v>
          </cell>
          <cell r="U236">
            <v>844</v>
          </cell>
          <cell r="V236">
            <v>884</v>
          </cell>
          <cell r="W236">
            <v>92</v>
          </cell>
          <cell r="X236">
            <v>0</v>
          </cell>
          <cell r="Y236">
            <v>0</v>
          </cell>
          <cell r="Z236">
            <v>80</v>
          </cell>
        </row>
        <row r="237">
          <cell r="A237" t="str">
            <v>OVS3093</v>
          </cell>
          <cell r="B237">
            <v>50</v>
          </cell>
          <cell r="C237">
            <v>110</v>
          </cell>
          <cell r="D237">
            <v>475</v>
          </cell>
          <cell r="E237">
            <v>623</v>
          </cell>
          <cell r="F237">
            <v>692</v>
          </cell>
          <cell r="G237">
            <v>697</v>
          </cell>
          <cell r="H237">
            <v>723</v>
          </cell>
          <cell r="I237">
            <v>790</v>
          </cell>
          <cell r="J237">
            <v>790</v>
          </cell>
          <cell r="K237">
            <v>846</v>
          </cell>
          <cell r="L237">
            <v>101</v>
          </cell>
          <cell r="M237">
            <v>252</v>
          </cell>
          <cell r="N237">
            <v>457</v>
          </cell>
          <cell r="O237">
            <v>657</v>
          </cell>
          <cell r="P237">
            <v>683</v>
          </cell>
          <cell r="Q237">
            <v>707</v>
          </cell>
          <cell r="R237">
            <v>735</v>
          </cell>
          <cell r="S237">
            <v>817</v>
          </cell>
          <cell r="T237">
            <v>801</v>
          </cell>
          <cell r="U237">
            <v>874</v>
          </cell>
          <cell r="V237">
            <v>912</v>
          </cell>
          <cell r="W237">
            <v>94</v>
          </cell>
          <cell r="X237">
            <v>0</v>
          </cell>
          <cell r="Y237">
            <v>0</v>
          </cell>
          <cell r="Z237">
            <v>80</v>
          </cell>
        </row>
        <row r="238">
          <cell r="A238" t="str">
            <v>OVS3096</v>
          </cell>
          <cell r="B238">
            <v>50</v>
          </cell>
          <cell r="C238">
            <v>110</v>
          </cell>
          <cell r="D238">
            <v>475</v>
          </cell>
          <cell r="E238">
            <v>627</v>
          </cell>
          <cell r="F238">
            <v>700</v>
          </cell>
          <cell r="G238">
            <v>705</v>
          </cell>
          <cell r="H238">
            <v>732</v>
          </cell>
          <cell r="I238">
            <v>801</v>
          </cell>
          <cell r="J238">
            <v>801</v>
          </cell>
          <cell r="K238">
            <v>858</v>
          </cell>
          <cell r="L238">
            <v>104</v>
          </cell>
          <cell r="M238">
            <v>260</v>
          </cell>
          <cell r="N238">
            <v>457</v>
          </cell>
          <cell r="O238">
            <v>663</v>
          </cell>
          <cell r="P238">
            <v>689</v>
          </cell>
          <cell r="Q238">
            <v>721</v>
          </cell>
          <cell r="R238">
            <v>749</v>
          </cell>
          <cell r="S238">
            <v>820</v>
          </cell>
          <cell r="T238">
            <v>817</v>
          </cell>
          <cell r="U238">
            <v>888</v>
          </cell>
          <cell r="V238">
            <v>930</v>
          </cell>
          <cell r="W238">
            <v>96</v>
          </cell>
          <cell r="X238">
            <v>0</v>
          </cell>
          <cell r="Y238">
            <v>0</v>
          </cell>
          <cell r="Z238">
            <v>80</v>
          </cell>
        </row>
        <row r="239">
          <cell r="A239" t="str">
            <v>OVS3384</v>
          </cell>
          <cell r="B239">
            <v>50</v>
          </cell>
          <cell r="C239">
            <v>110</v>
          </cell>
          <cell r="D239">
            <v>463</v>
          </cell>
          <cell r="E239">
            <v>611</v>
          </cell>
          <cell r="F239">
            <v>674</v>
          </cell>
          <cell r="G239">
            <v>678</v>
          </cell>
          <cell r="H239">
            <v>703</v>
          </cell>
          <cell r="I239">
            <v>765</v>
          </cell>
          <cell r="J239">
            <v>765</v>
          </cell>
          <cell r="K239">
            <v>819</v>
          </cell>
          <cell r="L239">
            <v>98</v>
          </cell>
          <cell r="M239">
            <v>244</v>
          </cell>
          <cell r="N239">
            <v>446</v>
          </cell>
          <cell r="O239">
            <v>635</v>
          </cell>
          <cell r="P239">
            <v>660</v>
          </cell>
          <cell r="Q239">
            <v>695</v>
          </cell>
          <cell r="R239">
            <v>722</v>
          </cell>
          <cell r="S239">
            <v>829</v>
          </cell>
          <cell r="T239">
            <v>773</v>
          </cell>
          <cell r="U239">
            <v>845</v>
          </cell>
          <cell r="V239">
            <v>894</v>
          </cell>
          <cell r="W239">
            <v>92</v>
          </cell>
          <cell r="X239">
            <v>0</v>
          </cell>
          <cell r="Y239">
            <v>0</v>
          </cell>
          <cell r="Z239">
            <v>80</v>
          </cell>
        </row>
        <row r="240">
          <cell r="A240" t="str">
            <v>OVS3387</v>
          </cell>
          <cell r="B240">
            <v>50</v>
          </cell>
          <cell r="C240">
            <v>110</v>
          </cell>
          <cell r="D240">
            <v>463</v>
          </cell>
          <cell r="E240">
            <v>616</v>
          </cell>
          <cell r="F240">
            <v>683</v>
          </cell>
          <cell r="G240">
            <v>687</v>
          </cell>
          <cell r="H240">
            <v>713</v>
          </cell>
          <cell r="I240">
            <v>777</v>
          </cell>
          <cell r="J240">
            <v>777</v>
          </cell>
          <cell r="K240">
            <v>832</v>
          </cell>
          <cell r="L240">
            <v>101</v>
          </cell>
          <cell r="M240">
            <v>253</v>
          </cell>
          <cell r="N240">
            <v>446</v>
          </cell>
          <cell r="O240">
            <v>640</v>
          </cell>
          <cell r="P240">
            <v>665</v>
          </cell>
          <cell r="Q240">
            <v>701</v>
          </cell>
          <cell r="R240">
            <v>728</v>
          </cell>
          <cell r="S240">
            <v>849</v>
          </cell>
          <cell r="T240">
            <v>782</v>
          </cell>
          <cell r="U240">
            <v>855</v>
          </cell>
          <cell r="V240">
            <v>909</v>
          </cell>
          <cell r="W240">
            <v>94</v>
          </cell>
          <cell r="X240">
            <v>0</v>
          </cell>
          <cell r="Y240">
            <v>0</v>
          </cell>
          <cell r="Z240">
            <v>80</v>
          </cell>
        </row>
        <row r="241">
          <cell r="A241" t="str">
            <v>OVS3390</v>
          </cell>
          <cell r="B241">
            <v>50</v>
          </cell>
          <cell r="C241">
            <v>110</v>
          </cell>
          <cell r="D241">
            <v>463</v>
          </cell>
          <cell r="E241">
            <v>620</v>
          </cell>
          <cell r="F241">
            <v>691</v>
          </cell>
          <cell r="G241">
            <v>695</v>
          </cell>
          <cell r="H241">
            <v>722</v>
          </cell>
          <cell r="I241">
            <v>789</v>
          </cell>
          <cell r="J241">
            <v>789</v>
          </cell>
          <cell r="K241">
            <v>845</v>
          </cell>
          <cell r="L241">
            <v>105</v>
          </cell>
          <cell r="M241">
            <v>262</v>
          </cell>
          <cell r="N241">
            <v>446</v>
          </cell>
          <cell r="O241">
            <v>648</v>
          </cell>
          <cell r="P241">
            <v>673</v>
          </cell>
          <cell r="Q241">
            <v>714</v>
          </cell>
          <cell r="R241">
            <v>741</v>
          </cell>
          <cell r="S241">
            <v>852</v>
          </cell>
          <cell r="T241">
            <v>793</v>
          </cell>
          <cell r="U241">
            <v>867</v>
          </cell>
          <cell r="V241">
            <v>922</v>
          </cell>
          <cell r="W241">
            <v>97</v>
          </cell>
          <cell r="X241">
            <v>0</v>
          </cell>
          <cell r="Y241">
            <v>0</v>
          </cell>
          <cell r="Z241">
            <v>80</v>
          </cell>
        </row>
        <row r="242">
          <cell r="A242" t="str">
            <v>OVS3393</v>
          </cell>
          <cell r="B242">
            <v>50</v>
          </cell>
          <cell r="C242">
            <v>110</v>
          </cell>
          <cell r="D242">
            <v>483</v>
          </cell>
          <cell r="E242">
            <v>643</v>
          </cell>
          <cell r="F242">
            <v>718</v>
          </cell>
          <cell r="G242">
            <v>723</v>
          </cell>
          <cell r="H242">
            <v>750</v>
          </cell>
          <cell r="I242">
            <v>821</v>
          </cell>
          <cell r="J242">
            <v>821</v>
          </cell>
          <cell r="K242">
            <v>879</v>
          </cell>
          <cell r="L242">
            <v>109</v>
          </cell>
          <cell r="M242">
            <v>271</v>
          </cell>
          <cell r="N242">
            <v>465</v>
          </cell>
          <cell r="O242">
            <v>667</v>
          </cell>
          <cell r="P242">
            <v>693</v>
          </cell>
          <cell r="Q242">
            <v>736</v>
          </cell>
          <cell r="R242">
            <v>764</v>
          </cell>
          <cell r="S242">
            <v>905</v>
          </cell>
          <cell r="T242">
            <v>824</v>
          </cell>
          <cell r="U242">
            <v>898</v>
          </cell>
          <cell r="V242">
            <v>950</v>
          </cell>
          <cell r="W242">
            <v>99</v>
          </cell>
          <cell r="X242">
            <v>0</v>
          </cell>
          <cell r="Y242">
            <v>0</v>
          </cell>
          <cell r="Z242">
            <v>80</v>
          </cell>
        </row>
        <row r="243">
          <cell r="A243" t="str">
            <v>OVS3396</v>
          </cell>
          <cell r="B243">
            <v>50</v>
          </cell>
          <cell r="C243">
            <v>110</v>
          </cell>
          <cell r="D243">
            <v>483</v>
          </cell>
          <cell r="E243">
            <v>648</v>
          </cell>
          <cell r="F243">
            <v>727</v>
          </cell>
          <cell r="G243">
            <v>732</v>
          </cell>
          <cell r="H243">
            <v>760</v>
          </cell>
          <cell r="I243">
            <v>832</v>
          </cell>
          <cell r="J243">
            <v>832</v>
          </cell>
          <cell r="K243">
            <v>892</v>
          </cell>
          <cell r="L243">
            <v>112</v>
          </cell>
          <cell r="M243">
            <v>280</v>
          </cell>
          <cell r="N243">
            <v>465</v>
          </cell>
          <cell r="O243">
            <v>679</v>
          </cell>
          <cell r="P243">
            <v>705</v>
          </cell>
          <cell r="Q243">
            <v>751</v>
          </cell>
          <cell r="R243">
            <v>780</v>
          </cell>
          <cell r="S243">
            <v>908</v>
          </cell>
          <cell r="T243">
            <v>837</v>
          </cell>
          <cell r="U243">
            <v>913</v>
          </cell>
          <cell r="V243">
            <v>971</v>
          </cell>
          <cell r="W243">
            <v>101</v>
          </cell>
          <cell r="X243">
            <v>0</v>
          </cell>
          <cell r="Y243">
            <v>0</v>
          </cell>
          <cell r="Z243">
            <v>80</v>
          </cell>
        </row>
        <row r="244">
          <cell r="A244" t="str">
            <v>TCBF8424</v>
          </cell>
          <cell r="B244">
            <v>50</v>
          </cell>
          <cell r="C244">
            <v>110</v>
          </cell>
          <cell r="D244">
            <v>152</v>
          </cell>
          <cell r="E244">
            <v>184</v>
          </cell>
          <cell r="F244">
            <v>184</v>
          </cell>
          <cell r="G244">
            <v>184</v>
          </cell>
          <cell r="H244">
            <v>189</v>
          </cell>
          <cell r="I244">
            <v>196</v>
          </cell>
          <cell r="J244">
            <v>196</v>
          </cell>
          <cell r="K244">
            <v>210</v>
          </cell>
          <cell r="L244">
            <v>27</v>
          </cell>
          <cell r="M244">
            <v>67</v>
          </cell>
          <cell r="N244">
            <v>147</v>
          </cell>
          <cell r="O244">
            <v>197</v>
          </cell>
          <cell r="P244">
            <v>204</v>
          </cell>
          <cell r="Q244">
            <v>205</v>
          </cell>
          <cell r="R244">
            <v>213</v>
          </cell>
          <cell r="S244">
            <v>224</v>
          </cell>
          <cell r="T244">
            <v>224</v>
          </cell>
          <cell r="U244">
            <v>228</v>
          </cell>
          <cell r="V244">
            <v>237</v>
          </cell>
          <cell r="W244">
            <v>18</v>
          </cell>
          <cell r="X244">
            <v>0</v>
          </cell>
          <cell r="Y244">
            <v>0</v>
          </cell>
          <cell r="Z244">
            <v>0</v>
          </cell>
        </row>
        <row r="245">
          <cell r="A245" t="str">
            <v>TCBF8724</v>
          </cell>
          <cell r="B245">
            <v>50</v>
          </cell>
          <cell r="C245">
            <v>110</v>
          </cell>
          <cell r="D245">
            <v>152</v>
          </cell>
          <cell r="E245">
            <v>184</v>
          </cell>
          <cell r="F245">
            <v>184</v>
          </cell>
          <cell r="G245">
            <v>184</v>
          </cell>
          <cell r="H245">
            <v>189</v>
          </cell>
          <cell r="I245">
            <v>196</v>
          </cell>
          <cell r="J245">
            <v>196</v>
          </cell>
          <cell r="K245">
            <v>210</v>
          </cell>
          <cell r="L245">
            <v>27</v>
          </cell>
          <cell r="M245">
            <v>67</v>
          </cell>
          <cell r="N245">
            <v>147</v>
          </cell>
          <cell r="O245">
            <v>197</v>
          </cell>
          <cell r="P245">
            <v>205</v>
          </cell>
          <cell r="Q245">
            <v>205</v>
          </cell>
          <cell r="R245">
            <v>213</v>
          </cell>
          <cell r="S245">
            <v>224</v>
          </cell>
          <cell r="T245">
            <v>224</v>
          </cell>
          <cell r="U245">
            <v>228</v>
          </cell>
          <cell r="V245">
            <v>237</v>
          </cell>
          <cell r="W245">
            <v>18</v>
          </cell>
          <cell r="X245">
            <v>0</v>
          </cell>
          <cell r="Y245">
            <v>0</v>
          </cell>
          <cell r="Z245">
            <v>0</v>
          </cell>
        </row>
        <row r="246">
          <cell r="A246" t="str">
            <v>TCBF9024</v>
          </cell>
          <cell r="B246">
            <v>50</v>
          </cell>
          <cell r="C246">
            <v>110</v>
          </cell>
          <cell r="D246">
            <v>152</v>
          </cell>
          <cell r="E246">
            <v>184</v>
          </cell>
          <cell r="F246">
            <v>184</v>
          </cell>
          <cell r="G246">
            <v>184</v>
          </cell>
          <cell r="H246">
            <v>189</v>
          </cell>
          <cell r="I246">
            <v>196</v>
          </cell>
          <cell r="J246">
            <v>196</v>
          </cell>
          <cell r="K246">
            <v>210</v>
          </cell>
          <cell r="L246">
            <v>27</v>
          </cell>
          <cell r="M246">
            <v>67</v>
          </cell>
          <cell r="N246">
            <v>147</v>
          </cell>
          <cell r="O246">
            <v>197</v>
          </cell>
          <cell r="P246">
            <v>205</v>
          </cell>
          <cell r="Q246">
            <v>205</v>
          </cell>
          <cell r="R246">
            <v>213</v>
          </cell>
          <cell r="S246">
            <v>225</v>
          </cell>
          <cell r="T246">
            <v>225</v>
          </cell>
          <cell r="U246">
            <v>228</v>
          </cell>
          <cell r="V246">
            <v>238</v>
          </cell>
          <cell r="W246">
            <v>18</v>
          </cell>
          <cell r="X246">
            <v>0</v>
          </cell>
          <cell r="Y246">
            <v>0</v>
          </cell>
          <cell r="Z246">
            <v>0</v>
          </cell>
        </row>
        <row r="247">
          <cell r="A247" t="str">
            <v>TCBF9324</v>
          </cell>
          <cell r="B247">
            <v>50</v>
          </cell>
          <cell r="C247">
            <v>110</v>
          </cell>
          <cell r="D247">
            <v>152</v>
          </cell>
          <cell r="E247">
            <v>184</v>
          </cell>
          <cell r="F247">
            <v>184</v>
          </cell>
          <cell r="G247">
            <v>184</v>
          </cell>
          <cell r="H247">
            <v>189</v>
          </cell>
          <cell r="I247">
            <v>196</v>
          </cell>
          <cell r="J247">
            <v>196</v>
          </cell>
          <cell r="K247">
            <v>211</v>
          </cell>
          <cell r="L247">
            <v>27</v>
          </cell>
          <cell r="M247">
            <v>67</v>
          </cell>
          <cell r="N247">
            <v>147</v>
          </cell>
          <cell r="O247">
            <v>197</v>
          </cell>
          <cell r="P247">
            <v>205</v>
          </cell>
          <cell r="Q247">
            <v>205</v>
          </cell>
          <cell r="R247">
            <v>213</v>
          </cell>
          <cell r="S247">
            <v>225</v>
          </cell>
          <cell r="T247">
            <v>225</v>
          </cell>
          <cell r="U247">
            <v>228</v>
          </cell>
          <cell r="V247">
            <v>238</v>
          </cell>
          <cell r="W247">
            <v>18</v>
          </cell>
          <cell r="X247">
            <v>0</v>
          </cell>
          <cell r="Y247">
            <v>0</v>
          </cell>
          <cell r="Z247">
            <v>0</v>
          </cell>
        </row>
        <row r="248">
          <cell r="A248" t="str">
            <v>TCBF9624</v>
          </cell>
          <cell r="B248">
            <v>50</v>
          </cell>
          <cell r="C248">
            <v>110</v>
          </cell>
          <cell r="D248">
            <v>152</v>
          </cell>
          <cell r="E248">
            <v>184</v>
          </cell>
          <cell r="F248">
            <v>184</v>
          </cell>
          <cell r="G248">
            <v>184</v>
          </cell>
          <cell r="H248">
            <v>189</v>
          </cell>
          <cell r="I248">
            <v>197</v>
          </cell>
          <cell r="J248">
            <v>197</v>
          </cell>
          <cell r="K248">
            <v>211</v>
          </cell>
          <cell r="L248">
            <v>27</v>
          </cell>
          <cell r="M248">
            <v>67</v>
          </cell>
          <cell r="N248">
            <v>147</v>
          </cell>
          <cell r="O248">
            <v>197</v>
          </cell>
          <cell r="P248">
            <v>205</v>
          </cell>
          <cell r="Q248">
            <v>205</v>
          </cell>
          <cell r="R248">
            <v>213</v>
          </cell>
          <cell r="S248">
            <v>225</v>
          </cell>
          <cell r="T248">
            <v>225</v>
          </cell>
          <cell r="U248">
            <v>228</v>
          </cell>
          <cell r="V248">
            <v>238</v>
          </cell>
          <cell r="W248">
            <v>18</v>
          </cell>
          <cell r="X248">
            <v>0</v>
          </cell>
          <cell r="Y248">
            <v>0</v>
          </cell>
          <cell r="Z248">
            <v>0</v>
          </cell>
        </row>
        <row r="249">
          <cell r="A249" t="str">
            <v>TCBF9615</v>
          </cell>
          <cell r="B249">
            <v>50</v>
          </cell>
          <cell r="C249">
            <v>110</v>
          </cell>
          <cell r="D249">
            <v>138</v>
          </cell>
          <cell r="E249">
            <v>171</v>
          </cell>
          <cell r="F249">
            <v>171</v>
          </cell>
          <cell r="G249">
            <v>171</v>
          </cell>
          <cell r="H249">
            <v>175</v>
          </cell>
          <cell r="I249">
            <v>182</v>
          </cell>
          <cell r="J249">
            <v>182</v>
          </cell>
          <cell r="K249">
            <v>195</v>
          </cell>
          <cell r="L249">
            <v>27</v>
          </cell>
          <cell r="M249">
            <v>67</v>
          </cell>
          <cell r="N249">
            <v>133</v>
          </cell>
          <cell r="O249">
            <v>183</v>
          </cell>
          <cell r="P249">
            <v>190</v>
          </cell>
          <cell r="Q249">
            <v>191</v>
          </cell>
          <cell r="R249">
            <v>199</v>
          </cell>
          <cell r="S249">
            <v>210</v>
          </cell>
          <cell r="T249">
            <v>210</v>
          </cell>
          <cell r="U249">
            <v>213</v>
          </cell>
          <cell r="V249">
            <v>222</v>
          </cell>
          <cell r="W249">
            <v>18</v>
          </cell>
          <cell r="X249">
            <v>0</v>
          </cell>
          <cell r="Y249">
            <v>0</v>
          </cell>
          <cell r="Z249">
            <v>0</v>
          </cell>
        </row>
        <row r="250">
          <cell r="A250" t="str">
            <v>T2FP3084</v>
          </cell>
          <cell r="B250">
            <v>50</v>
          </cell>
          <cell r="C250">
            <v>110</v>
          </cell>
          <cell r="D250">
            <v>836</v>
          </cell>
          <cell r="E250">
            <v>896</v>
          </cell>
          <cell r="F250">
            <v>975</v>
          </cell>
          <cell r="G250">
            <v>978</v>
          </cell>
          <cell r="H250">
            <v>1015</v>
          </cell>
          <cell r="I250">
            <v>1076</v>
          </cell>
          <cell r="J250">
            <v>1097</v>
          </cell>
          <cell r="K250">
            <v>1160</v>
          </cell>
          <cell r="L250">
            <v>236</v>
          </cell>
          <cell r="M250">
            <v>349</v>
          </cell>
          <cell r="N250">
            <v>1072</v>
          </cell>
          <cell r="O250">
            <v>1246</v>
          </cell>
          <cell r="P250">
            <v>1295</v>
          </cell>
          <cell r="Q250">
            <v>1291</v>
          </cell>
          <cell r="R250">
            <v>1342</v>
          </cell>
          <cell r="S250">
            <v>1467</v>
          </cell>
          <cell r="T250">
            <v>1436</v>
          </cell>
          <cell r="U250">
            <v>1521</v>
          </cell>
          <cell r="V250">
            <v>1597</v>
          </cell>
          <cell r="W250">
            <v>73</v>
          </cell>
          <cell r="X250">
            <v>368</v>
          </cell>
          <cell r="Y250">
            <v>368</v>
          </cell>
          <cell r="Z250">
            <v>60</v>
          </cell>
        </row>
        <row r="251">
          <cell r="A251" t="str">
            <v>T2FP3087</v>
          </cell>
          <cell r="B251">
            <v>50</v>
          </cell>
          <cell r="C251">
            <v>110</v>
          </cell>
          <cell r="D251">
            <v>836</v>
          </cell>
          <cell r="E251">
            <v>896</v>
          </cell>
          <cell r="F251">
            <v>975</v>
          </cell>
          <cell r="G251">
            <v>978</v>
          </cell>
          <cell r="H251">
            <v>1015</v>
          </cell>
          <cell r="I251">
            <v>1076</v>
          </cell>
          <cell r="J251">
            <v>1097</v>
          </cell>
          <cell r="K251">
            <v>1160</v>
          </cell>
          <cell r="L251">
            <v>250</v>
          </cell>
          <cell r="M251">
            <v>363</v>
          </cell>
          <cell r="N251">
            <v>1096</v>
          </cell>
          <cell r="O251">
            <v>1270</v>
          </cell>
          <cell r="P251">
            <v>1319</v>
          </cell>
          <cell r="Q251">
            <v>1315</v>
          </cell>
          <cell r="R251">
            <v>1366</v>
          </cell>
          <cell r="S251">
            <v>1492</v>
          </cell>
          <cell r="T251">
            <v>1461</v>
          </cell>
          <cell r="U251">
            <v>1547</v>
          </cell>
          <cell r="V251">
            <v>1624</v>
          </cell>
          <cell r="W251">
            <v>73</v>
          </cell>
          <cell r="X251">
            <v>368</v>
          </cell>
          <cell r="Y251">
            <v>368</v>
          </cell>
          <cell r="Z251">
            <v>60</v>
          </cell>
        </row>
        <row r="252">
          <cell r="A252" t="str">
            <v>T2FP3090</v>
          </cell>
          <cell r="B252">
            <v>50</v>
          </cell>
          <cell r="C252">
            <v>110</v>
          </cell>
          <cell r="D252">
            <v>836</v>
          </cell>
          <cell r="E252">
            <v>896</v>
          </cell>
          <cell r="F252">
            <v>975</v>
          </cell>
          <cell r="G252">
            <v>978</v>
          </cell>
          <cell r="H252">
            <v>1015</v>
          </cell>
          <cell r="I252">
            <v>1076</v>
          </cell>
          <cell r="J252">
            <v>1097</v>
          </cell>
          <cell r="K252">
            <v>1160</v>
          </cell>
          <cell r="L252">
            <v>263</v>
          </cell>
          <cell r="M252">
            <v>377</v>
          </cell>
          <cell r="N252">
            <v>1119</v>
          </cell>
          <cell r="O252">
            <v>1293</v>
          </cell>
          <cell r="P252">
            <v>1344</v>
          </cell>
          <cell r="Q252">
            <v>1338</v>
          </cell>
          <cell r="R252">
            <v>1390</v>
          </cell>
          <cell r="S252">
            <v>1518</v>
          </cell>
          <cell r="T252">
            <v>1487</v>
          </cell>
          <cell r="U252">
            <v>1573</v>
          </cell>
          <cell r="V252">
            <v>1651</v>
          </cell>
          <cell r="W252">
            <v>73</v>
          </cell>
          <cell r="X252">
            <v>368</v>
          </cell>
          <cell r="Y252">
            <v>368</v>
          </cell>
          <cell r="Z252">
            <v>60</v>
          </cell>
        </row>
        <row r="253">
          <cell r="A253" t="str">
            <v>T2FP3093</v>
          </cell>
          <cell r="B253">
            <v>50</v>
          </cell>
          <cell r="C253">
            <v>110</v>
          </cell>
          <cell r="D253">
            <v>836</v>
          </cell>
          <cell r="E253">
            <v>897</v>
          </cell>
          <cell r="F253">
            <v>975</v>
          </cell>
          <cell r="G253">
            <v>978</v>
          </cell>
          <cell r="H253">
            <v>1015</v>
          </cell>
          <cell r="I253">
            <v>1077</v>
          </cell>
          <cell r="J253">
            <v>1097</v>
          </cell>
          <cell r="K253">
            <v>1160</v>
          </cell>
          <cell r="L253">
            <v>277</v>
          </cell>
          <cell r="M253">
            <v>391</v>
          </cell>
          <cell r="N253">
            <v>1143</v>
          </cell>
          <cell r="O253">
            <v>1317</v>
          </cell>
          <cell r="P253">
            <v>1368</v>
          </cell>
          <cell r="Q253">
            <v>1362</v>
          </cell>
          <cell r="R253">
            <v>1415</v>
          </cell>
          <cell r="S253">
            <v>1544</v>
          </cell>
          <cell r="T253">
            <v>1513</v>
          </cell>
          <cell r="U253">
            <v>1599</v>
          </cell>
          <cell r="V253">
            <v>1679</v>
          </cell>
          <cell r="W253">
            <v>73</v>
          </cell>
          <cell r="X253">
            <v>368</v>
          </cell>
          <cell r="Y253">
            <v>368</v>
          </cell>
          <cell r="Z253">
            <v>60</v>
          </cell>
        </row>
        <row r="254">
          <cell r="A254" t="str">
            <v>T2FP3096</v>
          </cell>
          <cell r="B254">
            <v>50</v>
          </cell>
          <cell r="C254">
            <v>110</v>
          </cell>
          <cell r="D254">
            <v>836</v>
          </cell>
          <cell r="E254">
            <v>897</v>
          </cell>
          <cell r="F254">
            <v>975</v>
          </cell>
          <cell r="G254">
            <v>978</v>
          </cell>
          <cell r="H254">
            <v>1015</v>
          </cell>
          <cell r="I254">
            <v>1077</v>
          </cell>
          <cell r="J254">
            <v>1098</v>
          </cell>
          <cell r="K254">
            <v>1160</v>
          </cell>
          <cell r="L254">
            <v>276</v>
          </cell>
          <cell r="M254">
            <v>389</v>
          </cell>
          <cell r="N254">
            <v>1140</v>
          </cell>
          <cell r="O254">
            <v>1314</v>
          </cell>
          <cell r="P254">
            <v>1365</v>
          </cell>
          <cell r="Q254">
            <v>1359</v>
          </cell>
          <cell r="R254">
            <v>1412</v>
          </cell>
          <cell r="S254">
            <v>1541</v>
          </cell>
          <cell r="T254">
            <v>1510</v>
          </cell>
          <cell r="U254">
            <v>1596</v>
          </cell>
          <cell r="V254">
            <v>1675</v>
          </cell>
          <cell r="W254">
            <v>73</v>
          </cell>
          <cell r="X254">
            <v>368</v>
          </cell>
          <cell r="Y254">
            <v>368</v>
          </cell>
          <cell r="Z254">
            <v>60</v>
          </cell>
        </row>
        <row r="255">
          <cell r="A255" t="str">
            <v>T2FP3684</v>
          </cell>
          <cell r="B255">
            <v>50</v>
          </cell>
          <cell r="C255">
            <v>110</v>
          </cell>
          <cell r="D255">
            <v>872</v>
          </cell>
          <cell r="E255">
            <v>948</v>
          </cell>
          <cell r="F255">
            <v>1043</v>
          </cell>
          <cell r="G255">
            <v>1046</v>
          </cell>
          <cell r="H255">
            <v>1086</v>
          </cell>
          <cell r="I255">
            <v>1156</v>
          </cell>
          <cell r="J255">
            <v>1181</v>
          </cell>
          <cell r="K255">
            <v>1247</v>
          </cell>
          <cell r="L255">
            <v>280</v>
          </cell>
          <cell r="M255">
            <v>416</v>
          </cell>
          <cell r="N255">
            <v>1156</v>
          </cell>
          <cell r="O255">
            <v>1353</v>
          </cell>
          <cell r="P255">
            <v>1406</v>
          </cell>
          <cell r="Q255">
            <v>1404</v>
          </cell>
          <cell r="R255">
            <v>1459</v>
          </cell>
          <cell r="S255">
            <v>1624</v>
          </cell>
          <cell r="T255">
            <v>1573</v>
          </cell>
          <cell r="U255">
            <v>1659</v>
          </cell>
          <cell r="V255">
            <v>1738</v>
          </cell>
          <cell r="W255">
            <v>83</v>
          </cell>
          <cell r="X255">
            <v>368</v>
          </cell>
          <cell r="Y255">
            <v>368</v>
          </cell>
          <cell r="Z255">
            <v>60</v>
          </cell>
        </row>
        <row r="256">
          <cell r="A256" t="str">
            <v>T2FP3687</v>
          </cell>
          <cell r="B256">
            <v>50</v>
          </cell>
          <cell r="C256">
            <v>110</v>
          </cell>
          <cell r="D256">
            <v>872</v>
          </cell>
          <cell r="E256">
            <v>947</v>
          </cell>
          <cell r="F256">
            <v>1043</v>
          </cell>
          <cell r="G256">
            <v>1046</v>
          </cell>
          <cell r="H256">
            <v>1086</v>
          </cell>
          <cell r="I256">
            <v>1156</v>
          </cell>
          <cell r="J256">
            <v>1181</v>
          </cell>
          <cell r="K256">
            <v>1247</v>
          </cell>
          <cell r="L256">
            <v>295</v>
          </cell>
          <cell r="M256">
            <v>431</v>
          </cell>
          <cell r="N256">
            <v>1181</v>
          </cell>
          <cell r="O256">
            <v>1378</v>
          </cell>
          <cell r="P256">
            <v>1431</v>
          </cell>
          <cell r="Q256">
            <v>1429</v>
          </cell>
          <cell r="R256">
            <v>1484</v>
          </cell>
          <cell r="S256">
            <v>1652</v>
          </cell>
          <cell r="T256">
            <v>1600</v>
          </cell>
          <cell r="U256">
            <v>1687</v>
          </cell>
          <cell r="V256">
            <v>1766</v>
          </cell>
          <cell r="W256">
            <v>83</v>
          </cell>
          <cell r="X256">
            <v>368</v>
          </cell>
          <cell r="Y256">
            <v>368</v>
          </cell>
          <cell r="Z256">
            <v>60</v>
          </cell>
        </row>
        <row r="257">
          <cell r="A257" t="str">
            <v>T2FP3690</v>
          </cell>
          <cell r="B257">
            <v>50</v>
          </cell>
          <cell r="C257">
            <v>110</v>
          </cell>
          <cell r="D257">
            <v>872</v>
          </cell>
          <cell r="E257">
            <v>948</v>
          </cell>
          <cell r="F257">
            <v>1043</v>
          </cell>
          <cell r="G257">
            <v>1047</v>
          </cell>
          <cell r="H257">
            <v>1087</v>
          </cell>
          <cell r="I257">
            <v>1157</v>
          </cell>
          <cell r="J257">
            <v>1181</v>
          </cell>
          <cell r="K257">
            <v>1247</v>
          </cell>
          <cell r="L257">
            <v>310</v>
          </cell>
          <cell r="M257">
            <v>446</v>
          </cell>
          <cell r="N257">
            <v>1207</v>
          </cell>
          <cell r="O257">
            <v>1403</v>
          </cell>
          <cell r="P257">
            <v>1458</v>
          </cell>
          <cell r="Q257">
            <v>1454</v>
          </cell>
          <cell r="R257">
            <v>1511</v>
          </cell>
          <cell r="S257">
            <v>1680</v>
          </cell>
          <cell r="T257">
            <v>1628</v>
          </cell>
          <cell r="U257">
            <v>1715</v>
          </cell>
          <cell r="V257">
            <v>1796</v>
          </cell>
          <cell r="W257">
            <v>83</v>
          </cell>
          <cell r="X257">
            <v>368</v>
          </cell>
          <cell r="Y257">
            <v>368</v>
          </cell>
          <cell r="Z257">
            <v>60</v>
          </cell>
        </row>
        <row r="258">
          <cell r="A258" t="str">
            <v>T2FP3693</v>
          </cell>
          <cell r="B258">
            <v>50</v>
          </cell>
          <cell r="C258">
            <v>110</v>
          </cell>
          <cell r="D258">
            <v>872</v>
          </cell>
          <cell r="E258">
            <v>948</v>
          </cell>
          <cell r="F258">
            <v>1044</v>
          </cell>
          <cell r="G258">
            <v>1047</v>
          </cell>
          <cell r="H258">
            <v>1087</v>
          </cell>
          <cell r="I258">
            <v>1157</v>
          </cell>
          <cell r="J258">
            <v>1182</v>
          </cell>
          <cell r="K258">
            <v>1247</v>
          </cell>
          <cell r="L258">
            <v>325</v>
          </cell>
          <cell r="M258">
            <v>461</v>
          </cell>
          <cell r="N258">
            <v>1232</v>
          </cell>
          <cell r="O258">
            <v>1429</v>
          </cell>
          <cell r="P258">
            <v>1484</v>
          </cell>
          <cell r="Q258">
            <v>1480</v>
          </cell>
          <cell r="R258">
            <v>1537</v>
          </cell>
          <cell r="S258">
            <v>1708</v>
          </cell>
          <cell r="T258">
            <v>1656</v>
          </cell>
          <cell r="U258">
            <v>1743</v>
          </cell>
          <cell r="V258">
            <v>1825</v>
          </cell>
          <cell r="W258">
            <v>83</v>
          </cell>
          <cell r="X258">
            <v>368</v>
          </cell>
          <cell r="Y258">
            <v>368</v>
          </cell>
          <cell r="Z258">
            <v>60</v>
          </cell>
        </row>
        <row r="259">
          <cell r="A259" t="str">
            <v>T2FP3696</v>
          </cell>
          <cell r="B259">
            <v>50</v>
          </cell>
          <cell r="C259">
            <v>110</v>
          </cell>
          <cell r="D259">
            <v>872</v>
          </cell>
          <cell r="E259">
            <v>948</v>
          </cell>
          <cell r="F259">
            <v>1044</v>
          </cell>
          <cell r="G259">
            <v>1047</v>
          </cell>
          <cell r="H259">
            <v>1087</v>
          </cell>
          <cell r="I259">
            <v>1157</v>
          </cell>
          <cell r="J259">
            <v>1182</v>
          </cell>
          <cell r="K259">
            <v>1247</v>
          </cell>
          <cell r="L259">
            <v>340</v>
          </cell>
          <cell r="M259">
            <v>476</v>
          </cell>
          <cell r="N259">
            <v>1258</v>
          </cell>
          <cell r="O259">
            <v>1454</v>
          </cell>
          <cell r="P259">
            <v>1511</v>
          </cell>
          <cell r="Q259">
            <v>1505</v>
          </cell>
          <cell r="R259">
            <v>1564</v>
          </cell>
          <cell r="S259">
            <v>1735</v>
          </cell>
          <cell r="T259">
            <v>1684</v>
          </cell>
          <cell r="U259">
            <v>1771</v>
          </cell>
          <cell r="V259">
            <v>1855</v>
          </cell>
          <cell r="W259">
            <v>83</v>
          </cell>
          <cell r="X259">
            <v>368</v>
          </cell>
          <cell r="Y259">
            <v>368</v>
          </cell>
          <cell r="Z259">
            <v>60</v>
          </cell>
        </row>
        <row r="260">
          <cell r="A260" t="str">
            <v>T4RO1284</v>
          </cell>
          <cell r="B260">
            <v>50</v>
          </cell>
          <cell r="C260">
            <v>110</v>
          </cell>
          <cell r="D260">
            <v>466</v>
          </cell>
          <cell r="E260">
            <v>493</v>
          </cell>
          <cell r="F260">
            <v>530</v>
          </cell>
          <cell r="G260">
            <v>533</v>
          </cell>
          <cell r="H260">
            <v>552</v>
          </cell>
          <cell r="I260">
            <v>593</v>
          </cell>
          <cell r="J260">
            <v>593</v>
          </cell>
          <cell r="K260">
            <v>636</v>
          </cell>
          <cell r="L260">
            <v>36</v>
          </cell>
          <cell r="M260">
            <v>90</v>
          </cell>
          <cell r="N260">
            <v>448</v>
          </cell>
          <cell r="O260">
            <v>531</v>
          </cell>
          <cell r="P260">
            <v>552</v>
          </cell>
          <cell r="Q260">
            <v>550</v>
          </cell>
          <cell r="R260">
            <v>571</v>
          </cell>
          <cell r="S260">
            <v>651</v>
          </cell>
          <cell r="T260">
            <v>622</v>
          </cell>
          <cell r="U260">
            <v>661</v>
          </cell>
          <cell r="V260">
            <v>690</v>
          </cell>
          <cell r="W260">
            <v>36</v>
          </cell>
          <cell r="X260">
            <v>311</v>
          </cell>
          <cell r="Y260">
            <v>736</v>
          </cell>
          <cell r="Z260">
            <v>50</v>
          </cell>
        </row>
        <row r="261">
          <cell r="A261" t="str">
            <v>T4RO1584</v>
          </cell>
          <cell r="B261">
            <v>50</v>
          </cell>
          <cell r="C261">
            <v>110</v>
          </cell>
          <cell r="D261">
            <v>485</v>
          </cell>
          <cell r="E261">
            <v>521</v>
          </cell>
          <cell r="F261">
            <v>569</v>
          </cell>
          <cell r="G261">
            <v>571</v>
          </cell>
          <cell r="H261">
            <v>591</v>
          </cell>
          <cell r="I261">
            <v>641</v>
          </cell>
          <cell r="J261">
            <v>641</v>
          </cell>
          <cell r="K261">
            <v>687</v>
          </cell>
          <cell r="L261">
            <v>45</v>
          </cell>
          <cell r="M261">
            <v>113</v>
          </cell>
          <cell r="N261">
            <v>467</v>
          </cell>
          <cell r="O261">
            <v>556</v>
          </cell>
          <cell r="P261">
            <v>577</v>
          </cell>
          <cell r="Q261">
            <v>582</v>
          </cell>
          <cell r="R261">
            <v>605</v>
          </cell>
          <cell r="S261">
            <v>713</v>
          </cell>
          <cell r="T261">
            <v>660</v>
          </cell>
          <cell r="U261">
            <v>700</v>
          </cell>
          <cell r="V261">
            <v>730</v>
          </cell>
          <cell r="W261">
            <v>42</v>
          </cell>
          <cell r="X261">
            <v>311</v>
          </cell>
          <cell r="Y261">
            <v>736</v>
          </cell>
          <cell r="Z261">
            <v>50</v>
          </cell>
        </row>
        <row r="262">
          <cell r="A262" t="str">
            <v>T4RO1884</v>
          </cell>
          <cell r="B262">
            <v>50</v>
          </cell>
          <cell r="C262">
            <v>110</v>
          </cell>
          <cell r="D262">
            <v>507</v>
          </cell>
          <cell r="E262">
            <v>552</v>
          </cell>
          <cell r="F262">
            <v>610</v>
          </cell>
          <cell r="G262">
            <v>613</v>
          </cell>
          <cell r="H262">
            <v>635</v>
          </cell>
          <cell r="I262">
            <v>692</v>
          </cell>
          <cell r="J262">
            <v>692</v>
          </cell>
          <cell r="K262">
            <v>741</v>
          </cell>
          <cell r="L262">
            <v>54</v>
          </cell>
          <cell r="M262">
            <v>136</v>
          </cell>
          <cell r="N262">
            <v>488</v>
          </cell>
          <cell r="O262">
            <v>591</v>
          </cell>
          <cell r="P262">
            <v>614</v>
          </cell>
          <cell r="Q262">
            <v>620</v>
          </cell>
          <cell r="R262">
            <v>644</v>
          </cell>
          <cell r="S262">
            <v>816</v>
          </cell>
          <cell r="T262">
            <v>702</v>
          </cell>
          <cell r="U262">
            <v>744</v>
          </cell>
          <cell r="V262">
            <v>780</v>
          </cell>
          <cell r="W262">
            <v>47</v>
          </cell>
          <cell r="X262">
            <v>311</v>
          </cell>
          <cell r="Y262">
            <v>736</v>
          </cell>
          <cell r="Z262">
            <v>50</v>
          </cell>
        </row>
        <row r="263">
          <cell r="A263" t="str">
            <v>T4RO2184</v>
          </cell>
          <cell r="B263">
            <v>50</v>
          </cell>
          <cell r="C263">
            <v>110</v>
          </cell>
          <cell r="D263">
            <v>531</v>
          </cell>
          <cell r="E263">
            <v>584</v>
          </cell>
          <cell r="F263">
            <v>653</v>
          </cell>
          <cell r="G263">
            <v>656</v>
          </cell>
          <cell r="H263">
            <v>679</v>
          </cell>
          <cell r="I263">
            <v>744</v>
          </cell>
          <cell r="J263">
            <v>744</v>
          </cell>
          <cell r="K263">
            <v>798</v>
          </cell>
          <cell r="L263">
            <v>63</v>
          </cell>
          <cell r="M263">
            <v>158</v>
          </cell>
          <cell r="N263">
            <v>511</v>
          </cell>
          <cell r="O263">
            <v>633</v>
          </cell>
          <cell r="P263">
            <v>657</v>
          </cell>
          <cell r="Q263">
            <v>664</v>
          </cell>
          <cell r="R263">
            <v>689</v>
          </cell>
          <cell r="S263">
            <v>847</v>
          </cell>
          <cell r="T263">
            <v>747</v>
          </cell>
          <cell r="U263">
            <v>791</v>
          </cell>
          <cell r="V263">
            <v>834</v>
          </cell>
          <cell r="W263">
            <v>53</v>
          </cell>
          <cell r="X263">
            <v>311</v>
          </cell>
          <cell r="Y263">
            <v>736</v>
          </cell>
          <cell r="Z263">
            <v>50</v>
          </cell>
        </row>
        <row r="264">
          <cell r="A264" t="str">
            <v>T4RO2484S</v>
          </cell>
          <cell r="B264">
            <v>50</v>
          </cell>
          <cell r="C264">
            <v>110</v>
          </cell>
          <cell r="D264">
            <v>555</v>
          </cell>
          <cell r="E264">
            <v>622</v>
          </cell>
          <cell r="F264">
            <v>708</v>
          </cell>
          <cell r="G264">
            <v>712</v>
          </cell>
          <cell r="H264">
            <v>737</v>
          </cell>
          <cell r="I264">
            <v>814</v>
          </cell>
          <cell r="J264">
            <v>814</v>
          </cell>
          <cell r="K264">
            <v>872</v>
          </cell>
          <cell r="L264">
            <v>78</v>
          </cell>
          <cell r="M264">
            <v>194</v>
          </cell>
          <cell r="N264">
            <v>534</v>
          </cell>
          <cell r="O264">
            <v>673</v>
          </cell>
          <cell r="P264">
            <v>699</v>
          </cell>
          <cell r="Q264">
            <v>717</v>
          </cell>
          <cell r="R264">
            <v>745</v>
          </cell>
          <cell r="S264">
            <v>908</v>
          </cell>
          <cell r="T264">
            <v>813</v>
          </cell>
          <cell r="U264">
            <v>861</v>
          </cell>
          <cell r="V264">
            <v>904</v>
          </cell>
          <cell r="W264">
            <v>62</v>
          </cell>
          <cell r="X264">
            <v>311</v>
          </cell>
          <cell r="Y264">
            <v>736</v>
          </cell>
          <cell r="Z264">
            <v>100</v>
          </cell>
        </row>
        <row r="265">
          <cell r="A265" t="str">
            <v>T4RO2484</v>
          </cell>
          <cell r="B265">
            <v>50</v>
          </cell>
          <cell r="C265">
            <v>110</v>
          </cell>
          <cell r="D265">
            <v>563</v>
          </cell>
          <cell r="E265">
            <v>632</v>
          </cell>
          <cell r="F265">
            <v>706</v>
          </cell>
          <cell r="G265">
            <v>711</v>
          </cell>
          <cell r="H265">
            <v>739</v>
          </cell>
          <cell r="I265">
            <v>808</v>
          </cell>
          <cell r="J265">
            <v>808</v>
          </cell>
          <cell r="K265">
            <v>866</v>
          </cell>
          <cell r="L265">
            <v>72</v>
          </cell>
          <cell r="M265">
            <v>181</v>
          </cell>
          <cell r="N265">
            <v>542</v>
          </cell>
          <cell r="O265">
            <v>707</v>
          </cell>
          <cell r="P265">
            <v>735</v>
          </cell>
          <cell r="Q265">
            <v>745</v>
          </cell>
          <cell r="R265">
            <v>774</v>
          </cell>
          <cell r="S265">
            <v>914</v>
          </cell>
          <cell r="T265">
            <v>855</v>
          </cell>
          <cell r="U265">
            <v>927</v>
          </cell>
          <cell r="V265">
            <v>968</v>
          </cell>
          <cell r="W265">
            <v>72</v>
          </cell>
          <cell r="X265">
            <v>311</v>
          </cell>
          <cell r="Y265">
            <v>736</v>
          </cell>
          <cell r="Z265">
            <v>100</v>
          </cell>
        </row>
        <row r="266">
          <cell r="A266" t="str">
            <v>T4RO2784</v>
          </cell>
          <cell r="B266">
            <v>50</v>
          </cell>
          <cell r="C266">
            <v>110</v>
          </cell>
          <cell r="D266">
            <v>583</v>
          </cell>
          <cell r="E266">
            <v>657</v>
          </cell>
          <cell r="F266">
            <v>738</v>
          </cell>
          <cell r="G266">
            <v>743</v>
          </cell>
          <cell r="H266">
            <v>773</v>
          </cell>
          <cell r="I266">
            <v>847</v>
          </cell>
          <cell r="J266">
            <v>847</v>
          </cell>
          <cell r="K266">
            <v>907</v>
          </cell>
          <cell r="L266">
            <v>78</v>
          </cell>
          <cell r="M266">
            <v>196</v>
          </cell>
          <cell r="N266">
            <v>561</v>
          </cell>
          <cell r="O266">
            <v>730</v>
          </cell>
          <cell r="P266">
            <v>758</v>
          </cell>
          <cell r="Q266">
            <v>779</v>
          </cell>
          <cell r="R266">
            <v>810</v>
          </cell>
          <cell r="S266">
            <v>1013</v>
          </cell>
          <cell r="T266">
            <v>895</v>
          </cell>
          <cell r="U266">
            <v>972</v>
          </cell>
          <cell r="V266">
            <v>1012</v>
          </cell>
          <cell r="W266">
            <v>77</v>
          </cell>
          <cell r="X266">
            <v>311</v>
          </cell>
          <cell r="Y266">
            <v>736</v>
          </cell>
          <cell r="Z266">
            <v>100</v>
          </cell>
        </row>
        <row r="267">
          <cell r="A267" t="str">
            <v>T4RO3084</v>
          </cell>
          <cell r="B267">
            <v>50</v>
          </cell>
          <cell r="C267">
            <v>110</v>
          </cell>
          <cell r="D267">
            <v>606</v>
          </cell>
          <cell r="E267">
            <v>692</v>
          </cell>
          <cell r="F267">
            <v>787</v>
          </cell>
          <cell r="G267">
            <v>793</v>
          </cell>
          <cell r="H267">
            <v>824</v>
          </cell>
          <cell r="I267">
            <v>908</v>
          </cell>
          <cell r="J267">
            <v>908</v>
          </cell>
          <cell r="K267">
            <v>973</v>
          </cell>
          <cell r="L267">
            <v>90</v>
          </cell>
          <cell r="M267">
            <v>226</v>
          </cell>
          <cell r="N267">
            <v>584</v>
          </cell>
          <cell r="O267">
            <v>762</v>
          </cell>
          <cell r="P267">
            <v>791</v>
          </cell>
          <cell r="Q267">
            <v>814</v>
          </cell>
          <cell r="R267">
            <v>846</v>
          </cell>
          <cell r="S267">
            <v>1043</v>
          </cell>
          <cell r="T267">
            <v>937</v>
          </cell>
          <cell r="U267">
            <v>1012</v>
          </cell>
          <cell r="V267">
            <v>1055</v>
          </cell>
          <cell r="W267">
            <v>83</v>
          </cell>
          <cell r="X267">
            <v>311</v>
          </cell>
          <cell r="Y267">
            <v>736</v>
          </cell>
          <cell r="Z267">
            <v>100</v>
          </cell>
        </row>
        <row r="268">
          <cell r="A268" t="str">
            <v>T4RO3384</v>
          </cell>
          <cell r="B268">
            <v>50</v>
          </cell>
          <cell r="C268">
            <v>110</v>
          </cell>
          <cell r="D268">
            <v>626</v>
          </cell>
          <cell r="E268">
            <v>717</v>
          </cell>
          <cell r="F268">
            <v>820</v>
          </cell>
          <cell r="G268">
            <v>825</v>
          </cell>
          <cell r="H268">
            <v>858</v>
          </cell>
          <cell r="I268">
            <v>947</v>
          </cell>
          <cell r="J268">
            <v>947</v>
          </cell>
          <cell r="K268">
            <v>1015</v>
          </cell>
          <cell r="L268">
            <v>96</v>
          </cell>
          <cell r="M268">
            <v>241</v>
          </cell>
          <cell r="N268">
            <v>603</v>
          </cell>
          <cell r="O268">
            <v>803</v>
          </cell>
          <cell r="P268">
            <v>835</v>
          </cell>
          <cell r="Q268">
            <v>854</v>
          </cell>
          <cell r="R268">
            <v>887</v>
          </cell>
          <cell r="S268">
            <v>1216</v>
          </cell>
          <cell r="T268">
            <v>978</v>
          </cell>
          <cell r="U268">
            <v>1056</v>
          </cell>
          <cell r="V268">
            <v>1107</v>
          </cell>
          <cell r="W268">
            <v>89</v>
          </cell>
          <cell r="X268">
            <v>311</v>
          </cell>
          <cell r="Y268">
            <v>736</v>
          </cell>
          <cell r="Z268">
            <v>100</v>
          </cell>
        </row>
        <row r="269">
          <cell r="A269" t="str">
            <v>T4RO3684</v>
          </cell>
          <cell r="B269">
            <v>50</v>
          </cell>
          <cell r="C269">
            <v>110</v>
          </cell>
          <cell r="D269">
            <v>647</v>
          </cell>
          <cell r="E269">
            <v>750</v>
          </cell>
          <cell r="F269">
            <v>867</v>
          </cell>
          <cell r="G269">
            <v>873</v>
          </cell>
          <cell r="H269">
            <v>907</v>
          </cell>
          <cell r="I269">
            <v>1006</v>
          </cell>
          <cell r="J269">
            <v>1006</v>
          </cell>
          <cell r="K269">
            <v>1078</v>
          </cell>
          <cell r="L269">
            <v>108</v>
          </cell>
          <cell r="M269">
            <v>271</v>
          </cell>
          <cell r="N269">
            <v>623</v>
          </cell>
          <cell r="O269">
            <v>828</v>
          </cell>
          <cell r="P269">
            <v>860</v>
          </cell>
          <cell r="Q269">
            <v>887</v>
          </cell>
          <cell r="R269">
            <v>921</v>
          </cell>
          <cell r="S269">
            <v>1244</v>
          </cell>
          <cell r="T269">
            <v>1016</v>
          </cell>
          <cell r="U269">
            <v>1096</v>
          </cell>
          <cell r="V269">
            <v>1149</v>
          </cell>
          <cell r="W269">
            <v>94</v>
          </cell>
          <cell r="X269">
            <v>311</v>
          </cell>
          <cell r="Y269">
            <v>736</v>
          </cell>
          <cell r="Z269">
            <v>100</v>
          </cell>
        </row>
        <row r="270">
          <cell r="A270" t="str">
            <v>T4RO1287</v>
          </cell>
          <cell r="B270">
            <v>50</v>
          </cell>
          <cell r="C270">
            <v>110</v>
          </cell>
          <cell r="D270">
            <v>466</v>
          </cell>
          <cell r="E270">
            <v>495</v>
          </cell>
          <cell r="F270">
            <v>535</v>
          </cell>
          <cell r="G270">
            <v>537</v>
          </cell>
          <cell r="H270">
            <v>556</v>
          </cell>
          <cell r="I270">
            <v>599</v>
          </cell>
          <cell r="J270">
            <v>599</v>
          </cell>
          <cell r="K270">
            <v>642</v>
          </cell>
          <cell r="L270">
            <v>38</v>
          </cell>
          <cell r="M270">
            <v>95</v>
          </cell>
          <cell r="N270">
            <v>449</v>
          </cell>
          <cell r="O270">
            <v>534</v>
          </cell>
          <cell r="P270">
            <v>555</v>
          </cell>
          <cell r="Q270">
            <v>555</v>
          </cell>
          <cell r="R270">
            <v>577</v>
          </cell>
          <cell r="S270">
            <v>664</v>
          </cell>
          <cell r="T270">
            <v>628</v>
          </cell>
          <cell r="U270">
            <v>666</v>
          </cell>
          <cell r="V270">
            <v>697</v>
          </cell>
          <cell r="W270">
            <v>37</v>
          </cell>
          <cell r="X270">
            <v>311</v>
          </cell>
          <cell r="Y270">
            <v>736</v>
          </cell>
          <cell r="Z270">
            <v>50</v>
          </cell>
        </row>
        <row r="271">
          <cell r="A271" t="str">
            <v>T4RO1587</v>
          </cell>
          <cell r="B271">
            <v>50</v>
          </cell>
          <cell r="C271">
            <v>110</v>
          </cell>
          <cell r="D271">
            <v>485</v>
          </cell>
          <cell r="E271">
            <v>524</v>
          </cell>
          <cell r="F271">
            <v>574</v>
          </cell>
          <cell r="G271">
            <v>577</v>
          </cell>
          <cell r="H271">
            <v>597</v>
          </cell>
          <cell r="I271">
            <v>648</v>
          </cell>
          <cell r="J271">
            <v>648</v>
          </cell>
          <cell r="K271">
            <v>695</v>
          </cell>
          <cell r="L271">
            <v>48</v>
          </cell>
          <cell r="M271">
            <v>119</v>
          </cell>
          <cell r="N271">
            <v>467</v>
          </cell>
          <cell r="O271">
            <v>561</v>
          </cell>
          <cell r="P271">
            <v>583</v>
          </cell>
          <cell r="Q271">
            <v>588</v>
          </cell>
          <cell r="R271">
            <v>611</v>
          </cell>
          <cell r="S271">
            <v>731</v>
          </cell>
          <cell r="T271">
            <v>665</v>
          </cell>
          <cell r="U271">
            <v>707</v>
          </cell>
          <cell r="V271">
            <v>739</v>
          </cell>
          <cell r="W271">
            <v>43</v>
          </cell>
          <cell r="X271">
            <v>311</v>
          </cell>
          <cell r="Y271">
            <v>736</v>
          </cell>
          <cell r="Z271">
            <v>50</v>
          </cell>
        </row>
        <row r="272">
          <cell r="A272" t="str">
            <v>T4RO1887</v>
          </cell>
          <cell r="B272">
            <v>50</v>
          </cell>
          <cell r="C272">
            <v>110</v>
          </cell>
          <cell r="D272">
            <v>507</v>
          </cell>
          <cell r="E272">
            <v>555</v>
          </cell>
          <cell r="F272">
            <v>617</v>
          </cell>
          <cell r="G272">
            <v>620</v>
          </cell>
          <cell r="H272">
            <v>641</v>
          </cell>
          <cell r="I272">
            <v>701</v>
          </cell>
          <cell r="J272">
            <v>701</v>
          </cell>
          <cell r="K272">
            <v>751</v>
          </cell>
          <cell r="L272">
            <v>57</v>
          </cell>
          <cell r="M272">
            <v>143</v>
          </cell>
          <cell r="N272">
            <v>488</v>
          </cell>
          <cell r="O272">
            <v>598</v>
          </cell>
          <cell r="P272">
            <v>621</v>
          </cell>
          <cell r="Q272">
            <v>629</v>
          </cell>
          <cell r="R272">
            <v>653</v>
          </cell>
          <cell r="S272">
            <v>841</v>
          </cell>
          <cell r="T272">
            <v>711</v>
          </cell>
          <cell r="U272">
            <v>753</v>
          </cell>
          <cell r="V272">
            <v>791</v>
          </cell>
          <cell r="W272">
            <v>49</v>
          </cell>
          <cell r="X272">
            <v>311</v>
          </cell>
          <cell r="Y272">
            <v>736</v>
          </cell>
          <cell r="Z272">
            <v>50</v>
          </cell>
        </row>
        <row r="273">
          <cell r="A273" t="str">
            <v>T4RO2187</v>
          </cell>
          <cell r="B273">
            <v>50</v>
          </cell>
          <cell r="C273">
            <v>110</v>
          </cell>
          <cell r="D273">
            <v>531</v>
          </cell>
          <cell r="E273">
            <v>588</v>
          </cell>
          <cell r="F273">
            <v>661</v>
          </cell>
          <cell r="G273">
            <v>664</v>
          </cell>
          <cell r="H273">
            <v>687</v>
          </cell>
          <cell r="I273">
            <v>755</v>
          </cell>
          <cell r="J273">
            <v>755</v>
          </cell>
          <cell r="K273">
            <v>809</v>
          </cell>
          <cell r="L273">
            <v>67</v>
          </cell>
          <cell r="M273">
            <v>167</v>
          </cell>
          <cell r="N273">
            <v>511</v>
          </cell>
          <cell r="O273">
            <v>642</v>
          </cell>
          <cell r="P273">
            <v>667</v>
          </cell>
          <cell r="Q273">
            <v>676</v>
          </cell>
          <cell r="R273">
            <v>703</v>
          </cell>
          <cell r="S273">
            <v>872</v>
          </cell>
          <cell r="T273">
            <v>758</v>
          </cell>
          <cell r="U273">
            <v>802</v>
          </cell>
          <cell r="V273">
            <v>851</v>
          </cell>
          <cell r="W273">
            <v>54</v>
          </cell>
          <cell r="X273">
            <v>311</v>
          </cell>
          <cell r="Y273">
            <v>736</v>
          </cell>
          <cell r="Z273">
            <v>50</v>
          </cell>
        </row>
        <row r="274">
          <cell r="A274" t="str">
            <v>T4RO2487S</v>
          </cell>
          <cell r="B274">
            <v>50</v>
          </cell>
          <cell r="C274">
            <v>110</v>
          </cell>
          <cell r="D274">
            <v>555</v>
          </cell>
          <cell r="E274">
            <v>621</v>
          </cell>
          <cell r="F274">
            <v>704</v>
          </cell>
          <cell r="G274">
            <v>708</v>
          </cell>
          <cell r="H274">
            <v>733</v>
          </cell>
          <cell r="I274">
            <v>809</v>
          </cell>
          <cell r="J274">
            <v>809</v>
          </cell>
          <cell r="K274">
            <v>866</v>
          </cell>
          <cell r="L274">
            <v>76</v>
          </cell>
          <cell r="M274">
            <v>190</v>
          </cell>
          <cell r="N274">
            <v>534</v>
          </cell>
          <cell r="O274">
            <v>669</v>
          </cell>
          <cell r="P274">
            <v>695</v>
          </cell>
          <cell r="Q274">
            <v>713</v>
          </cell>
          <cell r="R274">
            <v>741</v>
          </cell>
          <cell r="S274">
            <v>902</v>
          </cell>
          <cell r="T274">
            <v>808</v>
          </cell>
          <cell r="U274">
            <v>855</v>
          </cell>
          <cell r="V274">
            <v>898</v>
          </cell>
          <cell r="W274">
            <v>60</v>
          </cell>
          <cell r="X274">
            <v>311</v>
          </cell>
          <cell r="Y274">
            <v>736</v>
          </cell>
          <cell r="Z274">
            <v>100</v>
          </cell>
        </row>
        <row r="275">
          <cell r="A275" t="str">
            <v>T4RO2487</v>
          </cell>
          <cell r="B275">
            <v>50</v>
          </cell>
          <cell r="C275">
            <v>110</v>
          </cell>
          <cell r="D275">
            <v>563</v>
          </cell>
          <cell r="E275">
            <v>636</v>
          </cell>
          <cell r="F275">
            <v>715</v>
          </cell>
          <cell r="G275">
            <v>720</v>
          </cell>
          <cell r="H275">
            <v>749</v>
          </cell>
          <cell r="I275">
            <v>820</v>
          </cell>
          <cell r="J275">
            <v>820</v>
          </cell>
          <cell r="K275">
            <v>879</v>
          </cell>
          <cell r="L275">
            <v>76</v>
          </cell>
          <cell r="M275">
            <v>190</v>
          </cell>
          <cell r="N275">
            <v>542</v>
          </cell>
          <cell r="O275">
            <v>713</v>
          </cell>
          <cell r="P275">
            <v>741</v>
          </cell>
          <cell r="Q275">
            <v>756</v>
          </cell>
          <cell r="R275">
            <v>785</v>
          </cell>
          <cell r="S275">
            <v>940</v>
          </cell>
          <cell r="T275">
            <v>868</v>
          </cell>
          <cell r="U275">
            <v>938</v>
          </cell>
          <cell r="V275">
            <v>983</v>
          </cell>
          <cell r="W275">
            <v>74</v>
          </cell>
          <cell r="X275">
            <v>311</v>
          </cell>
          <cell r="Y275">
            <v>736</v>
          </cell>
          <cell r="Z275">
            <v>100</v>
          </cell>
        </row>
        <row r="276">
          <cell r="A276" t="str">
            <v>T4RO2787</v>
          </cell>
          <cell r="B276">
            <v>50</v>
          </cell>
          <cell r="C276">
            <v>110</v>
          </cell>
          <cell r="D276">
            <v>583</v>
          </cell>
          <cell r="E276">
            <v>662</v>
          </cell>
          <cell r="F276">
            <v>748</v>
          </cell>
          <cell r="G276">
            <v>753</v>
          </cell>
          <cell r="H276">
            <v>783</v>
          </cell>
          <cell r="I276">
            <v>860</v>
          </cell>
          <cell r="J276">
            <v>860</v>
          </cell>
          <cell r="K276">
            <v>921</v>
          </cell>
          <cell r="L276">
            <v>82</v>
          </cell>
          <cell r="M276">
            <v>206</v>
          </cell>
          <cell r="N276">
            <v>561</v>
          </cell>
          <cell r="O276">
            <v>741</v>
          </cell>
          <cell r="P276">
            <v>769</v>
          </cell>
          <cell r="Q276">
            <v>792</v>
          </cell>
          <cell r="R276">
            <v>823</v>
          </cell>
          <cell r="S276">
            <v>1047</v>
          </cell>
          <cell r="T276">
            <v>906</v>
          </cell>
          <cell r="U276">
            <v>983</v>
          </cell>
          <cell r="V276">
            <v>1030</v>
          </cell>
          <cell r="W276">
            <v>79</v>
          </cell>
          <cell r="X276">
            <v>311</v>
          </cell>
          <cell r="Y276">
            <v>736</v>
          </cell>
          <cell r="Z276">
            <v>100</v>
          </cell>
        </row>
        <row r="277">
          <cell r="A277" t="str">
            <v>T4RO3087</v>
          </cell>
          <cell r="B277">
            <v>50</v>
          </cell>
          <cell r="C277">
            <v>110</v>
          </cell>
          <cell r="D277">
            <v>606</v>
          </cell>
          <cell r="E277">
            <v>697</v>
          </cell>
          <cell r="F277">
            <v>798</v>
          </cell>
          <cell r="G277">
            <v>804</v>
          </cell>
          <cell r="H277">
            <v>836</v>
          </cell>
          <cell r="I277">
            <v>923</v>
          </cell>
          <cell r="J277">
            <v>923</v>
          </cell>
          <cell r="K277">
            <v>989</v>
          </cell>
          <cell r="L277">
            <v>95</v>
          </cell>
          <cell r="M277">
            <v>238</v>
          </cell>
          <cell r="N277">
            <v>584</v>
          </cell>
          <cell r="O277">
            <v>773</v>
          </cell>
          <cell r="P277">
            <v>803</v>
          </cell>
          <cell r="Q277">
            <v>826</v>
          </cell>
          <cell r="R277">
            <v>858</v>
          </cell>
          <cell r="S277">
            <v>1078</v>
          </cell>
          <cell r="T277">
            <v>947</v>
          </cell>
          <cell r="U277">
            <v>1025</v>
          </cell>
          <cell r="V277">
            <v>1073</v>
          </cell>
          <cell r="W277">
            <v>85</v>
          </cell>
          <cell r="X277">
            <v>311</v>
          </cell>
          <cell r="Y277">
            <v>736</v>
          </cell>
          <cell r="Z277">
            <v>100</v>
          </cell>
        </row>
        <row r="278">
          <cell r="A278" t="str">
            <v>T4RO3387</v>
          </cell>
          <cell r="B278">
            <v>50</v>
          </cell>
          <cell r="C278">
            <v>110</v>
          </cell>
          <cell r="D278">
            <v>626</v>
          </cell>
          <cell r="E278">
            <v>723</v>
          </cell>
          <cell r="F278">
            <v>831</v>
          </cell>
          <cell r="G278">
            <v>837</v>
          </cell>
          <cell r="H278">
            <v>870</v>
          </cell>
          <cell r="I278">
            <v>963</v>
          </cell>
          <cell r="J278">
            <v>963</v>
          </cell>
          <cell r="K278">
            <v>1032</v>
          </cell>
          <cell r="L278">
            <v>102</v>
          </cell>
          <cell r="M278">
            <v>254</v>
          </cell>
          <cell r="N278">
            <v>603</v>
          </cell>
          <cell r="O278">
            <v>817</v>
          </cell>
          <cell r="P278">
            <v>849</v>
          </cell>
          <cell r="Q278">
            <v>871</v>
          </cell>
          <cell r="R278">
            <v>905</v>
          </cell>
          <cell r="S278">
            <v>1266</v>
          </cell>
          <cell r="T278">
            <v>993</v>
          </cell>
          <cell r="U278">
            <v>1071</v>
          </cell>
          <cell r="V278">
            <v>1130</v>
          </cell>
          <cell r="W278">
            <v>91</v>
          </cell>
          <cell r="X278">
            <v>311</v>
          </cell>
          <cell r="Y278">
            <v>736</v>
          </cell>
          <cell r="Z278">
            <v>100</v>
          </cell>
        </row>
        <row r="279">
          <cell r="A279" t="str">
            <v>T4RO3687</v>
          </cell>
          <cell r="B279">
            <v>50</v>
          </cell>
          <cell r="C279">
            <v>110</v>
          </cell>
          <cell r="D279">
            <v>647</v>
          </cell>
          <cell r="E279">
            <v>757</v>
          </cell>
          <cell r="F279">
            <v>880</v>
          </cell>
          <cell r="G279">
            <v>886</v>
          </cell>
          <cell r="H279">
            <v>920</v>
          </cell>
          <cell r="I279">
            <v>1024</v>
          </cell>
          <cell r="J279">
            <v>1024</v>
          </cell>
          <cell r="K279">
            <v>1098</v>
          </cell>
          <cell r="L279">
            <v>114</v>
          </cell>
          <cell r="M279">
            <v>285</v>
          </cell>
          <cell r="N279">
            <v>623</v>
          </cell>
          <cell r="O279">
            <v>842</v>
          </cell>
          <cell r="P279">
            <v>875</v>
          </cell>
          <cell r="Q279">
            <v>904</v>
          </cell>
          <cell r="R279">
            <v>939</v>
          </cell>
          <cell r="S279">
            <v>1294</v>
          </cell>
          <cell r="T279">
            <v>1034</v>
          </cell>
          <cell r="U279">
            <v>1114</v>
          </cell>
          <cell r="V279">
            <v>1173</v>
          </cell>
          <cell r="W279">
            <v>97</v>
          </cell>
          <cell r="X279">
            <v>311</v>
          </cell>
          <cell r="Y279">
            <v>736</v>
          </cell>
          <cell r="Z279">
            <v>100</v>
          </cell>
        </row>
        <row r="280">
          <cell r="A280" t="str">
            <v>T4RO1290</v>
          </cell>
          <cell r="B280">
            <v>50</v>
          </cell>
          <cell r="C280">
            <v>110</v>
          </cell>
          <cell r="D280">
            <v>466</v>
          </cell>
          <cell r="E280">
            <v>497</v>
          </cell>
          <cell r="F280">
            <v>537</v>
          </cell>
          <cell r="G280">
            <v>539</v>
          </cell>
          <cell r="H280">
            <v>559</v>
          </cell>
          <cell r="I280">
            <v>602</v>
          </cell>
          <cell r="J280">
            <v>602</v>
          </cell>
          <cell r="K280">
            <v>645</v>
          </cell>
          <cell r="L280">
            <v>39</v>
          </cell>
          <cell r="M280">
            <v>97</v>
          </cell>
          <cell r="N280">
            <v>449</v>
          </cell>
          <cell r="O280">
            <v>536</v>
          </cell>
          <cell r="P280">
            <v>557</v>
          </cell>
          <cell r="Q280">
            <v>558</v>
          </cell>
          <cell r="R280">
            <v>580</v>
          </cell>
          <cell r="S280">
            <v>668</v>
          </cell>
          <cell r="T280">
            <v>631</v>
          </cell>
          <cell r="U280">
            <v>670</v>
          </cell>
          <cell r="V280">
            <v>701</v>
          </cell>
          <cell r="W280">
            <v>38</v>
          </cell>
          <cell r="X280">
            <v>311</v>
          </cell>
          <cell r="Y280">
            <v>736</v>
          </cell>
          <cell r="Z280">
            <v>50</v>
          </cell>
        </row>
        <row r="281">
          <cell r="A281" t="str">
            <v>T4RO1590</v>
          </cell>
          <cell r="B281">
            <v>50</v>
          </cell>
          <cell r="C281">
            <v>110</v>
          </cell>
          <cell r="D281">
            <v>485</v>
          </cell>
          <cell r="E281">
            <v>525</v>
          </cell>
          <cell r="F281">
            <v>576</v>
          </cell>
          <cell r="G281">
            <v>579</v>
          </cell>
          <cell r="H281">
            <v>600</v>
          </cell>
          <cell r="I281">
            <v>652</v>
          </cell>
          <cell r="J281">
            <v>652</v>
          </cell>
          <cell r="K281">
            <v>698</v>
          </cell>
          <cell r="L281">
            <v>49</v>
          </cell>
          <cell r="M281">
            <v>122</v>
          </cell>
          <cell r="N281">
            <v>467</v>
          </cell>
          <cell r="O281">
            <v>564</v>
          </cell>
          <cell r="P281">
            <v>585</v>
          </cell>
          <cell r="Q281">
            <v>591</v>
          </cell>
          <cell r="R281">
            <v>614</v>
          </cell>
          <cell r="S281">
            <v>735</v>
          </cell>
          <cell r="T281">
            <v>669</v>
          </cell>
          <cell r="U281">
            <v>711</v>
          </cell>
          <cell r="V281">
            <v>744</v>
          </cell>
          <cell r="W281">
            <v>44</v>
          </cell>
          <cell r="X281">
            <v>311</v>
          </cell>
          <cell r="Y281">
            <v>736</v>
          </cell>
          <cell r="Z281">
            <v>50</v>
          </cell>
        </row>
        <row r="282">
          <cell r="A282" t="str">
            <v>T4RO1890</v>
          </cell>
          <cell r="B282">
            <v>50</v>
          </cell>
          <cell r="C282">
            <v>110</v>
          </cell>
          <cell r="D282">
            <v>507</v>
          </cell>
          <cell r="E282">
            <v>557</v>
          </cell>
          <cell r="F282">
            <v>619</v>
          </cell>
          <cell r="G282">
            <v>622</v>
          </cell>
          <cell r="H282">
            <v>645</v>
          </cell>
          <cell r="I282">
            <v>705</v>
          </cell>
          <cell r="J282">
            <v>705</v>
          </cell>
          <cell r="K282">
            <v>755</v>
          </cell>
          <cell r="L282">
            <v>58</v>
          </cell>
          <cell r="M282">
            <v>146</v>
          </cell>
          <cell r="N282">
            <v>488</v>
          </cell>
          <cell r="O282">
            <v>600</v>
          </cell>
          <cell r="P282">
            <v>624</v>
          </cell>
          <cell r="Q282">
            <v>632</v>
          </cell>
          <cell r="R282">
            <v>657</v>
          </cell>
          <cell r="S282">
            <v>846</v>
          </cell>
          <cell r="T282">
            <v>715</v>
          </cell>
          <cell r="U282">
            <v>758</v>
          </cell>
          <cell r="V282">
            <v>797</v>
          </cell>
          <cell r="W282">
            <v>50</v>
          </cell>
          <cell r="X282">
            <v>311</v>
          </cell>
          <cell r="Y282">
            <v>736</v>
          </cell>
          <cell r="Z282">
            <v>50</v>
          </cell>
        </row>
        <row r="283">
          <cell r="A283" t="str">
            <v>T4RO2190</v>
          </cell>
          <cell r="B283">
            <v>50</v>
          </cell>
          <cell r="C283">
            <v>110</v>
          </cell>
          <cell r="D283">
            <v>531</v>
          </cell>
          <cell r="E283">
            <v>590</v>
          </cell>
          <cell r="F283">
            <v>664</v>
          </cell>
          <cell r="G283">
            <v>667</v>
          </cell>
          <cell r="H283">
            <v>691</v>
          </cell>
          <cell r="I283">
            <v>760</v>
          </cell>
          <cell r="J283">
            <v>760</v>
          </cell>
          <cell r="K283">
            <v>814</v>
          </cell>
          <cell r="L283">
            <v>68</v>
          </cell>
          <cell r="M283">
            <v>170</v>
          </cell>
          <cell r="N283">
            <v>512</v>
          </cell>
          <cell r="O283">
            <v>646</v>
          </cell>
          <cell r="P283">
            <v>671</v>
          </cell>
          <cell r="Q283">
            <v>680</v>
          </cell>
          <cell r="R283">
            <v>707</v>
          </cell>
          <cell r="S283">
            <v>878</v>
          </cell>
          <cell r="T283">
            <v>763</v>
          </cell>
          <cell r="U283">
            <v>808</v>
          </cell>
          <cell r="V283">
            <v>857</v>
          </cell>
          <cell r="W283">
            <v>56</v>
          </cell>
          <cell r="X283">
            <v>311</v>
          </cell>
          <cell r="Y283">
            <v>736</v>
          </cell>
          <cell r="Z283">
            <v>50</v>
          </cell>
        </row>
        <row r="284">
          <cell r="A284" t="str">
            <v>T4RO2490S</v>
          </cell>
          <cell r="B284">
            <v>50</v>
          </cell>
          <cell r="C284">
            <v>110</v>
          </cell>
          <cell r="D284">
            <v>555</v>
          </cell>
          <cell r="E284">
            <v>623</v>
          </cell>
          <cell r="F284">
            <v>708</v>
          </cell>
          <cell r="G284">
            <v>712</v>
          </cell>
          <cell r="H284">
            <v>737</v>
          </cell>
          <cell r="I284">
            <v>814</v>
          </cell>
          <cell r="J284">
            <v>814</v>
          </cell>
          <cell r="K284">
            <v>872</v>
          </cell>
          <cell r="L284">
            <v>78</v>
          </cell>
          <cell r="M284">
            <v>194</v>
          </cell>
          <cell r="N284">
            <v>534</v>
          </cell>
          <cell r="O284">
            <v>673</v>
          </cell>
          <cell r="P284">
            <v>699</v>
          </cell>
          <cell r="Q284">
            <v>717</v>
          </cell>
          <cell r="R284">
            <v>745</v>
          </cell>
          <cell r="S284">
            <v>908</v>
          </cell>
          <cell r="T284">
            <v>813</v>
          </cell>
          <cell r="U284">
            <v>861</v>
          </cell>
          <cell r="V284">
            <v>904</v>
          </cell>
          <cell r="W284">
            <v>62</v>
          </cell>
          <cell r="X284">
            <v>311</v>
          </cell>
          <cell r="Y284">
            <v>736</v>
          </cell>
          <cell r="Z284">
            <v>100</v>
          </cell>
        </row>
        <row r="285">
          <cell r="A285" t="str">
            <v>T4RO2490</v>
          </cell>
          <cell r="B285">
            <v>50</v>
          </cell>
          <cell r="C285">
            <v>110</v>
          </cell>
          <cell r="D285">
            <v>563</v>
          </cell>
          <cell r="E285">
            <v>638</v>
          </cell>
          <cell r="F285">
            <v>718</v>
          </cell>
          <cell r="G285">
            <v>724</v>
          </cell>
          <cell r="H285">
            <v>753</v>
          </cell>
          <cell r="I285">
            <v>826</v>
          </cell>
          <cell r="J285">
            <v>826</v>
          </cell>
          <cell r="K285">
            <v>885</v>
          </cell>
          <cell r="L285">
            <v>78</v>
          </cell>
          <cell r="M285">
            <v>194</v>
          </cell>
          <cell r="N285">
            <v>542</v>
          </cell>
          <cell r="O285">
            <v>717</v>
          </cell>
          <cell r="P285">
            <v>745</v>
          </cell>
          <cell r="Q285">
            <v>761</v>
          </cell>
          <cell r="R285">
            <v>790</v>
          </cell>
          <cell r="S285">
            <v>946</v>
          </cell>
          <cell r="T285">
            <v>874</v>
          </cell>
          <cell r="U285">
            <v>946</v>
          </cell>
          <cell r="V285">
            <v>992</v>
          </cell>
          <cell r="W285">
            <v>75</v>
          </cell>
          <cell r="X285">
            <v>311</v>
          </cell>
          <cell r="Y285">
            <v>736</v>
          </cell>
          <cell r="Z285">
            <v>100</v>
          </cell>
        </row>
        <row r="286">
          <cell r="A286" t="str">
            <v>T4RO2790</v>
          </cell>
          <cell r="B286">
            <v>50</v>
          </cell>
          <cell r="C286">
            <v>110</v>
          </cell>
          <cell r="D286">
            <v>583</v>
          </cell>
          <cell r="E286">
            <v>664</v>
          </cell>
          <cell r="F286">
            <v>752</v>
          </cell>
          <cell r="G286">
            <v>757</v>
          </cell>
          <cell r="H286">
            <v>788</v>
          </cell>
          <cell r="I286">
            <v>866</v>
          </cell>
          <cell r="J286">
            <v>866</v>
          </cell>
          <cell r="K286">
            <v>928</v>
          </cell>
          <cell r="L286">
            <v>84</v>
          </cell>
          <cell r="M286">
            <v>211</v>
          </cell>
          <cell r="N286">
            <v>561</v>
          </cell>
          <cell r="O286">
            <v>745</v>
          </cell>
          <cell r="P286">
            <v>774</v>
          </cell>
          <cell r="Q286">
            <v>798</v>
          </cell>
          <cell r="R286">
            <v>829</v>
          </cell>
          <cell r="S286">
            <v>1055</v>
          </cell>
          <cell r="T286">
            <v>913</v>
          </cell>
          <cell r="U286">
            <v>992</v>
          </cell>
          <cell r="V286">
            <v>1039</v>
          </cell>
          <cell r="W286">
            <v>81</v>
          </cell>
          <cell r="X286">
            <v>311</v>
          </cell>
          <cell r="Y286">
            <v>736</v>
          </cell>
          <cell r="Z286">
            <v>100</v>
          </cell>
        </row>
        <row r="287">
          <cell r="A287" t="str">
            <v>T4RO3090</v>
          </cell>
          <cell r="B287">
            <v>50</v>
          </cell>
          <cell r="C287">
            <v>110</v>
          </cell>
          <cell r="D287">
            <v>606</v>
          </cell>
          <cell r="E287">
            <v>700</v>
          </cell>
          <cell r="F287">
            <v>803</v>
          </cell>
          <cell r="G287">
            <v>809</v>
          </cell>
          <cell r="H287">
            <v>841</v>
          </cell>
          <cell r="I287">
            <v>930</v>
          </cell>
          <cell r="J287">
            <v>930</v>
          </cell>
          <cell r="K287">
            <v>996</v>
          </cell>
          <cell r="L287">
            <v>97</v>
          </cell>
          <cell r="M287">
            <v>243</v>
          </cell>
          <cell r="N287">
            <v>584</v>
          </cell>
          <cell r="O287">
            <v>777</v>
          </cell>
          <cell r="P287">
            <v>807</v>
          </cell>
          <cell r="Q287">
            <v>831</v>
          </cell>
          <cell r="R287">
            <v>864</v>
          </cell>
          <cell r="S287">
            <v>1086</v>
          </cell>
          <cell r="T287">
            <v>954</v>
          </cell>
          <cell r="U287">
            <v>1033</v>
          </cell>
          <cell r="V287">
            <v>1082</v>
          </cell>
          <cell r="W287">
            <v>87</v>
          </cell>
          <cell r="X287">
            <v>311</v>
          </cell>
          <cell r="Y287">
            <v>736</v>
          </cell>
          <cell r="Z287">
            <v>100</v>
          </cell>
        </row>
        <row r="288">
          <cell r="A288" t="str">
            <v>T4RO3390</v>
          </cell>
          <cell r="B288">
            <v>50</v>
          </cell>
          <cell r="C288">
            <v>110</v>
          </cell>
          <cell r="D288">
            <v>626</v>
          </cell>
          <cell r="E288">
            <v>726</v>
          </cell>
          <cell r="F288">
            <v>836</v>
          </cell>
          <cell r="G288">
            <v>842</v>
          </cell>
          <cell r="H288">
            <v>875</v>
          </cell>
          <cell r="I288">
            <v>970</v>
          </cell>
          <cell r="J288">
            <v>970</v>
          </cell>
          <cell r="K288">
            <v>1040</v>
          </cell>
          <cell r="L288">
            <v>104</v>
          </cell>
          <cell r="M288">
            <v>259</v>
          </cell>
          <cell r="N288">
            <v>603</v>
          </cell>
          <cell r="O288">
            <v>822</v>
          </cell>
          <cell r="P288">
            <v>854</v>
          </cell>
          <cell r="Q288">
            <v>878</v>
          </cell>
          <cell r="R288">
            <v>912</v>
          </cell>
          <cell r="S288">
            <v>1277</v>
          </cell>
          <cell r="T288">
            <v>1000</v>
          </cell>
          <cell r="U288">
            <v>1080</v>
          </cell>
          <cell r="V288">
            <v>1141</v>
          </cell>
          <cell r="W288">
            <v>93</v>
          </cell>
          <cell r="X288">
            <v>311</v>
          </cell>
          <cell r="Y288">
            <v>736</v>
          </cell>
          <cell r="Z288">
            <v>100</v>
          </cell>
        </row>
        <row r="289">
          <cell r="A289" t="str">
            <v>T4RO3690</v>
          </cell>
          <cell r="B289">
            <v>50</v>
          </cell>
          <cell r="C289">
            <v>110</v>
          </cell>
          <cell r="D289">
            <v>647</v>
          </cell>
          <cell r="E289">
            <v>760</v>
          </cell>
          <cell r="F289">
            <v>885</v>
          </cell>
          <cell r="G289">
            <v>891</v>
          </cell>
          <cell r="H289">
            <v>927</v>
          </cell>
          <cell r="I289">
            <v>1032</v>
          </cell>
          <cell r="J289">
            <v>1032</v>
          </cell>
          <cell r="K289">
            <v>1106</v>
          </cell>
          <cell r="L289">
            <v>117</v>
          </cell>
          <cell r="M289">
            <v>292</v>
          </cell>
          <cell r="N289">
            <v>623</v>
          </cell>
          <cell r="O289">
            <v>847</v>
          </cell>
          <cell r="P289">
            <v>880</v>
          </cell>
          <cell r="Q289">
            <v>911</v>
          </cell>
          <cell r="R289">
            <v>946</v>
          </cell>
          <cell r="S289">
            <v>1306</v>
          </cell>
          <cell r="T289">
            <v>1042</v>
          </cell>
          <cell r="U289">
            <v>1123</v>
          </cell>
          <cell r="V289">
            <v>1183</v>
          </cell>
          <cell r="W289">
            <v>99</v>
          </cell>
          <cell r="X289">
            <v>311</v>
          </cell>
          <cell r="Y289">
            <v>736</v>
          </cell>
          <cell r="Z289">
            <v>100</v>
          </cell>
        </row>
        <row r="290">
          <cell r="A290" t="str">
            <v>T4RO1293</v>
          </cell>
          <cell r="B290">
            <v>50</v>
          </cell>
          <cell r="C290">
            <v>110</v>
          </cell>
          <cell r="D290">
            <v>466</v>
          </cell>
          <cell r="E290">
            <v>498</v>
          </cell>
          <cell r="F290">
            <v>540</v>
          </cell>
          <cell r="G290">
            <v>543</v>
          </cell>
          <cell r="H290">
            <v>562</v>
          </cell>
          <cell r="I290">
            <v>607</v>
          </cell>
          <cell r="J290">
            <v>607</v>
          </cell>
          <cell r="K290">
            <v>650</v>
          </cell>
          <cell r="L290">
            <v>40</v>
          </cell>
          <cell r="M290">
            <v>101</v>
          </cell>
          <cell r="N290">
            <v>449</v>
          </cell>
          <cell r="O290">
            <v>540</v>
          </cell>
          <cell r="P290">
            <v>561</v>
          </cell>
          <cell r="Q290">
            <v>561</v>
          </cell>
          <cell r="R290">
            <v>583</v>
          </cell>
          <cell r="S290">
            <v>669</v>
          </cell>
          <cell r="T290">
            <v>635</v>
          </cell>
          <cell r="U290">
            <v>674</v>
          </cell>
          <cell r="V290">
            <v>706</v>
          </cell>
          <cell r="W290">
            <v>38</v>
          </cell>
          <cell r="X290">
            <v>311</v>
          </cell>
          <cell r="Y290">
            <v>736</v>
          </cell>
          <cell r="Z290">
            <v>60</v>
          </cell>
        </row>
        <row r="291">
          <cell r="A291" t="str">
            <v>T4RO1593</v>
          </cell>
          <cell r="B291">
            <v>50</v>
          </cell>
          <cell r="C291">
            <v>110</v>
          </cell>
          <cell r="D291">
            <v>485</v>
          </cell>
          <cell r="E291">
            <v>527</v>
          </cell>
          <cell r="F291">
            <v>580</v>
          </cell>
          <cell r="G291">
            <v>583</v>
          </cell>
          <cell r="H291">
            <v>604</v>
          </cell>
          <cell r="I291">
            <v>657</v>
          </cell>
          <cell r="J291">
            <v>657</v>
          </cell>
          <cell r="K291">
            <v>704</v>
          </cell>
          <cell r="L291">
            <v>50</v>
          </cell>
          <cell r="M291">
            <v>126</v>
          </cell>
          <cell r="N291">
            <v>467</v>
          </cell>
          <cell r="O291">
            <v>568</v>
          </cell>
          <cell r="P291">
            <v>590</v>
          </cell>
          <cell r="Q291">
            <v>594</v>
          </cell>
          <cell r="R291">
            <v>617</v>
          </cell>
          <cell r="S291">
            <v>736</v>
          </cell>
          <cell r="T291">
            <v>675</v>
          </cell>
          <cell r="U291">
            <v>717</v>
          </cell>
          <cell r="V291">
            <v>749</v>
          </cell>
          <cell r="W291">
            <v>45</v>
          </cell>
          <cell r="X291">
            <v>311</v>
          </cell>
          <cell r="Y291">
            <v>736</v>
          </cell>
          <cell r="Z291">
            <v>60</v>
          </cell>
        </row>
        <row r="292">
          <cell r="A292" t="str">
            <v>T4RO1893</v>
          </cell>
          <cell r="B292">
            <v>50</v>
          </cell>
          <cell r="C292">
            <v>110</v>
          </cell>
          <cell r="D292">
            <v>508</v>
          </cell>
          <cell r="E292">
            <v>559</v>
          </cell>
          <cell r="F292">
            <v>624</v>
          </cell>
          <cell r="G292">
            <v>627</v>
          </cell>
          <cell r="H292">
            <v>650</v>
          </cell>
          <cell r="I292">
            <v>711</v>
          </cell>
          <cell r="J292">
            <v>711</v>
          </cell>
          <cell r="K292">
            <v>762</v>
          </cell>
          <cell r="L292">
            <v>60</v>
          </cell>
          <cell r="M292">
            <v>151</v>
          </cell>
          <cell r="N292">
            <v>489</v>
          </cell>
          <cell r="O292">
            <v>605</v>
          </cell>
          <cell r="P292">
            <v>629</v>
          </cell>
          <cell r="Q292">
            <v>635</v>
          </cell>
          <cell r="R292">
            <v>660</v>
          </cell>
          <cell r="S292">
            <v>848</v>
          </cell>
          <cell r="T292">
            <v>719</v>
          </cell>
          <cell r="U292">
            <v>763</v>
          </cell>
          <cell r="V292">
            <v>802</v>
          </cell>
          <cell r="W292">
            <v>51</v>
          </cell>
          <cell r="X292">
            <v>311</v>
          </cell>
          <cell r="Y292">
            <v>736</v>
          </cell>
          <cell r="Z292">
            <v>60</v>
          </cell>
        </row>
        <row r="293">
          <cell r="A293" t="str">
            <v>T4RO2193</v>
          </cell>
          <cell r="B293">
            <v>50</v>
          </cell>
          <cell r="C293">
            <v>110</v>
          </cell>
          <cell r="D293">
            <v>532</v>
          </cell>
          <cell r="E293">
            <v>593</v>
          </cell>
          <cell r="F293">
            <v>670</v>
          </cell>
          <cell r="G293">
            <v>673</v>
          </cell>
          <cell r="H293">
            <v>697</v>
          </cell>
          <cell r="I293">
            <v>767</v>
          </cell>
          <cell r="J293">
            <v>767</v>
          </cell>
          <cell r="K293">
            <v>822</v>
          </cell>
          <cell r="L293">
            <v>70</v>
          </cell>
          <cell r="M293">
            <v>176</v>
          </cell>
          <cell r="N293">
            <v>512</v>
          </cell>
          <cell r="O293">
            <v>650</v>
          </cell>
          <cell r="P293">
            <v>676</v>
          </cell>
          <cell r="Q293">
            <v>684</v>
          </cell>
          <cell r="R293">
            <v>711</v>
          </cell>
          <cell r="S293">
            <v>880</v>
          </cell>
          <cell r="T293">
            <v>767</v>
          </cell>
          <cell r="U293">
            <v>813</v>
          </cell>
          <cell r="V293">
            <v>863</v>
          </cell>
          <cell r="W293">
            <v>57</v>
          </cell>
          <cell r="X293">
            <v>311</v>
          </cell>
          <cell r="Y293">
            <v>736</v>
          </cell>
          <cell r="Z293">
            <v>60</v>
          </cell>
        </row>
        <row r="294">
          <cell r="A294" t="str">
            <v>T4RO2493S</v>
          </cell>
          <cell r="B294">
            <v>50</v>
          </cell>
          <cell r="C294">
            <v>110</v>
          </cell>
          <cell r="D294">
            <v>555</v>
          </cell>
          <cell r="E294">
            <v>626</v>
          </cell>
          <cell r="F294">
            <v>715</v>
          </cell>
          <cell r="G294">
            <v>718</v>
          </cell>
          <cell r="H294">
            <v>743</v>
          </cell>
          <cell r="I294">
            <v>823</v>
          </cell>
          <cell r="J294">
            <v>823</v>
          </cell>
          <cell r="K294">
            <v>881</v>
          </cell>
          <cell r="L294">
            <v>81</v>
          </cell>
          <cell r="M294">
            <v>201</v>
          </cell>
          <cell r="N294">
            <v>534</v>
          </cell>
          <cell r="O294">
            <v>678</v>
          </cell>
          <cell r="P294">
            <v>704</v>
          </cell>
          <cell r="Q294">
            <v>721</v>
          </cell>
          <cell r="R294">
            <v>749</v>
          </cell>
          <cell r="S294">
            <v>910</v>
          </cell>
          <cell r="T294">
            <v>814</v>
          </cell>
          <cell r="U294">
            <v>862</v>
          </cell>
          <cell r="V294">
            <v>910</v>
          </cell>
          <cell r="W294">
            <v>63</v>
          </cell>
          <cell r="X294">
            <v>311</v>
          </cell>
          <cell r="Y294">
            <v>736</v>
          </cell>
          <cell r="Z294">
            <v>120</v>
          </cell>
        </row>
        <row r="295">
          <cell r="A295" t="str">
            <v>T4RO2493</v>
          </cell>
          <cell r="B295">
            <v>50</v>
          </cell>
          <cell r="C295">
            <v>110</v>
          </cell>
          <cell r="D295">
            <v>564</v>
          </cell>
          <cell r="E295">
            <v>642</v>
          </cell>
          <cell r="F295">
            <v>725</v>
          </cell>
          <cell r="G295">
            <v>730</v>
          </cell>
          <cell r="H295">
            <v>760</v>
          </cell>
          <cell r="I295">
            <v>834</v>
          </cell>
          <cell r="J295">
            <v>834</v>
          </cell>
          <cell r="K295">
            <v>894</v>
          </cell>
          <cell r="L295">
            <v>81</v>
          </cell>
          <cell r="M295">
            <v>201</v>
          </cell>
          <cell r="N295">
            <v>543</v>
          </cell>
          <cell r="O295">
            <v>726</v>
          </cell>
          <cell r="P295">
            <v>754</v>
          </cell>
          <cell r="Q295">
            <v>767</v>
          </cell>
          <cell r="R295">
            <v>797</v>
          </cell>
          <cell r="S295">
            <v>949</v>
          </cell>
          <cell r="T295">
            <v>882</v>
          </cell>
          <cell r="U295">
            <v>954</v>
          </cell>
          <cell r="V295">
            <v>1002</v>
          </cell>
          <cell r="W295">
            <v>77</v>
          </cell>
          <cell r="X295">
            <v>311</v>
          </cell>
          <cell r="Y295">
            <v>736</v>
          </cell>
          <cell r="Z295">
            <v>120</v>
          </cell>
        </row>
        <row r="296">
          <cell r="A296" t="str">
            <v>T4RO2793</v>
          </cell>
          <cell r="B296">
            <v>50</v>
          </cell>
          <cell r="C296">
            <v>110</v>
          </cell>
          <cell r="D296">
            <v>583</v>
          </cell>
          <cell r="E296">
            <v>668</v>
          </cell>
          <cell r="F296">
            <v>759</v>
          </cell>
          <cell r="G296">
            <v>764</v>
          </cell>
          <cell r="H296">
            <v>795</v>
          </cell>
          <cell r="I296">
            <v>875</v>
          </cell>
          <cell r="J296">
            <v>875</v>
          </cell>
          <cell r="K296">
            <v>938</v>
          </cell>
          <cell r="L296">
            <v>87</v>
          </cell>
          <cell r="M296">
            <v>218</v>
          </cell>
          <cell r="N296">
            <v>561</v>
          </cell>
          <cell r="O296">
            <v>754</v>
          </cell>
          <cell r="P296">
            <v>783</v>
          </cell>
          <cell r="Q296">
            <v>804</v>
          </cell>
          <cell r="R296">
            <v>835</v>
          </cell>
          <cell r="S296">
            <v>1058</v>
          </cell>
          <cell r="T296">
            <v>923</v>
          </cell>
          <cell r="U296">
            <v>1003</v>
          </cell>
          <cell r="V296">
            <v>1049</v>
          </cell>
          <cell r="W296">
            <v>83</v>
          </cell>
          <cell r="X296">
            <v>311</v>
          </cell>
          <cell r="Y296">
            <v>736</v>
          </cell>
          <cell r="Z296">
            <v>120</v>
          </cell>
        </row>
        <row r="297">
          <cell r="A297" t="str">
            <v>T4RO3093</v>
          </cell>
          <cell r="B297">
            <v>50</v>
          </cell>
          <cell r="C297">
            <v>110</v>
          </cell>
          <cell r="D297">
            <v>607</v>
          </cell>
          <cell r="E297">
            <v>704</v>
          </cell>
          <cell r="F297">
            <v>811</v>
          </cell>
          <cell r="G297">
            <v>817</v>
          </cell>
          <cell r="H297">
            <v>849</v>
          </cell>
          <cell r="I297">
            <v>941</v>
          </cell>
          <cell r="J297">
            <v>941</v>
          </cell>
          <cell r="K297">
            <v>1008</v>
          </cell>
          <cell r="L297">
            <v>101</v>
          </cell>
          <cell r="M297">
            <v>252</v>
          </cell>
          <cell r="N297">
            <v>584</v>
          </cell>
          <cell r="O297">
            <v>786</v>
          </cell>
          <cell r="P297">
            <v>817</v>
          </cell>
          <cell r="Q297">
            <v>838</v>
          </cell>
          <cell r="R297">
            <v>871</v>
          </cell>
          <cell r="S297">
            <v>1089</v>
          </cell>
          <cell r="T297">
            <v>966</v>
          </cell>
          <cell r="U297">
            <v>1044</v>
          </cell>
          <cell r="V297">
            <v>1093</v>
          </cell>
          <cell r="W297">
            <v>89</v>
          </cell>
          <cell r="X297">
            <v>311</v>
          </cell>
          <cell r="Y297">
            <v>736</v>
          </cell>
          <cell r="Z297">
            <v>120</v>
          </cell>
        </row>
        <row r="298">
          <cell r="A298" t="str">
            <v>T4RO3393</v>
          </cell>
          <cell r="B298">
            <v>50</v>
          </cell>
          <cell r="C298">
            <v>110</v>
          </cell>
          <cell r="D298">
            <v>627</v>
          </cell>
          <cell r="E298">
            <v>730</v>
          </cell>
          <cell r="F298">
            <v>845</v>
          </cell>
          <cell r="G298">
            <v>851</v>
          </cell>
          <cell r="H298">
            <v>885</v>
          </cell>
          <cell r="I298">
            <v>982</v>
          </cell>
          <cell r="J298">
            <v>982</v>
          </cell>
          <cell r="K298">
            <v>1052</v>
          </cell>
          <cell r="L298">
            <v>107</v>
          </cell>
          <cell r="M298">
            <v>268</v>
          </cell>
          <cell r="N298">
            <v>603</v>
          </cell>
          <cell r="O298">
            <v>831</v>
          </cell>
          <cell r="P298">
            <v>864</v>
          </cell>
          <cell r="Q298">
            <v>884</v>
          </cell>
          <cell r="R298">
            <v>919</v>
          </cell>
          <cell r="S298">
            <v>1281</v>
          </cell>
          <cell r="T298">
            <v>1012</v>
          </cell>
          <cell r="U298">
            <v>1092</v>
          </cell>
          <cell r="V298">
            <v>1151</v>
          </cell>
          <cell r="W298">
            <v>96</v>
          </cell>
          <cell r="X298">
            <v>311</v>
          </cell>
          <cell r="Y298">
            <v>736</v>
          </cell>
          <cell r="Z298">
            <v>120</v>
          </cell>
        </row>
        <row r="299">
          <cell r="A299" t="str">
            <v>T4RO3693</v>
          </cell>
          <cell r="B299">
            <v>50</v>
          </cell>
          <cell r="C299">
            <v>110</v>
          </cell>
          <cell r="D299">
            <v>648</v>
          </cell>
          <cell r="E299">
            <v>764</v>
          </cell>
          <cell r="F299">
            <v>895</v>
          </cell>
          <cell r="G299">
            <v>901</v>
          </cell>
          <cell r="H299">
            <v>937</v>
          </cell>
          <cell r="I299">
            <v>1046</v>
          </cell>
          <cell r="J299">
            <v>1046</v>
          </cell>
          <cell r="K299">
            <v>1120</v>
          </cell>
          <cell r="L299">
            <v>121</v>
          </cell>
          <cell r="M299">
            <v>302</v>
          </cell>
          <cell r="N299">
            <v>624</v>
          </cell>
          <cell r="O299">
            <v>856</v>
          </cell>
          <cell r="P299">
            <v>890</v>
          </cell>
          <cell r="Q299">
            <v>917</v>
          </cell>
          <cell r="R299">
            <v>953</v>
          </cell>
          <cell r="S299">
            <v>1309</v>
          </cell>
          <cell r="T299">
            <v>1051</v>
          </cell>
          <cell r="U299">
            <v>1133</v>
          </cell>
          <cell r="V299">
            <v>1194</v>
          </cell>
          <cell r="W299">
            <v>102</v>
          </cell>
          <cell r="X299">
            <v>311</v>
          </cell>
          <cell r="Y299">
            <v>736</v>
          </cell>
          <cell r="Z299">
            <v>120</v>
          </cell>
        </row>
        <row r="300">
          <cell r="A300" t="str">
            <v>T4RO1296</v>
          </cell>
          <cell r="B300">
            <v>50</v>
          </cell>
          <cell r="C300">
            <v>110</v>
          </cell>
          <cell r="D300">
            <v>466</v>
          </cell>
          <cell r="E300">
            <v>500</v>
          </cell>
          <cell r="F300">
            <v>543</v>
          </cell>
          <cell r="G300">
            <v>546</v>
          </cell>
          <cell r="H300">
            <v>566</v>
          </cell>
          <cell r="I300">
            <v>611</v>
          </cell>
          <cell r="J300">
            <v>611</v>
          </cell>
          <cell r="K300">
            <v>655</v>
          </cell>
          <cell r="L300">
            <v>42</v>
          </cell>
          <cell r="M300">
            <v>104</v>
          </cell>
          <cell r="N300">
            <v>449</v>
          </cell>
          <cell r="O300">
            <v>542</v>
          </cell>
          <cell r="P300">
            <v>563</v>
          </cell>
          <cell r="Q300">
            <v>564</v>
          </cell>
          <cell r="R300">
            <v>585</v>
          </cell>
          <cell r="S300">
            <v>670</v>
          </cell>
          <cell r="T300">
            <v>640</v>
          </cell>
          <cell r="U300">
            <v>679</v>
          </cell>
          <cell r="V300">
            <v>711</v>
          </cell>
          <cell r="W300">
            <v>39</v>
          </cell>
          <cell r="X300">
            <v>311</v>
          </cell>
          <cell r="Y300">
            <v>736</v>
          </cell>
          <cell r="Z300">
            <v>60</v>
          </cell>
        </row>
        <row r="301">
          <cell r="A301" t="str">
            <v>T4RO1596</v>
          </cell>
          <cell r="B301">
            <v>50</v>
          </cell>
          <cell r="C301">
            <v>110</v>
          </cell>
          <cell r="D301">
            <v>485</v>
          </cell>
          <cell r="E301">
            <v>529</v>
          </cell>
          <cell r="F301">
            <v>584</v>
          </cell>
          <cell r="G301">
            <v>587</v>
          </cell>
          <cell r="H301">
            <v>609</v>
          </cell>
          <cell r="I301">
            <v>663</v>
          </cell>
          <cell r="J301">
            <v>663</v>
          </cell>
          <cell r="K301">
            <v>710</v>
          </cell>
          <cell r="L301">
            <v>52</v>
          </cell>
          <cell r="M301">
            <v>130</v>
          </cell>
          <cell r="N301">
            <v>467</v>
          </cell>
          <cell r="O301">
            <v>570</v>
          </cell>
          <cell r="P301">
            <v>592</v>
          </cell>
          <cell r="Q301">
            <v>597</v>
          </cell>
          <cell r="R301">
            <v>620</v>
          </cell>
          <cell r="S301">
            <v>738</v>
          </cell>
          <cell r="T301">
            <v>680</v>
          </cell>
          <cell r="U301">
            <v>721</v>
          </cell>
          <cell r="V301">
            <v>754</v>
          </cell>
          <cell r="W301">
            <v>46</v>
          </cell>
          <cell r="X301">
            <v>311</v>
          </cell>
          <cell r="Y301">
            <v>736</v>
          </cell>
          <cell r="Z301">
            <v>60</v>
          </cell>
        </row>
        <row r="302">
          <cell r="A302" t="str">
            <v>T4RO1896</v>
          </cell>
          <cell r="B302">
            <v>50</v>
          </cell>
          <cell r="C302">
            <v>110</v>
          </cell>
          <cell r="D302">
            <v>508</v>
          </cell>
          <cell r="E302">
            <v>561</v>
          </cell>
          <cell r="F302">
            <v>629</v>
          </cell>
          <cell r="G302">
            <v>632</v>
          </cell>
          <cell r="H302">
            <v>655</v>
          </cell>
          <cell r="I302">
            <v>718</v>
          </cell>
          <cell r="J302">
            <v>718</v>
          </cell>
          <cell r="K302">
            <v>769</v>
          </cell>
          <cell r="L302">
            <v>62</v>
          </cell>
          <cell r="M302">
            <v>156</v>
          </cell>
          <cell r="N302">
            <v>489</v>
          </cell>
          <cell r="O302">
            <v>607</v>
          </cell>
          <cell r="P302">
            <v>630</v>
          </cell>
          <cell r="Q302">
            <v>638</v>
          </cell>
          <cell r="R302">
            <v>663</v>
          </cell>
          <cell r="S302">
            <v>850</v>
          </cell>
          <cell r="T302">
            <v>726</v>
          </cell>
          <cell r="U302">
            <v>769</v>
          </cell>
          <cell r="V302">
            <v>807</v>
          </cell>
          <cell r="W302">
            <v>52</v>
          </cell>
          <cell r="X302">
            <v>311</v>
          </cell>
          <cell r="Y302">
            <v>736</v>
          </cell>
          <cell r="Z302">
            <v>60</v>
          </cell>
        </row>
        <row r="303">
          <cell r="A303" t="str">
            <v>T4RO2196</v>
          </cell>
          <cell r="B303">
            <v>50</v>
          </cell>
          <cell r="C303">
            <v>110</v>
          </cell>
          <cell r="D303">
            <v>532</v>
          </cell>
          <cell r="E303">
            <v>595</v>
          </cell>
          <cell r="F303">
            <v>675</v>
          </cell>
          <cell r="G303">
            <v>679</v>
          </cell>
          <cell r="H303">
            <v>703</v>
          </cell>
          <cell r="I303">
            <v>775</v>
          </cell>
          <cell r="J303">
            <v>775</v>
          </cell>
          <cell r="K303">
            <v>830</v>
          </cell>
          <cell r="L303">
            <v>73</v>
          </cell>
          <cell r="M303">
            <v>182</v>
          </cell>
          <cell r="N303">
            <v>512</v>
          </cell>
          <cell r="O303">
            <v>652</v>
          </cell>
          <cell r="P303">
            <v>678</v>
          </cell>
          <cell r="Q303">
            <v>687</v>
          </cell>
          <cell r="R303">
            <v>714</v>
          </cell>
          <cell r="S303">
            <v>882</v>
          </cell>
          <cell r="T303">
            <v>774</v>
          </cell>
          <cell r="U303">
            <v>818</v>
          </cell>
          <cell r="V303">
            <v>868</v>
          </cell>
          <cell r="W303">
            <v>59</v>
          </cell>
          <cell r="X303">
            <v>311</v>
          </cell>
          <cell r="Y303">
            <v>736</v>
          </cell>
          <cell r="Z303">
            <v>60</v>
          </cell>
        </row>
        <row r="304">
          <cell r="A304" t="str">
            <v>T4RO2496S</v>
          </cell>
          <cell r="B304">
            <v>50</v>
          </cell>
          <cell r="C304">
            <v>110</v>
          </cell>
          <cell r="D304">
            <v>555</v>
          </cell>
          <cell r="E304">
            <v>629</v>
          </cell>
          <cell r="F304">
            <v>721</v>
          </cell>
          <cell r="G304">
            <v>724</v>
          </cell>
          <cell r="H304">
            <v>750</v>
          </cell>
          <cell r="I304">
            <v>831</v>
          </cell>
          <cell r="J304">
            <v>831</v>
          </cell>
          <cell r="K304">
            <v>891</v>
          </cell>
          <cell r="L304">
            <v>83</v>
          </cell>
          <cell r="M304">
            <v>208</v>
          </cell>
          <cell r="N304">
            <v>534</v>
          </cell>
          <cell r="O304">
            <v>679</v>
          </cell>
          <cell r="P304">
            <v>706</v>
          </cell>
          <cell r="Q304">
            <v>724</v>
          </cell>
          <cell r="R304">
            <v>752</v>
          </cell>
          <cell r="S304">
            <v>912</v>
          </cell>
          <cell r="T304">
            <v>818</v>
          </cell>
          <cell r="U304">
            <v>862</v>
          </cell>
          <cell r="V304">
            <v>916</v>
          </cell>
          <cell r="W304">
            <v>65</v>
          </cell>
          <cell r="X304">
            <v>311</v>
          </cell>
          <cell r="Y304">
            <v>736</v>
          </cell>
          <cell r="Z304">
            <v>120</v>
          </cell>
        </row>
        <row r="305">
          <cell r="A305" t="str">
            <v>T4RO2496</v>
          </cell>
          <cell r="B305">
            <v>50</v>
          </cell>
          <cell r="C305">
            <v>110</v>
          </cell>
          <cell r="D305">
            <v>564</v>
          </cell>
          <cell r="E305">
            <v>645</v>
          </cell>
          <cell r="F305">
            <v>731</v>
          </cell>
          <cell r="G305">
            <v>737</v>
          </cell>
          <cell r="H305">
            <v>767</v>
          </cell>
          <cell r="I305">
            <v>843</v>
          </cell>
          <cell r="J305">
            <v>843</v>
          </cell>
          <cell r="K305">
            <v>903</v>
          </cell>
          <cell r="L305">
            <v>83</v>
          </cell>
          <cell r="M305">
            <v>208</v>
          </cell>
          <cell r="N305">
            <v>543</v>
          </cell>
          <cell r="O305">
            <v>729</v>
          </cell>
          <cell r="P305">
            <v>757</v>
          </cell>
          <cell r="Q305">
            <v>772</v>
          </cell>
          <cell r="R305">
            <v>802</v>
          </cell>
          <cell r="S305">
            <v>952</v>
          </cell>
          <cell r="T305">
            <v>890</v>
          </cell>
          <cell r="U305">
            <v>964</v>
          </cell>
          <cell r="V305">
            <v>1011</v>
          </cell>
          <cell r="W305">
            <v>79</v>
          </cell>
          <cell r="X305">
            <v>311</v>
          </cell>
          <cell r="Y305">
            <v>736</v>
          </cell>
          <cell r="Z305">
            <v>120</v>
          </cell>
        </row>
        <row r="306">
          <cell r="A306" t="str">
            <v>T4RO2796</v>
          </cell>
          <cell r="B306">
            <v>50</v>
          </cell>
          <cell r="C306">
            <v>110</v>
          </cell>
          <cell r="D306">
            <v>583</v>
          </cell>
          <cell r="E306">
            <v>671</v>
          </cell>
          <cell r="F306">
            <v>765</v>
          </cell>
          <cell r="G306">
            <v>771</v>
          </cell>
          <cell r="H306">
            <v>803</v>
          </cell>
          <cell r="I306">
            <v>885</v>
          </cell>
          <cell r="J306">
            <v>885</v>
          </cell>
          <cell r="K306">
            <v>948</v>
          </cell>
          <cell r="L306">
            <v>90</v>
          </cell>
          <cell r="M306">
            <v>226</v>
          </cell>
          <cell r="N306">
            <v>561</v>
          </cell>
          <cell r="O306">
            <v>757</v>
          </cell>
          <cell r="P306">
            <v>786</v>
          </cell>
          <cell r="Q306">
            <v>809</v>
          </cell>
          <cell r="R306">
            <v>841</v>
          </cell>
          <cell r="S306">
            <v>1061</v>
          </cell>
          <cell r="T306">
            <v>933</v>
          </cell>
          <cell r="U306">
            <v>1012</v>
          </cell>
          <cell r="V306">
            <v>1059</v>
          </cell>
          <cell r="W306">
            <v>85</v>
          </cell>
          <cell r="X306">
            <v>311</v>
          </cell>
          <cell r="Y306">
            <v>736</v>
          </cell>
          <cell r="Z306">
            <v>120</v>
          </cell>
        </row>
        <row r="307">
          <cell r="A307" t="str">
            <v>T4RO3096</v>
          </cell>
          <cell r="B307">
            <v>50</v>
          </cell>
          <cell r="C307">
            <v>110</v>
          </cell>
          <cell r="D307">
            <v>607</v>
          </cell>
          <cell r="E307">
            <v>708</v>
          </cell>
          <cell r="F307">
            <v>819</v>
          </cell>
          <cell r="G307">
            <v>825</v>
          </cell>
          <cell r="H307">
            <v>858</v>
          </cell>
          <cell r="I307">
            <v>952</v>
          </cell>
          <cell r="J307">
            <v>952</v>
          </cell>
          <cell r="K307">
            <v>1020</v>
          </cell>
          <cell r="L307">
            <v>104</v>
          </cell>
          <cell r="M307">
            <v>260</v>
          </cell>
          <cell r="N307">
            <v>584</v>
          </cell>
          <cell r="O307">
            <v>789</v>
          </cell>
          <cell r="P307">
            <v>820</v>
          </cell>
          <cell r="Q307">
            <v>843</v>
          </cell>
          <cell r="R307">
            <v>876</v>
          </cell>
          <cell r="S307">
            <v>1092</v>
          </cell>
          <cell r="T307">
            <v>975</v>
          </cell>
          <cell r="U307">
            <v>1053</v>
          </cell>
          <cell r="V307">
            <v>1103</v>
          </cell>
          <cell r="W307">
            <v>91</v>
          </cell>
          <cell r="X307">
            <v>311</v>
          </cell>
          <cell r="Y307">
            <v>736</v>
          </cell>
          <cell r="Z307">
            <v>120</v>
          </cell>
        </row>
        <row r="308">
          <cell r="A308" t="str">
            <v>T4RO3396</v>
          </cell>
          <cell r="B308">
            <v>50</v>
          </cell>
          <cell r="C308">
            <v>110</v>
          </cell>
          <cell r="D308">
            <v>627</v>
          </cell>
          <cell r="E308">
            <v>734</v>
          </cell>
          <cell r="F308">
            <v>853</v>
          </cell>
          <cell r="G308">
            <v>859</v>
          </cell>
          <cell r="H308">
            <v>894</v>
          </cell>
          <cell r="I308">
            <v>994</v>
          </cell>
          <cell r="J308">
            <v>994</v>
          </cell>
          <cell r="K308">
            <v>1065</v>
          </cell>
          <cell r="L308">
            <v>111</v>
          </cell>
          <cell r="M308">
            <v>278</v>
          </cell>
          <cell r="N308">
            <v>603</v>
          </cell>
          <cell r="O308">
            <v>835</v>
          </cell>
          <cell r="P308">
            <v>867</v>
          </cell>
          <cell r="Q308">
            <v>890</v>
          </cell>
          <cell r="R308">
            <v>925</v>
          </cell>
          <cell r="S308">
            <v>1284</v>
          </cell>
          <cell r="T308">
            <v>1023</v>
          </cell>
          <cell r="U308">
            <v>1102</v>
          </cell>
          <cell r="V308">
            <v>1161</v>
          </cell>
          <cell r="W308">
            <v>98</v>
          </cell>
          <cell r="X308">
            <v>311</v>
          </cell>
          <cell r="Y308">
            <v>736</v>
          </cell>
          <cell r="Z308">
            <v>120</v>
          </cell>
        </row>
        <row r="309">
          <cell r="A309" t="str">
            <v>T4RO3696</v>
          </cell>
          <cell r="B309">
            <v>50</v>
          </cell>
          <cell r="C309">
            <v>110</v>
          </cell>
          <cell r="D309">
            <v>648</v>
          </cell>
          <cell r="E309">
            <v>769</v>
          </cell>
          <cell r="F309">
            <v>904</v>
          </cell>
          <cell r="G309">
            <v>911</v>
          </cell>
          <cell r="H309">
            <v>947</v>
          </cell>
          <cell r="I309">
            <v>1058</v>
          </cell>
          <cell r="J309">
            <v>1058</v>
          </cell>
          <cell r="K309">
            <v>1134</v>
          </cell>
          <cell r="L309">
            <v>125</v>
          </cell>
          <cell r="M309">
            <v>312</v>
          </cell>
          <cell r="N309">
            <v>624</v>
          </cell>
          <cell r="O309">
            <v>860</v>
          </cell>
          <cell r="P309">
            <v>893</v>
          </cell>
          <cell r="Q309">
            <v>923</v>
          </cell>
          <cell r="R309">
            <v>959</v>
          </cell>
          <cell r="S309">
            <v>1312</v>
          </cell>
          <cell r="T309">
            <v>1065</v>
          </cell>
          <cell r="U309">
            <v>1146</v>
          </cell>
          <cell r="V309">
            <v>1204</v>
          </cell>
          <cell r="W309">
            <v>104</v>
          </cell>
          <cell r="X309">
            <v>311</v>
          </cell>
          <cell r="Y309">
            <v>736</v>
          </cell>
          <cell r="Z309">
            <v>120</v>
          </cell>
        </row>
        <row r="310">
          <cell r="A310" t="str">
            <v>T128412</v>
          </cell>
          <cell r="B310">
            <v>24</v>
          </cell>
          <cell r="C310">
            <v>52</v>
          </cell>
          <cell r="D310">
            <v>249</v>
          </cell>
          <cell r="E310">
            <v>285</v>
          </cell>
          <cell r="F310">
            <v>322</v>
          </cell>
          <cell r="G310">
            <v>324</v>
          </cell>
          <cell r="H310">
            <v>338</v>
          </cell>
          <cell r="I310">
            <v>371</v>
          </cell>
          <cell r="J310">
            <v>371</v>
          </cell>
          <cell r="K310">
            <v>397</v>
          </cell>
          <cell r="L310">
            <v>36</v>
          </cell>
          <cell r="M310">
            <v>90</v>
          </cell>
          <cell r="N310">
            <v>240</v>
          </cell>
          <cell r="O310">
            <v>322</v>
          </cell>
          <cell r="P310">
            <v>335</v>
          </cell>
          <cell r="Q310">
            <v>341</v>
          </cell>
          <cell r="R310">
            <v>355</v>
          </cell>
          <cell r="S310">
            <v>423</v>
          </cell>
          <cell r="T310">
            <v>393</v>
          </cell>
          <cell r="U310">
            <v>429</v>
          </cell>
          <cell r="V310">
            <v>448</v>
          </cell>
          <cell r="W310">
            <v>36</v>
          </cell>
          <cell r="X310">
            <v>0</v>
          </cell>
          <cell r="Y310">
            <v>0</v>
          </cell>
          <cell r="Z310">
            <v>50</v>
          </cell>
        </row>
        <row r="311">
          <cell r="A311" t="str">
            <v>T158412</v>
          </cell>
          <cell r="B311">
            <v>24</v>
          </cell>
          <cell r="C311">
            <v>52</v>
          </cell>
          <cell r="D311">
            <v>259</v>
          </cell>
          <cell r="E311">
            <v>303</v>
          </cell>
          <cell r="F311">
            <v>351</v>
          </cell>
          <cell r="G311">
            <v>354</v>
          </cell>
          <cell r="H311">
            <v>368</v>
          </cell>
          <cell r="I311">
            <v>408</v>
          </cell>
          <cell r="J311">
            <v>408</v>
          </cell>
          <cell r="K311">
            <v>438</v>
          </cell>
          <cell r="L311">
            <v>45</v>
          </cell>
          <cell r="M311">
            <v>113</v>
          </cell>
          <cell r="N311">
            <v>249</v>
          </cell>
          <cell r="O311">
            <v>338</v>
          </cell>
          <cell r="P311">
            <v>351</v>
          </cell>
          <cell r="Q311">
            <v>364</v>
          </cell>
          <cell r="R311">
            <v>378</v>
          </cell>
          <cell r="S311">
            <v>475</v>
          </cell>
          <cell r="T311">
            <v>421</v>
          </cell>
          <cell r="U311">
            <v>458</v>
          </cell>
          <cell r="V311">
            <v>478</v>
          </cell>
          <cell r="W311">
            <v>42</v>
          </cell>
          <cell r="X311">
            <v>0</v>
          </cell>
          <cell r="Y311">
            <v>0</v>
          </cell>
          <cell r="Z311">
            <v>50</v>
          </cell>
        </row>
        <row r="312">
          <cell r="A312" t="str">
            <v>T188412</v>
          </cell>
          <cell r="B312">
            <v>24</v>
          </cell>
          <cell r="C312">
            <v>52</v>
          </cell>
          <cell r="D312">
            <v>271</v>
          </cell>
          <cell r="E312">
            <v>324</v>
          </cell>
          <cell r="F312">
            <v>382</v>
          </cell>
          <cell r="G312">
            <v>385</v>
          </cell>
          <cell r="H312">
            <v>401</v>
          </cell>
          <cell r="I312">
            <v>449</v>
          </cell>
          <cell r="J312">
            <v>449</v>
          </cell>
          <cell r="K312">
            <v>481</v>
          </cell>
          <cell r="L312">
            <v>54</v>
          </cell>
          <cell r="M312">
            <v>136</v>
          </cell>
          <cell r="N312">
            <v>260</v>
          </cell>
          <cell r="O312">
            <v>363</v>
          </cell>
          <cell r="P312">
            <v>377</v>
          </cell>
          <cell r="Q312">
            <v>392</v>
          </cell>
          <cell r="R312">
            <v>407</v>
          </cell>
          <cell r="S312">
            <v>566</v>
          </cell>
          <cell r="T312">
            <v>452</v>
          </cell>
          <cell r="U312">
            <v>491</v>
          </cell>
          <cell r="V312">
            <v>515</v>
          </cell>
          <cell r="W312">
            <v>47</v>
          </cell>
          <cell r="X312">
            <v>0</v>
          </cell>
          <cell r="Y312">
            <v>0</v>
          </cell>
          <cell r="Z312">
            <v>50</v>
          </cell>
        </row>
        <row r="313">
          <cell r="A313" t="str">
            <v>T218412</v>
          </cell>
          <cell r="B313">
            <v>24</v>
          </cell>
          <cell r="C313">
            <v>52</v>
          </cell>
          <cell r="D313">
            <v>283</v>
          </cell>
          <cell r="E313">
            <v>345</v>
          </cell>
          <cell r="F313">
            <v>414</v>
          </cell>
          <cell r="G313">
            <v>417</v>
          </cell>
          <cell r="H313">
            <v>434</v>
          </cell>
          <cell r="I313">
            <v>489</v>
          </cell>
          <cell r="J313">
            <v>489</v>
          </cell>
          <cell r="K313">
            <v>524</v>
          </cell>
          <cell r="L313">
            <v>63</v>
          </cell>
          <cell r="M313">
            <v>158</v>
          </cell>
          <cell r="N313">
            <v>272</v>
          </cell>
          <cell r="O313">
            <v>393</v>
          </cell>
          <cell r="P313">
            <v>409</v>
          </cell>
          <cell r="Q313">
            <v>424</v>
          </cell>
          <cell r="R313">
            <v>441</v>
          </cell>
          <cell r="S313">
            <v>584</v>
          </cell>
          <cell r="T313">
            <v>485</v>
          </cell>
          <cell r="U313">
            <v>525</v>
          </cell>
          <cell r="V313">
            <v>557</v>
          </cell>
          <cell r="W313">
            <v>53</v>
          </cell>
          <cell r="X313">
            <v>0</v>
          </cell>
          <cell r="Y313">
            <v>0</v>
          </cell>
          <cell r="Z313">
            <v>50</v>
          </cell>
        </row>
        <row r="314">
          <cell r="A314" t="str">
            <v>T248412S</v>
          </cell>
          <cell r="B314">
            <v>24</v>
          </cell>
          <cell r="C314">
            <v>52</v>
          </cell>
          <cell r="D314">
            <v>291</v>
          </cell>
          <cell r="E314">
            <v>369</v>
          </cell>
          <cell r="F314">
            <v>454</v>
          </cell>
          <cell r="G314">
            <v>458</v>
          </cell>
          <cell r="H314">
            <v>476</v>
          </cell>
          <cell r="I314">
            <v>543</v>
          </cell>
          <cell r="J314">
            <v>543</v>
          </cell>
          <cell r="K314">
            <v>582</v>
          </cell>
          <cell r="L314">
            <v>78</v>
          </cell>
          <cell r="M314">
            <v>194</v>
          </cell>
          <cell r="N314">
            <v>280</v>
          </cell>
          <cell r="O314">
            <v>419</v>
          </cell>
          <cell r="P314">
            <v>435</v>
          </cell>
          <cell r="Q314">
            <v>463</v>
          </cell>
          <cell r="R314">
            <v>482</v>
          </cell>
          <cell r="S314">
            <v>630</v>
          </cell>
          <cell r="T314">
            <v>535</v>
          </cell>
          <cell r="U314">
            <v>579</v>
          </cell>
          <cell r="V314">
            <v>610</v>
          </cell>
          <cell r="W314">
            <v>62</v>
          </cell>
          <cell r="X314">
            <v>0</v>
          </cell>
          <cell r="Y314">
            <v>0</v>
          </cell>
          <cell r="Z314">
            <v>100</v>
          </cell>
        </row>
        <row r="315">
          <cell r="A315" t="str">
            <v>T248412</v>
          </cell>
          <cell r="B315">
            <v>24</v>
          </cell>
          <cell r="C315">
            <v>52</v>
          </cell>
          <cell r="D315">
            <v>300</v>
          </cell>
          <cell r="E315">
            <v>378</v>
          </cell>
          <cell r="F315">
            <v>452</v>
          </cell>
          <cell r="G315">
            <v>457</v>
          </cell>
          <cell r="H315">
            <v>479</v>
          </cell>
          <cell r="I315">
            <v>537</v>
          </cell>
          <cell r="J315">
            <v>537</v>
          </cell>
          <cell r="K315">
            <v>576</v>
          </cell>
          <cell r="L315">
            <v>72</v>
          </cell>
          <cell r="M315">
            <v>181</v>
          </cell>
          <cell r="N315">
            <v>288</v>
          </cell>
          <cell r="O315">
            <v>454</v>
          </cell>
          <cell r="P315">
            <v>471</v>
          </cell>
          <cell r="Q315">
            <v>491</v>
          </cell>
          <cell r="R315">
            <v>511</v>
          </cell>
          <cell r="S315">
            <v>636</v>
          </cell>
          <cell r="T315">
            <v>577</v>
          </cell>
          <cell r="U315">
            <v>645</v>
          </cell>
          <cell r="V315">
            <v>674</v>
          </cell>
          <cell r="W315">
            <v>72</v>
          </cell>
          <cell r="X315">
            <v>0</v>
          </cell>
          <cell r="Y315">
            <v>0</v>
          </cell>
          <cell r="Z315">
            <v>100</v>
          </cell>
        </row>
        <row r="316">
          <cell r="A316" t="str">
            <v>T278412</v>
          </cell>
          <cell r="B316">
            <v>24</v>
          </cell>
          <cell r="C316">
            <v>52</v>
          </cell>
          <cell r="D316">
            <v>309</v>
          </cell>
          <cell r="E316">
            <v>393</v>
          </cell>
          <cell r="F316">
            <v>475</v>
          </cell>
          <cell r="G316">
            <v>480</v>
          </cell>
          <cell r="H316">
            <v>502</v>
          </cell>
          <cell r="I316">
            <v>566</v>
          </cell>
          <cell r="J316">
            <v>566</v>
          </cell>
          <cell r="K316">
            <v>606</v>
          </cell>
          <cell r="L316">
            <v>78</v>
          </cell>
          <cell r="M316">
            <v>196</v>
          </cell>
          <cell r="N316">
            <v>297</v>
          </cell>
          <cell r="O316">
            <v>466</v>
          </cell>
          <cell r="P316">
            <v>484</v>
          </cell>
          <cell r="Q316">
            <v>515</v>
          </cell>
          <cell r="R316">
            <v>536</v>
          </cell>
          <cell r="S316">
            <v>724</v>
          </cell>
          <cell r="T316">
            <v>606</v>
          </cell>
          <cell r="U316">
            <v>679</v>
          </cell>
          <cell r="V316">
            <v>706</v>
          </cell>
          <cell r="W316">
            <v>77</v>
          </cell>
          <cell r="X316">
            <v>0</v>
          </cell>
          <cell r="Y316">
            <v>0</v>
          </cell>
          <cell r="Z316">
            <v>100</v>
          </cell>
        </row>
        <row r="317">
          <cell r="A317" t="str">
            <v>T308412</v>
          </cell>
          <cell r="B317">
            <v>24</v>
          </cell>
          <cell r="C317">
            <v>52</v>
          </cell>
          <cell r="D317">
            <v>317</v>
          </cell>
          <cell r="E317">
            <v>414</v>
          </cell>
          <cell r="F317">
            <v>509</v>
          </cell>
          <cell r="G317">
            <v>515</v>
          </cell>
          <cell r="H317">
            <v>539</v>
          </cell>
          <cell r="I317">
            <v>612</v>
          </cell>
          <cell r="J317">
            <v>612</v>
          </cell>
          <cell r="K317">
            <v>655</v>
          </cell>
          <cell r="L317">
            <v>90</v>
          </cell>
          <cell r="M317">
            <v>226</v>
          </cell>
          <cell r="N317">
            <v>305</v>
          </cell>
          <cell r="O317">
            <v>483</v>
          </cell>
          <cell r="P317">
            <v>502</v>
          </cell>
          <cell r="Q317">
            <v>536</v>
          </cell>
          <cell r="R317">
            <v>557</v>
          </cell>
          <cell r="S317">
            <v>739</v>
          </cell>
          <cell r="T317">
            <v>632</v>
          </cell>
          <cell r="U317">
            <v>703</v>
          </cell>
          <cell r="V317">
            <v>732</v>
          </cell>
          <cell r="W317">
            <v>83</v>
          </cell>
          <cell r="X317">
            <v>0</v>
          </cell>
          <cell r="Y317">
            <v>0</v>
          </cell>
          <cell r="Z317">
            <v>100</v>
          </cell>
        </row>
        <row r="318">
          <cell r="A318" t="str">
            <v>T338412</v>
          </cell>
          <cell r="B318">
            <v>24</v>
          </cell>
          <cell r="C318">
            <v>52</v>
          </cell>
          <cell r="D318">
            <v>331</v>
          </cell>
          <cell r="E318">
            <v>433</v>
          </cell>
          <cell r="F318">
            <v>536</v>
          </cell>
          <cell r="G318">
            <v>541</v>
          </cell>
          <cell r="H318">
            <v>566</v>
          </cell>
          <cell r="I318">
            <v>644</v>
          </cell>
          <cell r="J318">
            <v>644</v>
          </cell>
          <cell r="K318">
            <v>690</v>
          </cell>
          <cell r="L318">
            <v>96</v>
          </cell>
          <cell r="M318">
            <v>241</v>
          </cell>
          <cell r="N318">
            <v>319</v>
          </cell>
          <cell r="O318">
            <v>519</v>
          </cell>
          <cell r="P318">
            <v>540</v>
          </cell>
          <cell r="Q318">
            <v>570</v>
          </cell>
          <cell r="R318">
            <v>592</v>
          </cell>
          <cell r="S318">
            <v>905</v>
          </cell>
          <cell r="T318">
            <v>667</v>
          </cell>
          <cell r="U318">
            <v>741</v>
          </cell>
          <cell r="V318">
            <v>778</v>
          </cell>
          <cell r="W318">
            <v>89</v>
          </cell>
          <cell r="X318">
            <v>0</v>
          </cell>
          <cell r="Y318">
            <v>0</v>
          </cell>
          <cell r="Z318">
            <v>100</v>
          </cell>
        </row>
        <row r="319">
          <cell r="A319" t="str">
            <v>T368412</v>
          </cell>
          <cell r="B319">
            <v>24</v>
          </cell>
          <cell r="C319">
            <v>52</v>
          </cell>
          <cell r="D319">
            <v>343</v>
          </cell>
          <cell r="E319">
            <v>457</v>
          </cell>
          <cell r="F319">
            <v>574</v>
          </cell>
          <cell r="G319">
            <v>580</v>
          </cell>
          <cell r="H319">
            <v>606</v>
          </cell>
          <cell r="I319">
            <v>694</v>
          </cell>
          <cell r="J319">
            <v>694</v>
          </cell>
          <cell r="K319">
            <v>743</v>
          </cell>
          <cell r="L319">
            <v>108</v>
          </cell>
          <cell r="M319">
            <v>271</v>
          </cell>
          <cell r="N319">
            <v>330</v>
          </cell>
          <cell r="O319">
            <v>535</v>
          </cell>
          <cell r="P319">
            <v>556</v>
          </cell>
          <cell r="Q319">
            <v>593</v>
          </cell>
          <cell r="R319">
            <v>617</v>
          </cell>
          <cell r="S319">
            <v>923</v>
          </cell>
          <cell r="T319">
            <v>695</v>
          </cell>
          <cell r="U319">
            <v>770</v>
          </cell>
          <cell r="V319">
            <v>809</v>
          </cell>
          <cell r="W319">
            <v>94</v>
          </cell>
          <cell r="X319">
            <v>0</v>
          </cell>
          <cell r="Y319">
            <v>0</v>
          </cell>
          <cell r="Z319">
            <v>100</v>
          </cell>
        </row>
        <row r="320">
          <cell r="A320" t="str">
            <v>T128712</v>
          </cell>
          <cell r="B320">
            <v>24</v>
          </cell>
          <cell r="C320">
            <v>52</v>
          </cell>
          <cell r="D320">
            <v>252</v>
          </cell>
          <cell r="E320">
            <v>289</v>
          </cell>
          <cell r="F320">
            <v>329</v>
          </cell>
          <cell r="G320">
            <v>331</v>
          </cell>
          <cell r="H320">
            <v>345</v>
          </cell>
          <cell r="I320">
            <v>380</v>
          </cell>
          <cell r="J320">
            <v>380</v>
          </cell>
          <cell r="K320">
            <v>407</v>
          </cell>
          <cell r="L320">
            <v>38</v>
          </cell>
          <cell r="M320">
            <v>95</v>
          </cell>
          <cell r="N320">
            <v>243</v>
          </cell>
          <cell r="O320">
            <v>328</v>
          </cell>
          <cell r="P320">
            <v>341</v>
          </cell>
          <cell r="Q320">
            <v>349</v>
          </cell>
          <cell r="R320">
            <v>363</v>
          </cell>
          <cell r="S320">
            <v>439</v>
          </cell>
          <cell r="T320">
            <v>403</v>
          </cell>
          <cell r="U320">
            <v>437</v>
          </cell>
          <cell r="V320">
            <v>459</v>
          </cell>
          <cell r="W320">
            <v>37</v>
          </cell>
          <cell r="X320">
            <v>0</v>
          </cell>
          <cell r="Y320">
            <v>0</v>
          </cell>
          <cell r="Z320">
            <v>50</v>
          </cell>
        </row>
        <row r="321">
          <cell r="A321" t="str">
            <v>T158712</v>
          </cell>
          <cell r="B321">
            <v>24</v>
          </cell>
          <cell r="C321">
            <v>52</v>
          </cell>
          <cell r="D321">
            <v>263</v>
          </cell>
          <cell r="E321">
            <v>310</v>
          </cell>
          <cell r="F321">
            <v>360</v>
          </cell>
          <cell r="G321">
            <v>363</v>
          </cell>
          <cell r="H321">
            <v>378</v>
          </cell>
          <cell r="I321">
            <v>420</v>
          </cell>
          <cell r="J321">
            <v>420</v>
          </cell>
          <cell r="K321">
            <v>450</v>
          </cell>
          <cell r="L321">
            <v>48</v>
          </cell>
          <cell r="M321">
            <v>119</v>
          </cell>
          <cell r="N321">
            <v>253</v>
          </cell>
          <cell r="O321">
            <v>347</v>
          </cell>
          <cell r="P321">
            <v>361</v>
          </cell>
          <cell r="Q321">
            <v>374</v>
          </cell>
          <cell r="R321">
            <v>388</v>
          </cell>
          <cell r="S321">
            <v>496</v>
          </cell>
          <cell r="T321">
            <v>431</v>
          </cell>
          <cell r="U321">
            <v>469</v>
          </cell>
          <cell r="V321">
            <v>491</v>
          </cell>
          <cell r="W321">
            <v>43</v>
          </cell>
          <cell r="X321">
            <v>0</v>
          </cell>
          <cell r="Y321">
            <v>0</v>
          </cell>
          <cell r="Z321">
            <v>50</v>
          </cell>
        </row>
        <row r="322">
          <cell r="A322" t="str">
            <v>T188712</v>
          </cell>
          <cell r="B322">
            <v>24</v>
          </cell>
          <cell r="C322">
            <v>52</v>
          </cell>
          <cell r="D322">
            <v>274</v>
          </cell>
          <cell r="E322">
            <v>330</v>
          </cell>
          <cell r="F322">
            <v>392</v>
          </cell>
          <cell r="G322">
            <v>395</v>
          </cell>
          <cell r="H322">
            <v>411</v>
          </cell>
          <cell r="I322">
            <v>461</v>
          </cell>
          <cell r="J322">
            <v>461</v>
          </cell>
          <cell r="K322">
            <v>494</v>
          </cell>
          <cell r="L322">
            <v>57</v>
          </cell>
          <cell r="M322">
            <v>143</v>
          </cell>
          <cell r="N322">
            <v>264</v>
          </cell>
          <cell r="O322">
            <v>373</v>
          </cell>
          <cell r="P322">
            <v>388</v>
          </cell>
          <cell r="Q322">
            <v>404</v>
          </cell>
          <cell r="R322">
            <v>420</v>
          </cell>
          <cell r="S322">
            <v>595</v>
          </cell>
          <cell r="T322">
            <v>465</v>
          </cell>
          <cell r="U322">
            <v>504</v>
          </cell>
          <cell r="V322">
            <v>531</v>
          </cell>
          <cell r="W322">
            <v>49</v>
          </cell>
          <cell r="X322">
            <v>0</v>
          </cell>
          <cell r="Y322">
            <v>0</v>
          </cell>
          <cell r="Z322">
            <v>50</v>
          </cell>
        </row>
        <row r="323">
          <cell r="A323" t="str">
            <v>T218712</v>
          </cell>
          <cell r="B323">
            <v>24</v>
          </cell>
          <cell r="C323">
            <v>52</v>
          </cell>
          <cell r="D323">
            <v>287</v>
          </cell>
          <cell r="E323">
            <v>353</v>
          </cell>
          <cell r="F323">
            <v>426</v>
          </cell>
          <cell r="G323">
            <v>429</v>
          </cell>
          <cell r="H323">
            <v>446</v>
          </cell>
          <cell r="I323">
            <v>504</v>
          </cell>
          <cell r="J323">
            <v>504</v>
          </cell>
          <cell r="K323">
            <v>540</v>
          </cell>
          <cell r="L323">
            <v>67</v>
          </cell>
          <cell r="M323">
            <v>167</v>
          </cell>
          <cell r="N323">
            <v>276</v>
          </cell>
          <cell r="O323">
            <v>407</v>
          </cell>
          <cell r="P323">
            <v>423</v>
          </cell>
          <cell r="Q323">
            <v>441</v>
          </cell>
          <cell r="R323">
            <v>458</v>
          </cell>
          <cell r="S323">
            <v>614</v>
          </cell>
          <cell r="T323">
            <v>500</v>
          </cell>
          <cell r="U323">
            <v>541</v>
          </cell>
          <cell r="V323">
            <v>578</v>
          </cell>
          <cell r="W323">
            <v>54</v>
          </cell>
          <cell r="X323">
            <v>0</v>
          </cell>
          <cell r="Y323">
            <v>0</v>
          </cell>
          <cell r="Z323">
            <v>50</v>
          </cell>
        </row>
        <row r="324">
          <cell r="A324" t="str">
            <v>T248712S</v>
          </cell>
          <cell r="B324">
            <v>24</v>
          </cell>
          <cell r="C324">
            <v>52</v>
          </cell>
          <cell r="D324">
            <v>297</v>
          </cell>
          <cell r="E324">
            <v>373</v>
          </cell>
          <cell r="F324">
            <v>457</v>
          </cell>
          <cell r="G324">
            <v>460</v>
          </cell>
          <cell r="H324">
            <v>479</v>
          </cell>
          <cell r="I324">
            <v>544</v>
          </cell>
          <cell r="J324">
            <v>544</v>
          </cell>
          <cell r="K324">
            <v>583</v>
          </cell>
          <cell r="L324">
            <v>76</v>
          </cell>
          <cell r="M324">
            <v>190</v>
          </cell>
          <cell r="N324">
            <v>286</v>
          </cell>
          <cell r="O324">
            <v>422</v>
          </cell>
          <cell r="P324">
            <v>438</v>
          </cell>
          <cell r="Q324">
            <v>465</v>
          </cell>
          <cell r="R324">
            <v>483</v>
          </cell>
          <cell r="S324">
            <v>631</v>
          </cell>
          <cell r="T324">
            <v>536</v>
          </cell>
          <cell r="U324">
            <v>579</v>
          </cell>
          <cell r="V324">
            <v>610</v>
          </cell>
          <cell r="W324">
            <v>60</v>
          </cell>
          <cell r="X324">
            <v>0</v>
          </cell>
          <cell r="Y324">
            <v>0</v>
          </cell>
          <cell r="Z324">
            <v>100</v>
          </cell>
        </row>
        <row r="325">
          <cell r="A325" t="str">
            <v>T248712</v>
          </cell>
          <cell r="B325">
            <v>24</v>
          </cell>
          <cell r="C325">
            <v>52</v>
          </cell>
          <cell r="D325">
            <v>306</v>
          </cell>
          <cell r="E325">
            <v>388</v>
          </cell>
          <cell r="F325">
            <v>467</v>
          </cell>
          <cell r="G325">
            <v>472</v>
          </cell>
          <cell r="H325">
            <v>495</v>
          </cell>
          <cell r="I325">
            <v>556</v>
          </cell>
          <cell r="J325">
            <v>556</v>
          </cell>
          <cell r="K325">
            <v>596</v>
          </cell>
          <cell r="L325">
            <v>76</v>
          </cell>
          <cell r="M325">
            <v>190</v>
          </cell>
          <cell r="N325">
            <v>294</v>
          </cell>
          <cell r="O325">
            <v>465</v>
          </cell>
          <cell r="P325">
            <v>483</v>
          </cell>
          <cell r="Q325">
            <v>508</v>
          </cell>
          <cell r="R325">
            <v>528</v>
          </cell>
          <cell r="S325">
            <v>668</v>
          </cell>
          <cell r="T325">
            <v>596</v>
          </cell>
          <cell r="U325">
            <v>663</v>
          </cell>
          <cell r="V325">
            <v>696</v>
          </cell>
          <cell r="W325">
            <v>74</v>
          </cell>
          <cell r="X325">
            <v>0</v>
          </cell>
          <cell r="Y325">
            <v>0</v>
          </cell>
          <cell r="Z325">
            <v>100</v>
          </cell>
        </row>
        <row r="326">
          <cell r="A326" t="str">
            <v>T278712</v>
          </cell>
          <cell r="B326">
            <v>24</v>
          </cell>
          <cell r="C326">
            <v>52</v>
          </cell>
          <cell r="D326">
            <v>319</v>
          </cell>
          <cell r="E326">
            <v>407</v>
          </cell>
          <cell r="F326">
            <v>493</v>
          </cell>
          <cell r="G326">
            <v>499</v>
          </cell>
          <cell r="H326">
            <v>522</v>
          </cell>
          <cell r="I326">
            <v>589</v>
          </cell>
          <cell r="J326">
            <v>589</v>
          </cell>
          <cell r="K326">
            <v>631</v>
          </cell>
          <cell r="L326">
            <v>82</v>
          </cell>
          <cell r="M326">
            <v>206</v>
          </cell>
          <cell r="N326">
            <v>307</v>
          </cell>
          <cell r="O326">
            <v>486</v>
          </cell>
          <cell r="P326">
            <v>505</v>
          </cell>
          <cell r="Q326">
            <v>538</v>
          </cell>
          <cell r="R326">
            <v>559</v>
          </cell>
          <cell r="S326">
            <v>768</v>
          </cell>
          <cell r="T326">
            <v>627</v>
          </cell>
          <cell r="U326">
            <v>701</v>
          </cell>
          <cell r="V326">
            <v>735</v>
          </cell>
          <cell r="W326">
            <v>79</v>
          </cell>
          <cell r="X326">
            <v>0</v>
          </cell>
          <cell r="Y326">
            <v>0</v>
          </cell>
          <cell r="Z326">
            <v>100</v>
          </cell>
        </row>
        <row r="327">
          <cell r="A327" t="str">
            <v>T308712</v>
          </cell>
          <cell r="B327">
            <v>24</v>
          </cell>
          <cell r="C327">
            <v>52</v>
          </cell>
          <cell r="D327">
            <v>327</v>
          </cell>
          <cell r="E327">
            <v>429</v>
          </cell>
          <cell r="F327">
            <v>530</v>
          </cell>
          <cell r="G327">
            <v>535</v>
          </cell>
          <cell r="H327">
            <v>560</v>
          </cell>
          <cell r="I327">
            <v>637</v>
          </cell>
          <cell r="J327">
            <v>637</v>
          </cell>
          <cell r="K327">
            <v>682</v>
          </cell>
          <cell r="L327">
            <v>95</v>
          </cell>
          <cell r="M327">
            <v>238</v>
          </cell>
          <cell r="N327">
            <v>315</v>
          </cell>
          <cell r="O327">
            <v>504</v>
          </cell>
          <cell r="P327">
            <v>524</v>
          </cell>
          <cell r="Q327">
            <v>557</v>
          </cell>
          <cell r="R327">
            <v>579</v>
          </cell>
          <cell r="S327">
            <v>783</v>
          </cell>
          <cell r="T327">
            <v>653</v>
          </cell>
          <cell r="U327">
            <v>727</v>
          </cell>
          <cell r="V327">
            <v>762</v>
          </cell>
          <cell r="W327">
            <v>85</v>
          </cell>
          <cell r="X327">
            <v>0</v>
          </cell>
          <cell r="Y327">
            <v>0</v>
          </cell>
          <cell r="Z327">
            <v>100</v>
          </cell>
        </row>
        <row r="328">
          <cell r="A328" t="str">
            <v>T338712</v>
          </cell>
          <cell r="B328">
            <v>24</v>
          </cell>
          <cell r="C328">
            <v>52</v>
          </cell>
          <cell r="D328">
            <v>343</v>
          </cell>
          <cell r="E328">
            <v>451</v>
          </cell>
          <cell r="F328">
            <v>559</v>
          </cell>
          <cell r="G328">
            <v>565</v>
          </cell>
          <cell r="H328">
            <v>591</v>
          </cell>
          <cell r="I328">
            <v>673</v>
          </cell>
          <cell r="J328">
            <v>673</v>
          </cell>
          <cell r="K328">
            <v>721</v>
          </cell>
          <cell r="L328">
            <v>102</v>
          </cell>
          <cell r="M328">
            <v>254</v>
          </cell>
          <cell r="N328">
            <v>331</v>
          </cell>
          <cell r="O328">
            <v>545</v>
          </cell>
          <cell r="P328">
            <v>566</v>
          </cell>
          <cell r="Q328">
            <v>599</v>
          </cell>
          <cell r="R328">
            <v>622</v>
          </cell>
          <cell r="S328">
            <v>968</v>
          </cell>
          <cell r="T328">
            <v>695</v>
          </cell>
          <cell r="U328">
            <v>768</v>
          </cell>
          <cell r="V328">
            <v>815</v>
          </cell>
          <cell r="W328">
            <v>91</v>
          </cell>
          <cell r="X328">
            <v>0</v>
          </cell>
          <cell r="Y328">
            <v>0</v>
          </cell>
          <cell r="Z328">
            <v>100</v>
          </cell>
        </row>
        <row r="329">
          <cell r="A329" t="str">
            <v>T368712</v>
          </cell>
          <cell r="B329">
            <v>24</v>
          </cell>
          <cell r="C329">
            <v>52</v>
          </cell>
          <cell r="D329">
            <v>356</v>
          </cell>
          <cell r="E329">
            <v>476</v>
          </cell>
          <cell r="F329">
            <v>599</v>
          </cell>
          <cell r="G329">
            <v>605</v>
          </cell>
          <cell r="H329">
            <v>633</v>
          </cell>
          <cell r="I329">
            <v>725</v>
          </cell>
          <cell r="J329">
            <v>725</v>
          </cell>
          <cell r="K329">
            <v>777</v>
          </cell>
          <cell r="L329">
            <v>114</v>
          </cell>
          <cell r="M329">
            <v>285</v>
          </cell>
          <cell r="N329">
            <v>343</v>
          </cell>
          <cell r="O329">
            <v>561</v>
          </cell>
          <cell r="P329">
            <v>583</v>
          </cell>
          <cell r="Q329">
            <v>623</v>
          </cell>
          <cell r="R329">
            <v>648</v>
          </cell>
          <cell r="S329">
            <v>987</v>
          </cell>
          <cell r="T329">
            <v>727</v>
          </cell>
          <cell r="U329">
            <v>802</v>
          </cell>
          <cell r="V329">
            <v>847</v>
          </cell>
          <cell r="W329">
            <v>97</v>
          </cell>
          <cell r="X329">
            <v>0</v>
          </cell>
          <cell r="Y329">
            <v>0</v>
          </cell>
          <cell r="Z329">
            <v>100</v>
          </cell>
        </row>
        <row r="330">
          <cell r="A330" t="str">
            <v>T129012</v>
          </cell>
          <cell r="B330">
            <v>24</v>
          </cell>
          <cell r="C330">
            <v>52</v>
          </cell>
          <cell r="D330">
            <v>252</v>
          </cell>
          <cell r="E330">
            <v>291</v>
          </cell>
          <cell r="F330">
            <v>331</v>
          </cell>
          <cell r="G330">
            <v>333</v>
          </cell>
          <cell r="H330">
            <v>347</v>
          </cell>
          <cell r="I330">
            <v>382</v>
          </cell>
          <cell r="J330">
            <v>382</v>
          </cell>
          <cell r="K330">
            <v>410</v>
          </cell>
          <cell r="L330">
            <v>39</v>
          </cell>
          <cell r="M330">
            <v>97</v>
          </cell>
          <cell r="N330">
            <v>243</v>
          </cell>
          <cell r="O330">
            <v>330</v>
          </cell>
          <cell r="P330">
            <v>343</v>
          </cell>
          <cell r="Q330">
            <v>352</v>
          </cell>
          <cell r="R330">
            <v>366</v>
          </cell>
          <cell r="S330">
            <v>442</v>
          </cell>
          <cell r="T330">
            <v>406</v>
          </cell>
          <cell r="U330">
            <v>441</v>
          </cell>
          <cell r="V330">
            <v>463</v>
          </cell>
          <cell r="W330">
            <v>38</v>
          </cell>
          <cell r="X330">
            <v>0</v>
          </cell>
          <cell r="Y330">
            <v>0</v>
          </cell>
          <cell r="Z330">
            <v>50</v>
          </cell>
        </row>
        <row r="331">
          <cell r="A331" t="str">
            <v>T159012</v>
          </cell>
          <cell r="B331">
            <v>24</v>
          </cell>
          <cell r="C331">
            <v>52</v>
          </cell>
          <cell r="D331">
            <v>263</v>
          </cell>
          <cell r="E331">
            <v>311</v>
          </cell>
          <cell r="F331">
            <v>362</v>
          </cell>
          <cell r="G331">
            <v>365</v>
          </cell>
          <cell r="H331">
            <v>380</v>
          </cell>
          <cell r="I331">
            <v>423</v>
          </cell>
          <cell r="J331">
            <v>423</v>
          </cell>
          <cell r="K331">
            <v>454</v>
          </cell>
          <cell r="L331">
            <v>49</v>
          </cell>
          <cell r="M331">
            <v>122</v>
          </cell>
          <cell r="N331">
            <v>253</v>
          </cell>
          <cell r="O331">
            <v>349</v>
          </cell>
          <cell r="P331">
            <v>363</v>
          </cell>
          <cell r="Q331">
            <v>377</v>
          </cell>
          <cell r="R331">
            <v>391</v>
          </cell>
          <cell r="S331">
            <v>500</v>
          </cell>
          <cell r="T331">
            <v>434</v>
          </cell>
          <cell r="U331">
            <v>473</v>
          </cell>
          <cell r="V331">
            <v>496</v>
          </cell>
          <cell r="W331">
            <v>44</v>
          </cell>
          <cell r="X331">
            <v>0</v>
          </cell>
          <cell r="Y331">
            <v>0</v>
          </cell>
          <cell r="Z331">
            <v>50</v>
          </cell>
        </row>
        <row r="332">
          <cell r="A332" t="str">
            <v>T189012</v>
          </cell>
          <cell r="B332">
            <v>24</v>
          </cell>
          <cell r="C332">
            <v>52</v>
          </cell>
          <cell r="D332">
            <v>274</v>
          </cell>
          <cell r="E332">
            <v>332</v>
          </cell>
          <cell r="F332">
            <v>395</v>
          </cell>
          <cell r="G332">
            <v>398</v>
          </cell>
          <cell r="H332">
            <v>414</v>
          </cell>
          <cell r="I332">
            <v>465</v>
          </cell>
          <cell r="J332">
            <v>465</v>
          </cell>
          <cell r="K332">
            <v>498</v>
          </cell>
          <cell r="L332">
            <v>58</v>
          </cell>
          <cell r="M332">
            <v>146</v>
          </cell>
          <cell r="N332">
            <v>264</v>
          </cell>
          <cell r="O332">
            <v>376</v>
          </cell>
          <cell r="P332">
            <v>390</v>
          </cell>
          <cell r="Q332">
            <v>407</v>
          </cell>
          <cell r="R332">
            <v>423</v>
          </cell>
          <cell r="S332">
            <v>600</v>
          </cell>
          <cell r="T332">
            <v>469</v>
          </cell>
          <cell r="U332">
            <v>508</v>
          </cell>
          <cell r="V332">
            <v>536</v>
          </cell>
          <cell r="W332">
            <v>50</v>
          </cell>
          <cell r="X332">
            <v>0</v>
          </cell>
          <cell r="Y332">
            <v>0</v>
          </cell>
          <cell r="Z332">
            <v>50</v>
          </cell>
        </row>
        <row r="333">
          <cell r="A333" t="str">
            <v>T219012</v>
          </cell>
          <cell r="B333">
            <v>24</v>
          </cell>
          <cell r="C333">
            <v>52</v>
          </cell>
          <cell r="D333">
            <v>287</v>
          </cell>
          <cell r="E333">
            <v>355</v>
          </cell>
          <cell r="F333">
            <v>429</v>
          </cell>
          <cell r="G333">
            <v>432</v>
          </cell>
          <cell r="H333">
            <v>450</v>
          </cell>
          <cell r="I333">
            <v>509</v>
          </cell>
          <cell r="J333">
            <v>509</v>
          </cell>
          <cell r="K333">
            <v>545</v>
          </cell>
          <cell r="L333">
            <v>68</v>
          </cell>
          <cell r="M333">
            <v>170</v>
          </cell>
          <cell r="N333">
            <v>276</v>
          </cell>
          <cell r="O333">
            <v>410</v>
          </cell>
          <cell r="P333">
            <v>426</v>
          </cell>
          <cell r="Q333">
            <v>445</v>
          </cell>
          <cell r="R333">
            <v>463</v>
          </cell>
          <cell r="S333">
            <v>620</v>
          </cell>
          <cell r="T333">
            <v>505</v>
          </cell>
          <cell r="U333">
            <v>546</v>
          </cell>
          <cell r="V333">
            <v>584</v>
          </cell>
          <cell r="W333">
            <v>56</v>
          </cell>
          <cell r="X333">
            <v>0</v>
          </cell>
          <cell r="Y333">
            <v>0</v>
          </cell>
          <cell r="Z333">
            <v>50</v>
          </cell>
        </row>
        <row r="334">
          <cell r="A334" t="str">
            <v>T249012S</v>
          </cell>
          <cell r="B334">
            <v>24</v>
          </cell>
          <cell r="C334">
            <v>52</v>
          </cell>
          <cell r="D334">
            <v>298</v>
          </cell>
          <cell r="E334">
            <v>375</v>
          </cell>
          <cell r="F334">
            <v>460</v>
          </cell>
          <cell r="G334">
            <v>464</v>
          </cell>
          <cell r="H334">
            <v>483</v>
          </cell>
          <cell r="I334">
            <v>549</v>
          </cell>
          <cell r="J334">
            <v>549</v>
          </cell>
          <cell r="K334">
            <v>589</v>
          </cell>
          <cell r="L334">
            <v>78</v>
          </cell>
          <cell r="M334">
            <v>194</v>
          </cell>
          <cell r="N334">
            <v>286</v>
          </cell>
          <cell r="O334">
            <v>425</v>
          </cell>
          <cell r="P334">
            <v>441</v>
          </cell>
          <cell r="Q334">
            <v>470</v>
          </cell>
          <cell r="R334">
            <v>488</v>
          </cell>
          <cell r="S334">
            <v>637</v>
          </cell>
          <cell r="T334">
            <v>541</v>
          </cell>
          <cell r="U334">
            <v>585</v>
          </cell>
          <cell r="V334">
            <v>617</v>
          </cell>
          <cell r="W334">
            <v>62</v>
          </cell>
          <cell r="X334">
            <v>0</v>
          </cell>
          <cell r="Y334">
            <v>0</v>
          </cell>
          <cell r="Z334">
            <v>100</v>
          </cell>
        </row>
        <row r="335">
          <cell r="A335" t="str">
            <v>T249012</v>
          </cell>
          <cell r="B335">
            <v>24</v>
          </cell>
          <cell r="C335">
            <v>52</v>
          </cell>
          <cell r="D335">
            <v>306</v>
          </cell>
          <cell r="E335">
            <v>390</v>
          </cell>
          <cell r="F335">
            <v>471</v>
          </cell>
          <cell r="G335">
            <v>476</v>
          </cell>
          <cell r="H335">
            <v>499</v>
          </cell>
          <cell r="I335">
            <v>561</v>
          </cell>
          <cell r="J335">
            <v>561</v>
          </cell>
          <cell r="K335">
            <v>601</v>
          </cell>
          <cell r="L335">
            <v>78</v>
          </cell>
          <cell r="M335">
            <v>194</v>
          </cell>
          <cell r="N335">
            <v>295</v>
          </cell>
          <cell r="O335">
            <v>469</v>
          </cell>
          <cell r="P335">
            <v>488</v>
          </cell>
          <cell r="Q335">
            <v>513</v>
          </cell>
          <cell r="R335">
            <v>533</v>
          </cell>
          <cell r="S335">
            <v>675</v>
          </cell>
          <cell r="T335">
            <v>602</v>
          </cell>
          <cell r="U335">
            <v>671</v>
          </cell>
          <cell r="V335">
            <v>704</v>
          </cell>
          <cell r="W335">
            <v>75</v>
          </cell>
          <cell r="X335">
            <v>0</v>
          </cell>
          <cell r="Y335">
            <v>0</v>
          </cell>
          <cell r="Z335">
            <v>100</v>
          </cell>
        </row>
        <row r="336">
          <cell r="A336" t="str">
            <v>T279012</v>
          </cell>
          <cell r="B336">
            <v>24</v>
          </cell>
          <cell r="C336">
            <v>52</v>
          </cell>
          <cell r="D336">
            <v>319</v>
          </cell>
          <cell r="E336">
            <v>409</v>
          </cell>
          <cell r="F336">
            <v>497</v>
          </cell>
          <cell r="G336">
            <v>503</v>
          </cell>
          <cell r="H336">
            <v>527</v>
          </cell>
          <cell r="I336">
            <v>594</v>
          </cell>
          <cell r="J336">
            <v>594</v>
          </cell>
          <cell r="K336">
            <v>637</v>
          </cell>
          <cell r="L336">
            <v>84</v>
          </cell>
          <cell r="M336">
            <v>211</v>
          </cell>
          <cell r="N336">
            <v>307</v>
          </cell>
          <cell r="O336">
            <v>490</v>
          </cell>
          <cell r="P336">
            <v>510</v>
          </cell>
          <cell r="Q336">
            <v>543</v>
          </cell>
          <cell r="R336">
            <v>565</v>
          </cell>
          <cell r="S336">
            <v>776</v>
          </cell>
          <cell r="T336">
            <v>634</v>
          </cell>
          <cell r="U336">
            <v>709</v>
          </cell>
          <cell r="V336">
            <v>744</v>
          </cell>
          <cell r="W336">
            <v>81</v>
          </cell>
          <cell r="X336">
            <v>0</v>
          </cell>
          <cell r="Y336">
            <v>0</v>
          </cell>
          <cell r="Z336">
            <v>100</v>
          </cell>
        </row>
        <row r="337">
          <cell r="A337" t="str">
            <v>T309012</v>
          </cell>
          <cell r="B337">
            <v>24</v>
          </cell>
          <cell r="C337">
            <v>52</v>
          </cell>
          <cell r="D337">
            <v>327</v>
          </cell>
          <cell r="E337">
            <v>431</v>
          </cell>
          <cell r="F337">
            <v>534</v>
          </cell>
          <cell r="G337">
            <v>540</v>
          </cell>
          <cell r="H337">
            <v>565</v>
          </cell>
          <cell r="I337">
            <v>644</v>
          </cell>
          <cell r="J337">
            <v>644</v>
          </cell>
          <cell r="K337">
            <v>689</v>
          </cell>
          <cell r="L337">
            <v>97</v>
          </cell>
          <cell r="M337">
            <v>243</v>
          </cell>
          <cell r="N337">
            <v>315</v>
          </cell>
          <cell r="O337">
            <v>508</v>
          </cell>
          <cell r="P337">
            <v>528</v>
          </cell>
          <cell r="Q337">
            <v>563</v>
          </cell>
          <cell r="R337">
            <v>585</v>
          </cell>
          <cell r="S337">
            <v>791</v>
          </cell>
          <cell r="T337">
            <v>659</v>
          </cell>
          <cell r="U337">
            <v>735</v>
          </cell>
          <cell r="V337">
            <v>771</v>
          </cell>
          <cell r="W337">
            <v>87</v>
          </cell>
          <cell r="X337">
            <v>0</v>
          </cell>
          <cell r="Y337">
            <v>0</v>
          </cell>
          <cell r="Z337">
            <v>100</v>
          </cell>
        </row>
        <row r="338">
          <cell r="A338" t="str">
            <v>T339012</v>
          </cell>
          <cell r="B338">
            <v>24</v>
          </cell>
          <cell r="C338">
            <v>52</v>
          </cell>
          <cell r="D338">
            <v>344</v>
          </cell>
          <cell r="E338">
            <v>454</v>
          </cell>
          <cell r="F338">
            <v>564</v>
          </cell>
          <cell r="G338">
            <v>570</v>
          </cell>
          <cell r="H338">
            <v>596</v>
          </cell>
          <cell r="I338">
            <v>680</v>
          </cell>
          <cell r="J338">
            <v>680</v>
          </cell>
          <cell r="K338">
            <v>729</v>
          </cell>
          <cell r="L338">
            <v>104</v>
          </cell>
          <cell r="M338">
            <v>259</v>
          </cell>
          <cell r="N338">
            <v>331</v>
          </cell>
          <cell r="O338">
            <v>550</v>
          </cell>
          <cell r="P338">
            <v>571</v>
          </cell>
          <cell r="Q338">
            <v>606</v>
          </cell>
          <cell r="R338">
            <v>629</v>
          </cell>
          <cell r="S338">
            <v>979</v>
          </cell>
          <cell r="T338">
            <v>702</v>
          </cell>
          <cell r="U338">
            <v>777</v>
          </cell>
          <cell r="V338">
            <v>825</v>
          </cell>
          <cell r="W338">
            <v>93</v>
          </cell>
          <cell r="X338">
            <v>0</v>
          </cell>
          <cell r="Y338">
            <v>0</v>
          </cell>
          <cell r="Z338">
            <v>100</v>
          </cell>
        </row>
        <row r="339">
          <cell r="A339" t="str">
            <v>T369012</v>
          </cell>
          <cell r="B339">
            <v>24</v>
          </cell>
          <cell r="C339">
            <v>52</v>
          </cell>
          <cell r="D339">
            <v>356</v>
          </cell>
          <cell r="E339">
            <v>479</v>
          </cell>
          <cell r="F339">
            <v>605</v>
          </cell>
          <cell r="G339">
            <v>611</v>
          </cell>
          <cell r="H339">
            <v>639</v>
          </cell>
          <cell r="I339">
            <v>733</v>
          </cell>
          <cell r="J339">
            <v>733</v>
          </cell>
          <cell r="K339">
            <v>785</v>
          </cell>
          <cell r="L339">
            <v>117</v>
          </cell>
          <cell r="M339">
            <v>292</v>
          </cell>
          <cell r="N339">
            <v>343</v>
          </cell>
          <cell r="O339">
            <v>567</v>
          </cell>
          <cell r="P339">
            <v>589</v>
          </cell>
          <cell r="Q339">
            <v>630</v>
          </cell>
          <cell r="R339">
            <v>655</v>
          </cell>
          <cell r="S339">
            <v>998</v>
          </cell>
          <cell r="T339">
            <v>735</v>
          </cell>
          <cell r="U339">
            <v>812</v>
          </cell>
          <cell r="V339">
            <v>858</v>
          </cell>
          <cell r="W339">
            <v>99</v>
          </cell>
          <cell r="X339">
            <v>0</v>
          </cell>
          <cell r="Y339">
            <v>0</v>
          </cell>
          <cell r="Z339">
            <v>100</v>
          </cell>
        </row>
        <row r="340">
          <cell r="A340" t="str">
            <v>T129312</v>
          </cell>
          <cell r="B340">
            <v>24</v>
          </cell>
          <cell r="C340">
            <v>52</v>
          </cell>
          <cell r="D340">
            <v>251</v>
          </cell>
          <cell r="E340">
            <v>291</v>
          </cell>
          <cell r="F340">
            <v>333</v>
          </cell>
          <cell r="G340">
            <v>336</v>
          </cell>
          <cell r="H340">
            <v>350</v>
          </cell>
          <cell r="I340">
            <v>386</v>
          </cell>
          <cell r="J340">
            <v>386</v>
          </cell>
          <cell r="K340">
            <v>413</v>
          </cell>
          <cell r="L340">
            <v>40</v>
          </cell>
          <cell r="M340">
            <v>101</v>
          </cell>
          <cell r="N340">
            <v>242</v>
          </cell>
          <cell r="O340">
            <v>334</v>
          </cell>
          <cell r="P340">
            <v>347</v>
          </cell>
          <cell r="Q340">
            <v>354</v>
          </cell>
          <cell r="R340">
            <v>368</v>
          </cell>
          <cell r="S340">
            <v>442</v>
          </cell>
          <cell r="T340">
            <v>408</v>
          </cell>
          <cell r="U340">
            <v>444</v>
          </cell>
          <cell r="V340">
            <v>467</v>
          </cell>
          <cell r="W340">
            <v>38</v>
          </cell>
          <cell r="X340">
            <v>0</v>
          </cell>
          <cell r="Y340">
            <v>0</v>
          </cell>
          <cell r="Z340">
            <v>60</v>
          </cell>
        </row>
        <row r="341">
          <cell r="A341" t="str">
            <v>T159312</v>
          </cell>
          <cell r="B341">
            <v>24</v>
          </cell>
          <cell r="C341">
            <v>52</v>
          </cell>
          <cell r="D341">
            <v>261</v>
          </cell>
          <cell r="E341">
            <v>311</v>
          </cell>
          <cell r="F341">
            <v>364</v>
          </cell>
          <cell r="G341">
            <v>367</v>
          </cell>
          <cell r="H341">
            <v>383</v>
          </cell>
          <cell r="I341">
            <v>427</v>
          </cell>
          <cell r="J341">
            <v>427</v>
          </cell>
          <cell r="K341">
            <v>457</v>
          </cell>
          <cell r="L341">
            <v>50</v>
          </cell>
          <cell r="M341">
            <v>126</v>
          </cell>
          <cell r="N341">
            <v>251</v>
          </cell>
          <cell r="O341">
            <v>352</v>
          </cell>
          <cell r="P341">
            <v>366</v>
          </cell>
          <cell r="Q341">
            <v>378</v>
          </cell>
          <cell r="R341">
            <v>393</v>
          </cell>
          <cell r="S341">
            <v>499</v>
          </cell>
          <cell r="T341">
            <v>438</v>
          </cell>
          <cell r="U341">
            <v>477</v>
          </cell>
          <cell r="V341">
            <v>499</v>
          </cell>
          <cell r="W341">
            <v>45</v>
          </cell>
          <cell r="X341">
            <v>0</v>
          </cell>
          <cell r="Y341">
            <v>0</v>
          </cell>
          <cell r="Z341">
            <v>60</v>
          </cell>
        </row>
        <row r="342">
          <cell r="A342" t="str">
            <v>T189312</v>
          </cell>
          <cell r="B342">
            <v>24</v>
          </cell>
          <cell r="C342">
            <v>52</v>
          </cell>
          <cell r="D342">
            <v>273</v>
          </cell>
          <cell r="E342">
            <v>333</v>
          </cell>
          <cell r="F342">
            <v>398</v>
          </cell>
          <cell r="G342">
            <v>401</v>
          </cell>
          <cell r="H342">
            <v>418</v>
          </cell>
          <cell r="I342">
            <v>470</v>
          </cell>
          <cell r="J342">
            <v>470</v>
          </cell>
          <cell r="K342">
            <v>504</v>
          </cell>
          <cell r="L342">
            <v>60</v>
          </cell>
          <cell r="M342">
            <v>151</v>
          </cell>
          <cell r="N342">
            <v>262</v>
          </cell>
          <cell r="O342">
            <v>379</v>
          </cell>
          <cell r="P342">
            <v>394</v>
          </cell>
          <cell r="Q342">
            <v>409</v>
          </cell>
          <cell r="R342">
            <v>425</v>
          </cell>
          <cell r="S342">
            <v>600</v>
          </cell>
          <cell r="T342">
            <v>471</v>
          </cell>
          <cell r="U342">
            <v>511</v>
          </cell>
          <cell r="V342">
            <v>540</v>
          </cell>
          <cell r="W342">
            <v>51</v>
          </cell>
          <cell r="X342">
            <v>0</v>
          </cell>
          <cell r="Y342">
            <v>0</v>
          </cell>
          <cell r="Z342">
            <v>60</v>
          </cell>
        </row>
        <row r="343">
          <cell r="A343" t="str">
            <v>T219312</v>
          </cell>
          <cell r="B343">
            <v>24</v>
          </cell>
          <cell r="C343">
            <v>52</v>
          </cell>
          <cell r="D343">
            <v>285</v>
          </cell>
          <cell r="E343">
            <v>355</v>
          </cell>
          <cell r="F343">
            <v>432</v>
          </cell>
          <cell r="G343">
            <v>435</v>
          </cell>
          <cell r="H343">
            <v>453</v>
          </cell>
          <cell r="I343">
            <v>514</v>
          </cell>
          <cell r="J343">
            <v>514</v>
          </cell>
          <cell r="K343">
            <v>550</v>
          </cell>
          <cell r="L343">
            <v>70</v>
          </cell>
          <cell r="M343">
            <v>176</v>
          </cell>
          <cell r="N343">
            <v>274</v>
          </cell>
          <cell r="O343">
            <v>413</v>
          </cell>
          <cell r="P343">
            <v>429</v>
          </cell>
          <cell r="Q343">
            <v>446</v>
          </cell>
          <cell r="R343">
            <v>464</v>
          </cell>
          <cell r="S343">
            <v>619</v>
          </cell>
          <cell r="T343">
            <v>507</v>
          </cell>
          <cell r="U343">
            <v>548</v>
          </cell>
          <cell r="V343">
            <v>587</v>
          </cell>
          <cell r="W343">
            <v>57</v>
          </cell>
          <cell r="X343">
            <v>0</v>
          </cell>
          <cell r="Y343">
            <v>0</v>
          </cell>
          <cell r="Z343">
            <v>60</v>
          </cell>
        </row>
        <row r="344">
          <cell r="A344" t="str">
            <v>T249312S</v>
          </cell>
          <cell r="B344">
            <v>24</v>
          </cell>
          <cell r="C344">
            <v>52</v>
          </cell>
          <cell r="D344">
            <v>293</v>
          </cell>
          <cell r="E344">
            <v>374</v>
          </cell>
          <cell r="F344">
            <v>462</v>
          </cell>
          <cell r="G344">
            <v>466</v>
          </cell>
          <cell r="H344">
            <v>485</v>
          </cell>
          <cell r="I344">
            <v>554</v>
          </cell>
          <cell r="J344">
            <v>554</v>
          </cell>
          <cell r="K344">
            <v>593</v>
          </cell>
          <cell r="L344">
            <v>81</v>
          </cell>
          <cell r="M344">
            <v>201</v>
          </cell>
          <cell r="N344">
            <v>282</v>
          </cell>
          <cell r="O344">
            <v>425</v>
          </cell>
          <cell r="P344">
            <v>442</v>
          </cell>
          <cell r="Q344">
            <v>469</v>
          </cell>
          <cell r="R344">
            <v>487</v>
          </cell>
          <cell r="S344">
            <v>634</v>
          </cell>
          <cell r="T344">
            <v>538</v>
          </cell>
          <cell r="U344">
            <v>582</v>
          </cell>
          <cell r="V344">
            <v>618</v>
          </cell>
          <cell r="W344">
            <v>63</v>
          </cell>
          <cell r="X344">
            <v>0</v>
          </cell>
          <cell r="Y344">
            <v>0</v>
          </cell>
          <cell r="Z344">
            <v>120</v>
          </cell>
        </row>
        <row r="345">
          <cell r="A345" t="str">
            <v>T249312</v>
          </cell>
          <cell r="B345">
            <v>24</v>
          </cell>
          <cell r="C345">
            <v>52</v>
          </cell>
          <cell r="D345">
            <v>303</v>
          </cell>
          <cell r="E345">
            <v>391</v>
          </cell>
          <cell r="F345">
            <v>474</v>
          </cell>
          <cell r="G345">
            <v>480</v>
          </cell>
          <cell r="H345">
            <v>503</v>
          </cell>
          <cell r="I345">
            <v>567</v>
          </cell>
          <cell r="J345">
            <v>567</v>
          </cell>
          <cell r="K345">
            <v>608</v>
          </cell>
          <cell r="L345">
            <v>81</v>
          </cell>
          <cell r="M345">
            <v>201</v>
          </cell>
          <cell r="N345">
            <v>292</v>
          </cell>
          <cell r="O345">
            <v>476</v>
          </cell>
          <cell r="P345">
            <v>494</v>
          </cell>
          <cell r="Q345">
            <v>517</v>
          </cell>
          <cell r="R345">
            <v>537</v>
          </cell>
          <cell r="S345">
            <v>675</v>
          </cell>
          <cell r="T345">
            <v>607</v>
          </cell>
          <cell r="U345">
            <v>676</v>
          </cell>
          <cell r="V345">
            <v>711</v>
          </cell>
          <cell r="W345">
            <v>77</v>
          </cell>
          <cell r="X345">
            <v>0</v>
          </cell>
          <cell r="Y345">
            <v>0</v>
          </cell>
          <cell r="Z345">
            <v>120</v>
          </cell>
        </row>
        <row r="346">
          <cell r="A346" t="str">
            <v>T279312</v>
          </cell>
          <cell r="B346">
            <v>24</v>
          </cell>
          <cell r="C346">
            <v>52</v>
          </cell>
          <cell r="D346">
            <v>313</v>
          </cell>
          <cell r="E346">
            <v>407</v>
          </cell>
          <cell r="F346">
            <v>498</v>
          </cell>
          <cell r="G346">
            <v>504</v>
          </cell>
          <cell r="H346">
            <v>528</v>
          </cell>
          <cell r="I346">
            <v>598</v>
          </cell>
          <cell r="J346">
            <v>598</v>
          </cell>
          <cell r="K346">
            <v>640</v>
          </cell>
          <cell r="L346">
            <v>87</v>
          </cell>
          <cell r="M346">
            <v>218</v>
          </cell>
          <cell r="N346">
            <v>301</v>
          </cell>
          <cell r="O346">
            <v>494</v>
          </cell>
          <cell r="P346">
            <v>513</v>
          </cell>
          <cell r="Q346">
            <v>544</v>
          </cell>
          <cell r="R346">
            <v>565</v>
          </cell>
          <cell r="S346">
            <v>773</v>
          </cell>
          <cell r="T346">
            <v>638</v>
          </cell>
          <cell r="U346">
            <v>714</v>
          </cell>
          <cell r="V346">
            <v>747</v>
          </cell>
          <cell r="W346">
            <v>83</v>
          </cell>
          <cell r="X346">
            <v>0</v>
          </cell>
          <cell r="Y346">
            <v>0</v>
          </cell>
          <cell r="Z346">
            <v>120</v>
          </cell>
        </row>
        <row r="347">
          <cell r="A347" t="str">
            <v>T309312</v>
          </cell>
          <cell r="B347">
            <v>24</v>
          </cell>
          <cell r="C347">
            <v>52</v>
          </cell>
          <cell r="D347">
            <v>321</v>
          </cell>
          <cell r="E347">
            <v>429</v>
          </cell>
          <cell r="F347">
            <v>536</v>
          </cell>
          <cell r="G347">
            <v>542</v>
          </cell>
          <cell r="H347">
            <v>568</v>
          </cell>
          <cell r="I347">
            <v>648</v>
          </cell>
          <cell r="J347">
            <v>648</v>
          </cell>
          <cell r="K347">
            <v>694</v>
          </cell>
          <cell r="L347">
            <v>101</v>
          </cell>
          <cell r="M347">
            <v>252</v>
          </cell>
          <cell r="N347">
            <v>309</v>
          </cell>
          <cell r="O347">
            <v>511</v>
          </cell>
          <cell r="P347">
            <v>531</v>
          </cell>
          <cell r="Q347">
            <v>563</v>
          </cell>
          <cell r="R347">
            <v>585</v>
          </cell>
          <cell r="S347">
            <v>788</v>
          </cell>
          <cell r="T347">
            <v>664</v>
          </cell>
          <cell r="U347">
            <v>739</v>
          </cell>
          <cell r="V347">
            <v>774</v>
          </cell>
          <cell r="W347">
            <v>89</v>
          </cell>
          <cell r="X347">
            <v>0</v>
          </cell>
          <cell r="Y347">
            <v>0</v>
          </cell>
          <cell r="Z347">
            <v>120</v>
          </cell>
        </row>
        <row r="348">
          <cell r="A348" t="str">
            <v>T339312</v>
          </cell>
          <cell r="B348">
            <v>24</v>
          </cell>
          <cell r="C348">
            <v>52</v>
          </cell>
          <cell r="D348">
            <v>335</v>
          </cell>
          <cell r="E348">
            <v>449</v>
          </cell>
          <cell r="F348">
            <v>564</v>
          </cell>
          <cell r="G348">
            <v>570</v>
          </cell>
          <cell r="H348">
            <v>597</v>
          </cell>
          <cell r="I348">
            <v>683</v>
          </cell>
          <cell r="J348">
            <v>683</v>
          </cell>
          <cell r="K348">
            <v>732</v>
          </cell>
          <cell r="L348">
            <v>107</v>
          </cell>
          <cell r="M348">
            <v>268</v>
          </cell>
          <cell r="N348">
            <v>322</v>
          </cell>
          <cell r="O348">
            <v>551</v>
          </cell>
          <cell r="P348">
            <v>572</v>
          </cell>
          <cell r="Q348">
            <v>604</v>
          </cell>
          <cell r="R348">
            <v>627</v>
          </cell>
          <cell r="S348">
            <v>973</v>
          </cell>
          <cell r="T348">
            <v>705</v>
          </cell>
          <cell r="U348">
            <v>781</v>
          </cell>
          <cell r="V348">
            <v>826</v>
          </cell>
          <cell r="W348">
            <v>96</v>
          </cell>
          <cell r="X348">
            <v>0</v>
          </cell>
          <cell r="Y348">
            <v>0</v>
          </cell>
          <cell r="Z348">
            <v>120</v>
          </cell>
        </row>
        <row r="349">
          <cell r="A349" t="str">
            <v>T369312</v>
          </cell>
          <cell r="B349">
            <v>24</v>
          </cell>
          <cell r="C349">
            <v>52</v>
          </cell>
          <cell r="D349">
            <v>347</v>
          </cell>
          <cell r="E349">
            <v>475</v>
          </cell>
          <cell r="F349">
            <v>605</v>
          </cell>
          <cell r="G349">
            <v>611</v>
          </cell>
          <cell r="H349">
            <v>640</v>
          </cell>
          <cell r="I349">
            <v>736</v>
          </cell>
          <cell r="J349">
            <v>736</v>
          </cell>
          <cell r="K349">
            <v>789</v>
          </cell>
          <cell r="L349">
            <v>121</v>
          </cell>
          <cell r="M349">
            <v>302</v>
          </cell>
          <cell r="N349">
            <v>334</v>
          </cell>
          <cell r="O349">
            <v>567</v>
          </cell>
          <cell r="P349">
            <v>589</v>
          </cell>
          <cell r="Q349">
            <v>628</v>
          </cell>
          <cell r="R349">
            <v>652</v>
          </cell>
          <cell r="S349">
            <v>991</v>
          </cell>
          <cell r="T349">
            <v>733</v>
          </cell>
          <cell r="U349">
            <v>811</v>
          </cell>
          <cell r="V349">
            <v>858</v>
          </cell>
          <cell r="W349">
            <v>102</v>
          </cell>
          <cell r="X349">
            <v>0</v>
          </cell>
          <cell r="Y349">
            <v>0</v>
          </cell>
          <cell r="Z349">
            <v>120</v>
          </cell>
        </row>
        <row r="350">
          <cell r="A350" t="str">
            <v>T129612</v>
          </cell>
          <cell r="B350">
            <v>24</v>
          </cell>
          <cell r="C350">
            <v>52</v>
          </cell>
          <cell r="D350">
            <v>255</v>
          </cell>
          <cell r="E350">
            <v>297</v>
          </cell>
          <cell r="F350">
            <v>340</v>
          </cell>
          <cell r="G350">
            <v>343</v>
          </cell>
          <cell r="H350">
            <v>357</v>
          </cell>
          <cell r="I350">
            <v>394</v>
          </cell>
          <cell r="J350">
            <v>394</v>
          </cell>
          <cell r="K350">
            <v>422</v>
          </cell>
          <cell r="L350">
            <v>42</v>
          </cell>
          <cell r="M350">
            <v>104</v>
          </cell>
          <cell r="N350">
            <v>246</v>
          </cell>
          <cell r="O350">
            <v>339</v>
          </cell>
          <cell r="P350">
            <v>352</v>
          </cell>
          <cell r="Q350">
            <v>360</v>
          </cell>
          <cell r="R350">
            <v>374</v>
          </cell>
          <cell r="S350">
            <v>448</v>
          </cell>
          <cell r="T350">
            <v>417</v>
          </cell>
          <cell r="U350">
            <v>453</v>
          </cell>
          <cell r="V350">
            <v>476</v>
          </cell>
          <cell r="W350">
            <v>39</v>
          </cell>
          <cell r="X350">
            <v>0</v>
          </cell>
          <cell r="Y350">
            <v>0</v>
          </cell>
          <cell r="Z350">
            <v>60</v>
          </cell>
        </row>
        <row r="351">
          <cell r="A351" t="str">
            <v>T159612</v>
          </cell>
          <cell r="B351">
            <v>24</v>
          </cell>
          <cell r="C351">
            <v>52</v>
          </cell>
          <cell r="D351">
            <v>265</v>
          </cell>
          <cell r="E351">
            <v>317</v>
          </cell>
          <cell r="F351">
            <v>373</v>
          </cell>
          <cell r="G351">
            <v>376</v>
          </cell>
          <cell r="H351">
            <v>391</v>
          </cell>
          <cell r="I351">
            <v>437</v>
          </cell>
          <cell r="J351">
            <v>437</v>
          </cell>
          <cell r="K351">
            <v>468</v>
          </cell>
          <cell r="L351">
            <v>52</v>
          </cell>
          <cell r="M351">
            <v>130</v>
          </cell>
          <cell r="N351">
            <v>255</v>
          </cell>
          <cell r="O351">
            <v>358</v>
          </cell>
          <cell r="P351">
            <v>372</v>
          </cell>
          <cell r="Q351">
            <v>385</v>
          </cell>
          <cell r="R351">
            <v>400</v>
          </cell>
          <cell r="S351">
            <v>506</v>
          </cell>
          <cell r="T351">
            <v>448</v>
          </cell>
          <cell r="U351">
            <v>486</v>
          </cell>
          <cell r="V351">
            <v>509</v>
          </cell>
          <cell r="W351">
            <v>46</v>
          </cell>
          <cell r="X351">
            <v>0</v>
          </cell>
          <cell r="Y351">
            <v>0</v>
          </cell>
          <cell r="Z351">
            <v>60</v>
          </cell>
        </row>
        <row r="352">
          <cell r="A352" t="str">
            <v>T189612</v>
          </cell>
          <cell r="B352">
            <v>24</v>
          </cell>
          <cell r="C352">
            <v>52</v>
          </cell>
          <cell r="D352">
            <v>278</v>
          </cell>
          <cell r="E352">
            <v>341</v>
          </cell>
          <cell r="F352">
            <v>408</v>
          </cell>
          <cell r="G352">
            <v>411</v>
          </cell>
          <cell r="H352">
            <v>428</v>
          </cell>
          <cell r="I352">
            <v>482</v>
          </cell>
          <cell r="J352">
            <v>482</v>
          </cell>
          <cell r="K352">
            <v>517</v>
          </cell>
          <cell r="L352">
            <v>62</v>
          </cell>
          <cell r="M352">
            <v>156</v>
          </cell>
          <cell r="N352">
            <v>268</v>
          </cell>
          <cell r="O352">
            <v>386</v>
          </cell>
          <cell r="P352">
            <v>401</v>
          </cell>
          <cell r="Q352">
            <v>418</v>
          </cell>
          <cell r="R352">
            <v>434</v>
          </cell>
          <cell r="S352">
            <v>608</v>
          </cell>
          <cell r="T352">
            <v>484</v>
          </cell>
          <cell r="U352">
            <v>524</v>
          </cell>
          <cell r="V352">
            <v>551</v>
          </cell>
          <cell r="W352">
            <v>52</v>
          </cell>
          <cell r="X352">
            <v>0</v>
          </cell>
          <cell r="Y352">
            <v>0</v>
          </cell>
          <cell r="Z352">
            <v>60</v>
          </cell>
        </row>
        <row r="353">
          <cell r="A353" t="str">
            <v>T219612</v>
          </cell>
          <cell r="B353">
            <v>24</v>
          </cell>
          <cell r="C353">
            <v>52</v>
          </cell>
          <cell r="D353">
            <v>291</v>
          </cell>
          <cell r="E353">
            <v>364</v>
          </cell>
          <cell r="F353">
            <v>443</v>
          </cell>
          <cell r="G353">
            <v>447</v>
          </cell>
          <cell r="H353">
            <v>465</v>
          </cell>
          <cell r="I353">
            <v>528</v>
          </cell>
          <cell r="J353">
            <v>528</v>
          </cell>
          <cell r="K353">
            <v>566</v>
          </cell>
          <cell r="L353">
            <v>73</v>
          </cell>
          <cell r="M353">
            <v>182</v>
          </cell>
          <cell r="N353">
            <v>280</v>
          </cell>
          <cell r="O353">
            <v>421</v>
          </cell>
          <cell r="P353">
            <v>437</v>
          </cell>
          <cell r="Q353">
            <v>456</v>
          </cell>
          <cell r="R353">
            <v>473</v>
          </cell>
          <cell r="S353">
            <v>628</v>
          </cell>
          <cell r="T353">
            <v>520</v>
          </cell>
          <cell r="U353">
            <v>561</v>
          </cell>
          <cell r="V353">
            <v>600</v>
          </cell>
          <cell r="W353">
            <v>59</v>
          </cell>
          <cell r="X353">
            <v>0</v>
          </cell>
          <cell r="Y353">
            <v>0</v>
          </cell>
          <cell r="Z353">
            <v>60</v>
          </cell>
        </row>
        <row r="354">
          <cell r="A354" t="str">
            <v>T249612S</v>
          </cell>
          <cell r="B354">
            <v>24</v>
          </cell>
          <cell r="C354">
            <v>52</v>
          </cell>
          <cell r="D354">
            <v>300</v>
          </cell>
          <cell r="E354">
            <v>383</v>
          </cell>
          <cell r="F354">
            <v>475</v>
          </cell>
          <cell r="G354">
            <v>479</v>
          </cell>
          <cell r="H354">
            <v>498</v>
          </cell>
          <cell r="I354">
            <v>569</v>
          </cell>
          <cell r="J354">
            <v>569</v>
          </cell>
          <cell r="K354">
            <v>610</v>
          </cell>
          <cell r="L354">
            <v>83</v>
          </cell>
          <cell r="M354">
            <v>208</v>
          </cell>
          <cell r="N354">
            <v>289</v>
          </cell>
          <cell r="O354">
            <v>434</v>
          </cell>
          <cell r="P354">
            <v>451</v>
          </cell>
          <cell r="Q354">
            <v>479</v>
          </cell>
          <cell r="R354">
            <v>497</v>
          </cell>
          <cell r="S354">
            <v>643</v>
          </cell>
          <cell r="T354">
            <v>548</v>
          </cell>
          <cell r="U354">
            <v>589</v>
          </cell>
          <cell r="V354">
            <v>631</v>
          </cell>
          <cell r="W354">
            <v>65</v>
          </cell>
          <cell r="X354">
            <v>0</v>
          </cell>
          <cell r="Y354">
            <v>0</v>
          </cell>
          <cell r="Z354">
            <v>120</v>
          </cell>
        </row>
        <row r="355">
          <cell r="A355" t="str">
            <v>T249612</v>
          </cell>
          <cell r="B355">
            <v>24</v>
          </cell>
          <cell r="C355">
            <v>52</v>
          </cell>
          <cell r="D355">
            <v>310</v>
          </cell>
          <cell r="E355">
            <v>401</v>
          </cell>
          <cell r="F355">
            <v>487</v>
          </cell>
          <cell r="G355">
            <v>493</v>
          </cell>
          <cell r="H355">
            <v>517</v>
          </cell>
          <cell r="I355">
            <v>583</v>
          </cell>
          <cell r="J355">
            <v>583</v>
          </cell>
          <cell r="K355">
            <v>624</v>
          </cell>
          <cell r="L355">
            <v>83</v>
          </cell>
          <cell r="M355">
            <v>208</v>
          </cell>
          <cell r="N355">
            <v>299</v>
          </cell>
          <cell r="O355">
            <v>485</v>
          </cell>
          <cell r="P355">
            <v>504</v>
          </cell>
          <cell r="Q355">
            <v>528</v>
          </cell>
          <cell r="R355">
            <v>549</v>
          </cell>
          <cell r="S355">
            <v>684</v>
          </cell>
          <cell r="T355">
            <v>623</v>
          </cell>
          <cell r="U355">
            <v>693</v>
          </cell>
          <cell r="V355">
            <v>728</v>
          </cell>
          <cell r="W355">
            <v>79</v>
          </cell>
          <cell r="X355">
            <v>0</v>
          </cell>
          <cell r="Y355">
            <v>0</v>
          </cell>
          <cell r="Z355">
            <v>120</v>
          </cell>
        </row>
        <row r="356">
          <cell r="A356" t="str">
            <v>T279612</v>
          </cell>
          <cell r="B356">
            <v>24</v>
          </cell>
          <cell r="C356">
            <v>52</v>
          </cell>
          <cell r="D356">
            <v>321</v>
          </cell>
          <cell r="E356">
            <v>418</v>
          </cell>
          <cell r="F356">
            <v>513</v>
          </cell>
          <cell r="G356">
            <v>518</v>
          </cell>
          <cell r="H356">
            <v>543</v>
          </cell>
          <cell r="I356">
            <v>615</v>
          </cell>
          <cell r="J356">
            <v>615</v>
          </cell>
          <cell r="K356">
            <v>659</v>
          </cell>
          <cell r="L356">
            <v>90</v>
          </cell>
          <cell r="M356">
            <v>226</v>
          </cell>
          <cell r="N356">
            <v>309</v>
          </cell>
          <cell r="O356">
            <v>504</v>
          </cell>
          <cell r="P356">
            <v>524</v>
          </cell>
          <cell r="Q356">
            <v>557</v>
          </cell>
          <cell r="R356">
            <v>578</v>
          </cell>
          <cell r="S356">
            <v>784</v>
          </cell>
          <cell r="T356">
            <v>656</v>
          </cell>
          <cell r="U356">
            <v>731</v>
          </cell>
          <cell r="V356">
            <v>766</v>
          </cell>
          <cell r="W356">
            <v>85</v>
          </cell>
          <cell r="X356">
            <v>0</v>
          </cell>
          <cell r="Y356">
            <v>0</v>
          </cell>
          <cell r="Z356">
            <v>120</v>
          </cell>
        </row>
        <row r="357">
          <cell r="A357" t="str">
            <v>T309612</v>
          </cell>
          <cell r="B357">
            <v>24</v>
          </cell>
          <cell r="C357">
            <v>52</v>
          </cell>
          <cell r="D357">
            <v>330</v>
          </cell>
          <cell r="E357">
            <v>442</v>
          </cell>
          <cell r="F357">
            <v>552</v>
          </cell>
          <cell r="G357">
            <v>559</v>
          </cell>
          <cell r="H357">
            <v>585</v>
          </cell>
          <cell r="I357">
            <v>668</v>
          </cell>
          <cell r="J357">
            <v>668</v>
          </cell>
          <cell r="K357">
            <v>716</v>
          </cell>
          <cell r="L357">
            <v>104</v>
          </cell>
          <cell r="M357">
            <v>260</v>
          </cell>
          <cell r="N357">
            <v>318</v>
          </cell>
          <cell r="O357">
            <v>523</v>
          </cell>
          <cell r="P357">
            <v>543</v>
          </cell>
          <cell r="Q357">
            <v>577</v>
          </cell>
          <cell r="R357">
            <v>600</v>
          </cell>
          <cell r="S357">
            <v>800</v>
          </cell>
          <cell r="T357">
            <v>684</v>
          </cell>
          <cell r="U357">
            <v>757</v>
          </cell>
          <cell r="V357">
            <v>794</v>
          </cell>
          <cell r="W357">
            <v>91</v>
          </cell>
          <cell r="X357">
            <v>0</v>
          </cell>
          <cell r="Y357">
            <v>0</v>
          </cell>
          <cell r="Z357">
            <v>120</v>
          </cell>
        </row>
        <row r="358">
          <cell r="A358" t="str">
            <v>T339612</v>
          </cell>
          <cell r="B358">
            <v>24</v>
          </cell>
          <cell r="C358">
            <v>52</v>
          </cell>
          <cell r="D358">
            <v>344</v>
          </cell>
          <cell r="E358">
            <v>463</v>
          </cell>
          <cell r="F358">
            <v>581</v>
          </cell>
          <cell r="G358">
            <v>588</v>
          </cell>
          <cell r="H358">
            <v>615</v>
          </cell>
          <cell r="I358">
            <v>704</v>
          </cell>
          <cell r="J358">
            <v>704</v>
          </cell>
          <cell r="K358">
            <v>754</v>
          </cell>
          <cell r="L358">
            <v>111</v>
          </cell>
          <cell r="M358">
            <v>278</v>
          </cell>
          <cell r="N358">
            <v>331</v>
          </cell>
          <cell r="O358">
            <v>563</v>
          </cell>
          <cell r="P358">
            <v>585</v>
          </cell>
          <cell r="Q358">
            <v>618</v>
          </cell>
          <cell r="R358">
            <v>642</v>
          </cell>
          <cell r="S358">
            <v>986</v>
          </cell>
          <cell r="T358">
            <v>725</v>
          </cell>
          <cell r="U358">
            <v>800</v>
          </cell>
          <cell r="V358">
            <v>846</v>
          </cell>
          <cell r="W358">
            <v>98</v>
          </cell>
          <cell r="X358">
            <v>0</v>
          </cell>
          <cell r="Y358">
            <v>0</v>
          </cell>
          <cell r="Z358">
            <v>120</v>
          </cell>
        </row>
        <row r="359">
          <cell r="A359" t="str">
            <v>T369612</v>
          </cell>
          <cell r="B359">
            <v>24</v>
          </cell>
          <cell r="C359">
            <v>52</v>
          </cell>
          <cell r="D359">
            <v>357</v>
          </cell>
          <cell r="E359">
            <v>489</v>
          </cell>
          <cell r="F359">
            <v>624</v>
          </cell>
          <cell r="G359">
            <v>631</v>
          </cell>
          <cell r="H359">
            <v>660</v>
          </cell>
          <cell r="I359">
            <v>760</v>
          </cell>
          <cell r="J359">
            <v>760</v>
          </cell>
          <cell r="K359">
            <v>814</v>
          </cell>
          <cell r="L359">
            <v>125</v>
          </cell>
          <cell r="M359">
            <v>312</v>
          </cell>
          <cell r="N359">
            <v>344</v>
          </cell>
          <cell r="O359">
            <v>580</v>
          </cell>
          <cell r="P359">
            <v>602</v>
          </cell>
          <cell r="Q359">
            <v>643</v>
          </cell>
          <cell r="R359">
            <v>668</v>
          </cell>
          <cell r="S359">
            <v>1005</v>
          </cell>
          <cell r="T359">
            <v>758</v>
          </cell>
          <cell r="U359">
            <v>835</v>
          </cell>
          <cell r="V359">
            <v>880</v>
          </cell>
          <cell r="W359">
            <v>104</v>
          </cell>
          <cell r="X359">
            <v>0</v>
          </cell>
          <cell r="Y359">
            <v>0</v>
          </cell>
          <cell r="Z359">
            <v>120</v>
          </cell>
        </row>
        <row r="360">
          <cell r="A360" t="str">
            <v>T128418</v>
          </cell>
          <cell r="B360">
            <v>36</v>
          </cell>
          <cell r="C360">
            <v>78</v>
          </cell>
          <cell r="D360">
            <v>290</v>
          </cell>
          <cell r="E360">
            <v>324</v>
          </cell>
          <cell r="F360">
            <v>361</v>
          </cell>
          <cell r="G360">
            <v>364</v>
          </cell>
          <cell r="H360">
            <v>378</v>
          </cell>
          <cell r="I360">
            <v>413</v>
          </cell>
          <cell r="J360">
            <v>413</v>
          </cell>
          <cell r="K360">
            <v>442</v>
          </cell>
          <cell r="L360">
            <v>36</v>
          </cell>
          <cell r="M360">
            <v>90</v>
          </cell>
          <cell r="N360">
            <v>279</v>
          </cell>
          <cell r="O360">
            <v>362</v>
          </cell>
          <cell r="P360">
            <v>376</v>
          </cell>
          <cell r="Q360">
            <v>381</v>
          </cell>
          <cell r="R360">
            <v>395</v>
          </cell>
          <cell r="S360">
            <v>466</v>
          </cell>
          <cell r="T360">
            <v>436</v>
          </cell>
          <cell r="U360">
            <v>473</v>
          </cell>
          <cell r="V360">
            <v>493</v>
          </cell>
          <cell r="W360">
            <v>36</v>
          </cell>
          <cell r="X360">
            <v>0</v>
          </cell>
          <cell r="Y360">
            <v>0</v>
          </cell>
          <cell r="Z360">
            <v>50</v>
          </cell>
        </row>
        <row r="361">
          <cell r="A361" t="str">
            <v>T158418</v>
          </cell>
          <cell r="B361">
            <v>36</v>
          </cell>
          <cell r="C361">
            <v>78</v>
          </cell>
          <cell r="D361">
            <v>304</v>
          </cell>
          <cell r="E361">
            <v>347</v>
          </cell>
          <cell r="F361">
            <v>394</v>
          </cell>
          <cell r="G361">
            <v>397</v>
          </cell>
          <cell r="H361">
            <v>413</v>
          </cell>
          <cell r="I361">
            <v>455</v>
          </cell>
          <cell r="J361">
            <v>455</v>
          </cell>
          <cell r="K361">
            <v>487</v>
          </cell>
          <cell r="L361">
            <v>45</v>
          </cell>
          <cell r="M361">
            <v>113</v>
          </cell>
          <cell r="N361">
            <v>293</v>
          </cell>
          <cell r="O361">
            <v>382</v>
          </cell>
          <cell r="P361">
            <v>396</v>
          </cell>
          <cell r="Q361">
            <v>408</v>
          </cell>
          <cell r="R361">
            <v>424</v>
          </cell>
          <cell r="S361">
            <v>523</v>
          </cell>
          <cell r="T361">
            <v>469</v>
          </cell>
          <cell r="U361">
            <v>507</v>
          </cell>
          <cell r="V361">
            <v>528</v>
          </cell>
          <cell r="W361">
            <v>42</v>
          </cell>
          <cell r="X361">
            <v>0</v>
          </cell>
          <cell r="Y361">
            <v>0</v>
          </cell>
          <cell r="Z361">
            <v>50</v>
          </cell>
        </row>
        <row r="362">
          <cell r="A362" t="str">
            <v>T188418</v>
          </cell>
          <cell r="B362">
            <v>36</v>
          </cell>
          <cell r="C362">
            <v>78</v>
          </cell>
          <cell r="D362">
            <v>319</v>
          </cell>
          <cell r="E362">
            <v>371</v>
          </cell>
          <cell r="F362">
            <v>429</v>
          </cell>
          <cell r="G362">
            <v>432</v>
          </cell>
          <cell r="H362">
            <v>449</v>
          </cell>
          <cell r="I362">
            <v>499</v>
          </cell>
          <cell r="J362">
            <v>499</v>
          </cell>
          <cell r="K362">
            <v>535</v>
          </cell>
          <cell r="L362">
            <v>54</v>
          </cell>
          <cell r="M362">
            <v>136</v>
          </cell>
          <cell r="N362">
            <v>307</v>
          </cell>
          <cell r="O362">
            <v>410</v>
          </cell>
          <cell r="P362">
            <v>426</v>
          </cell>
          <cell r="Q362">
            <v>439</v>
          </cell>
          <cell r="R362">
            <v>456</v>
          </cell>
          <cell r="S362">
            <v>618</v>
          </cell>
          <cell r="T362">
            <v>504</v>
          </cell>
          <cell r="U362">
            <v>543</v>
          </cell>
          <cell r="V362">
            <v>570</v>
          </cell>
          <cell r="W362">
            <v>47</v>
          </cell>
          <cell r="X362">
            <v>0</v>
          </cell>
          <cell r="Y362">
            <v>0</v>
          </cell>
          <cell r="Z362">
            <v>50</v>
          </cell>
        </row>
        <row r="363">
          <cell r="A363" t="str">
            <v>T218418</v>
          </cell>
          <cell r="B363">
            <v>36</v>
          </cell>
          <cell r="C363">
            <v>78</v>
          </cell>
          <cell r="D363">
            <v>336</v>
          </cell>
          <cell r="E363">
            <v>397</v>
          </cell>
          <cell r="F363">
            <v>465</v>
          </cell>
          <cell r="G363">
            <v>469</v>
          </cell>
          <cell r="H363">
            <v>487</v>
          </cell>
          <cell r="I363">
            <v>544</v>
          </cell>
          <cell r="J363">
            <v>544</v>
          </cell>
          <cell r="K363">
            <v>583</v>
          </cell>
          <cell r="L363">
            <v>63</v>
          </cell>
          <cell r="M363">
            <v>158</v>
          </cell>
          <cell r="N363">
            <v>324</v>
          </cell>
          <cell r="O363">
            <v>445</v>
          </cell>
          <cell r="P363">
            <v>462</v>
          </cell>
          <cell r="Q363">
            <v>476</v>
          </cell>
          <cell r="R363">
            <v>494</v>
          </cell>
          <cell r="S363">
            <v>641</v>
          </cell>
          <cell r="T363">
            <v>541</v>
          </cell>
          <cell r="U363">
            <v>582</v>
          </cell>
          <cell r="V363">
            <v>617</v>
          </cell>
          <cell r="W363">
            <v>53</v>
          </cell>
          <cell r="X363">
            <v>0</v>
          </cell>
          <cell r="Y363">
            <v>0</v>
          </cell>
          <cell r="Z363">
            <v>50</v>
          </cell>
        </row>
        <row r="364">
          <cell r="A364" t="str">
            <v>T248418S</v>
          </cell>
          <cell r="B364">
            <v>36</v>
          </cell>
          <cell r="C364">
            <v>78</v>
          </cell>
          <cell r="D364">
            <v>350</v>
          </cell>
          <cell r="E364">
            <v>425</v>
          </cell>
          <cell r="F364">
            <v>511</v>
          </cell>
          <cell r="G364">
            <v>514</v>
          </cell>
          <cell r="H364">
            <v>534</v>
          </cell>
          <cell r="I364">
            <v>603</v>
          </cell>
          <cell r="J364">
            <v>603</v>
          </cell>
          <cell r="K364">
            <v>646</v>
          </cell>
          <cell r="L364">
            <v>78</v>
          </cell>
          <cell r="M364">
            <v>194</v>
          </cell>
          <cell r="N364">
            <v>337</v>
          </cell>
          <cell r="O364">
            <v>475</v>
          </cell>
          <cell r="P364">
            <v>494</v>
          </cell>
          <cell r="Q364">
            <v>520</v>
          </cell>
          <cell r="R364">
            <v>540</v>
          </cell>
          <cell r="S364">
            <v>692</v>
          </cell>
          <cell r="T364">
            <v>597</v>
          </cell>
          <cell r="U364">
            <v>641</v>
          </cell>
          <cell r="V364">
            <v>676</v>
          </cell>
          <cell r="W364">
            <v>62</v>
          </cell>
          <cell r="X364">
            <v>0</v>
          </cell>
          <cell r="Y364">
            <v>0</v>
          </cell>
          <cell r="Z364">
            <v>100</v>
          </cell>
        </row>
        <row r="365">
          <cell r="A365" t="str">
            <v>T248418</v>
          </cell>
          <cell r="B365">
            <v>36</v>
          </cell>
          <cell r="C365">
            <v>78</v>
          </cell>
          <cell r="D365">
            <v>358</v>
          </cell>
          <cell r="E365">
            <v>434</v>
          </cell>
          <cell r="F365">
            <v>509</v>
          </cell>
          <cell r="G365">
            <v>514</v>
          </cell>
          <cell r="H365">
            <v>537</v>
          </cell>
          <cell r="I365">
            <v>598</v>
          </cell>
          <cell r="J365">
            <v>598</v>
          </cell>
          <cell r="K365">
            <v>640</v>
          </cell>
          <cell r="L365">
            <v>72</v>
          </cell>
          <cell r="M365">
            <v>181</v>
          </cell>
          <cell r="N365">
            <v>345</v>
          </cell>
          <cell r="O365">
            <v>510</v>
          </cell>
          <cell r="P365">
            <v>530</v>
          </cell>
          <cell r="Q365">
            <v>548</v>
          </cell>
          <cell r="R365">
            <v>569</v>
          </cell>
          <cell r="S365">
            <v>698</v>
          </cell>
          <cell r="T365">
            <v>639</v>
          </cell>
          <cell r="U365">
            <v>708</v>
          </cell>
          <cell r="V365">
            <v>739</v>
          </cell>
          <cell r="W365">
            <v>72</v>
          </cell>
          <cell r="X365">
            <v>0</v>
          </cell>
          <cell r="Y365">
            <v>0</v>
          </cell>
          <cell r="Z365">
            <v>100</v>
          </cell>
        </row>
        <row r="366">
          <cell r="A366" t="str">
            <v>T278418</v>
          </cell>
          <cell r="B366">
            <v>36</v>
          </cell>
          <cell r="C366">
            <v>78</v>
          </cell>
          <cell r="D366">
            <v>373</v>
          </cell>
          <cell r="E366">
            <v>455</v>
          </cell>
          <cell r="F366">
            <v>537</v>
          </cell>
          <cell r="G366">
            <v>542</v>
          </cell>
          <cell r="H366">
            <v>566</v>
          </cell>
          <cell r="I366">
            <v>632</v>
          </cell>
          <cell r="J366">
            <v>632</v>
          </cell>
          <cell r="K366">
            <v>677</v>
          </cell>
          <cell r="L366">
            <v>78</v>
          </cell>
          <cell r="M366">
            <v>196</v>
          </cell>
          <cell r="N366">
            <v>359</v>
          </cell>
          <cell r="O366">
            <v>528</v>
          </cell>
          <cell r="P366">
            <v>548</v>
          </cell>
          <cell r="Q366">
            <v>578</v>
          </cell>
          <cell r="R366">
            <v>600</v>
          </cell>
          <cell r="S366">
            <v>792</v>
          </cell>
          <cell r="T366">
            <v>674</v>
          </cell>
          <cell r="U366">
            <v>748</v>
          </cell>
          <cell r="V366">
            <v>778</v>
          </cell>
          <cell r="W366">
            <v>77</v>
          </cell>
          <cell r="X366">
            <v>0</v>
          </cell>
          <cell r="Y366">
            <v>0</v>
          </cell>
          <cell r="Z366">
            <v>100</v>
          </cell>
        </row>
        <row r="367">
          <cell r="A367" t="str">
            <v>T308418</v>
          </cell>
          <cell r="B367">
            <v>36</v>
          </cell>
          <cell r="C367">
            <v>78</v>
          </cell>
          <cell r="D367">
            <v>386</v>
          </cell>
          <cell r="E367">
            <v>480</v>
          </cell>
          <cell r="F367">
            <v>576</v>
          </cell>
          <cell r="G367">
            <v>581</v>
          </cell>
          <cell r="H367">
            <v>607</v>
          </cell>
          <cell r="I367">
            <v>682</v>
          </cell>
          <cell r="J367">
            <v>682</v>
          </cell>
          <cell r="K367">
            <v>731</v>
          </cell>
          <cell r="L367">
            <v>90</v>
          </cell>
          <cell r="M367">
            <v>226</v>
          </cell>
          <cell r="N367">
            <v>372</v>
          </cell>
          <cell r="O367">
            <v>550</v>
          </cell>
          <cell r="P367">
            <v>571</v>
          </cell>
          <cell r="Q367">
            <v>602</v>
          </cell>
          <cell r="R367">
            <v>626</v>
          </cell>
          <cell r="S367">
            <v>811</v>
          </cell>
          <cell r="T367">
            <v>705</v>
          </cell>
          <cell r="U367">
            <v>777</v>
          </cell>
          <cell r="V367">
            <v>809</v>
          </cell>
          <cell r="W367">
            <v>83</v>
          </cell>
          <cell r="X367">
            <v>0</v>
          </cell>
          <cell r="Y367">
            <v>0</v>
          </cell>
          <cell r="Z367">
            <v>100</v>
          </cell>
        </row>
        <row r="368">
          <cell r="A368" t="str">
            <v>T338418</v>
          </cell>
          <cell r="B368">
            <v>36</v>
          </cell>
          <cell r="C368">
            <v>78</v>
          </cell>
          <cell r="D368">
            <v>404</v>
          </cell>
          <cell r="E368">
            <v>503</v>
          </cell>
          <cell r="F368">
            <v>606</v>
          </cell>
          <cell r="G368">
            <v>611</v>
          </cell>
          <cell r="H368">
            <v>638</v>
          </cell>
          <cell r="I368">
            <v>719</v>
          </cell>
          <cell r="J368">
            <v>719</v>
          </cell>
          <cell r="K368">
            <v>770</v>
          </cell>
          <cell r="L368">
            <v>96</v>
          </cell>
          <cell r="M368">
            <v>241</v>
          </cell>
          <cell r="N368">
            <v>389</v>
          </cell>
          <cell r="O368">
            <v>589</v>
          </cell>
          <cell r="P368">
            <v>612</v>
          </cell>
          <cell r="Q368">
            <v>640</v>
          </cell>
          <cell r="R368">
            <v>665</v>
          </cell>
          <cell r="S368">
            <v>982</v>
          </cell>
          <cell r="T368">
            <v>743</v>
          </cell>
          <cell r="U368">
            <v>818</v>
          </cell>
          <cell r="V368">
            <v>859</v>
          </cell>
          <cell r="W368">
            <v>89</v>
          </cell>
          <cell r="X368">
            <v>0</v>
          </cell>
          <cell r="Y368">
            <v>0</v>
          </cell>
          <cell r="Z368">
            <v>100</v>
          </cell>
        </row>
        <row r="369">
          <cell r="A369" t="str">
            <v>T368418</v>
          </cell>
          <cell r="B369">
            <v>36</v>
          </cell>
          <cell r="C369">
            <v>78</v>
          </cell>
          <cell r="D369">
            <v>420</v>
          </cell>
          <cell r="E369">
            <v>531</v>
          </cell>
          <cell r="F369">
            <v>648</v>
          </cell>
          <cell r="G369">
            <v>653</v>
          </cell>
          <cell r="H369">
            <v>682</v>
          </cell>
          <cell r="I369">
            <v>773</v>
          </cell>
          <cell r="J369">
            <v>773</v>
          </cell>
          <cell r="K369">
            <v>828</v>
          </cell>
          <cell r="L369">
            <v>108</v>
          </cell>
          <cell r="M369">
            <v>271</v>
          </cell>
          <cell r="N369">
            <v>404</v>
          </cell>
          <cell r="O369">
            <v>609</v>
          </cell>
          <cell r="P369">
            <v>633</v>
          </cell>
          <cell r="Q369">
            <v>667</v>
          </cell>
          <cell r="R369">
            <v>693</v>
          </cell>
          <cell r="S369">
            <v>1004</v>
          </cell>
          <cell r="T369">
            <v>776</v>
          </cell>
          <cell r="U369">
            <v>852</v>
          </cell>
          <cell r="V369">
            <v>895</v>
          </cell>
          <cell r="W369">
            <v>94</v>
          </cell>
          <cell r="X369">
            <v>0</v>
          </cell>
          <cell r="Y369">
            <v>0</v>
          </cell>
          <cell r="Z369">
            <v>100</v>
          </cell>
        </row>
        <row r="370">
          <cell r="A370" t="str">
            <v>T128718</v>
          </cell>
          <cell r="B370">
            <v>36</v>
          </cell>
          <cell r="C370">
            <v>78</v>
          </cell>
          <cell r="D370">
            <v>292</v>
          </cell>
          <cell r="E370">
            <v>328</v>
          </cell>
          <cell r="F370">
            <v>367</v>
          </cell>
          <cell r="G370">
            <v>369</v>
          </cell>
          <cell r="H370">
            <v>384</v>
          </cell>
          <cell r="I370">
            <v>420</v>
          </cell>
          <cell r="J370">
            <v>420</v>
          </cell>
          <cell r="K370">
            <v>450</v>
          </cell>
          <cell r="L370">
            <v>38</v>
          </cell>
          <cell r="M370">
            <v>95</v>
          </cell>
          <cell r="N370">
            <v>281</v>
          </cell>
          <cell r="O370">
            <v>366</v>
          </cell>
          <cell r="P370">
            <v>380</v>
          </cell>
          <cell r="Q370">
            <v>387</v>
          </cell>
          <cell r="R370">
            <v>402</v>
          </cell>
          <cell r="S370">
            <v>480</v>
          </cell>
          <cell r="T370">
            <v>444</v>
          </cell>
          <cell r="U370">
            <v>480</v>
          </cell>
          <cell r="V370">
            <v>503</v>
          </cell>
          <cell r="W370">
            <v>37</v>
          </cell>
          <cell r="X370">
            <v>0</v>
          </cell>
          <cell r="Y370">
            <v>0</v>
          </cell>
          <cell r="Z370">
            <v>50</v>
          </cell>
        </row>
        <row r="371">
          <cell r="A371" t="str">
            <v>T158718</v>
          </cell>
          <cell r="B371">
            <v>36</v>
          </cell>
          <cell r="C371">
            <v>78</v>
          </cell>
          <cell r="D371">
            <v>305</v>
          </cell>
          <cell r="E371">
            <v>350</v>
          </cell>
          <cell r="F371">
            <v>401</v>
          </cell>
          <cell r="G371">
            <v>404</v>
          </cell>
          <cell r="H371">
            <v>420</v>
          </cell>
          <cell r="I371">
            <v>463</v>
          </cell>
          <cell r="J371">
            <v>463</v>
          </cell>
          <cell r="K371">
            <v>497</v>
          </cell>
          <cell r="L371">
            <v>48</v>
          </cell>
          <cell r="M371">
            <v>119</v>
          </cell>
          <cell r="N371">
            <v>293</v>
          </cell>
          <cell r="O371">
            <v>388</v>
          </cell>
          <cell r="P371">
            <v>403</v>
          </cell>
          <cell r="Q371">
            <v>414</v>
          </cell>
          <cell r="R371">
            <v>431</v>
          </cell>
          <cell r="S371">
            <v>541</v>
          </cell>
          <cell r="T371">
            <v>475</v>
          </cell>
          <cell r="U371">
            <v>514</v>
          </cell>
          <cell r="V371">
            <v>539</v>
          </cell>
          <cell r="W371">
            <v>43</v>
          </cell>
          <cell r="X371">
            <v>0</v>
          </cell>
          <cell r="Y371">
            <v>0</v>
          </cell>
          <cell r="Z371">
            <v>50</v>
          </cell>
        </row>
        <row r="372">
          <cell r="A372" t="str">
            <v>T188718</v>
          </cell>
          <cell r="B372">
            <v>36</v>
          </cell>
          <cell r="C372">
            <v>78</v>
          </cell>
          <cell r="D372">
            <v>315</v>
          </cell>
          <cell r="E372">
            <v>370</v>
          </cell>
          <cell r="F372">
            <v>431</v>
          </cell>
          <cell r="G372">
            <v>434</v>
          </cell>
          <cell r="H372">
            <v>451</v>
          </cell>
          <cell r="I372">
            <v>503</v>
          </cell>
          <cell r="J372">
            <v>503</v>
          </cell>
          <cell r="K372">
            <v>539</v>
          </cell>
          <cell r="L372">
            <v>57</v>
          </cell>
          <cell r="M372">
            <v>143</v>
          </cell>
          <cell r="N372">
            <v>303</v>
          </cell>
          <cell r="O372">
            <v>412</v>
          </cell>
          <cell r="P372">
            <v>428</v>
          </cell>
          <cell r="Q372">
            <v>443</v>
          </cell>
          <cell r="R372">
            <v>461</v>
          </cell>
          <cell r="S372">
            <v>638</v>
          </cell>
          <cell r="T372">
            <v>508</v>
          </cell>
          <cell r="U372">
            <v>547</v>
          </cell>
          <cell r="V372">
            <v>576</v>
          </cell>
          <cell r="W372">
            <v>49</v>
          </cell>
          <cell r="X372">
            <v>0</v>
          </cell>
          <cell r="Y372">
            <v>0</v>
          </cell>
          <cell r="Z372">
            <v>50</v>
          </cell>
        </row>
        <row r="373">
          <cell r="A373" t="str">
            <v>T218718</v>
          </cell>
          <cell r="B373">
            <v>36</v>
          </cell>
          <cell r="C373">
            <v>78</v>
          </cell>
          <cell r="D373">
            <v>330</v>
          </cell>
          <cell r="E373">
            <v>394</v>
          </cell>
          <cell r="F373">
            <v>467</v>
          </cell>
          <cell r="G373">
            <v>470</v>
          </cell>
          <cell r="H373">
            <v>489</v>
          </cell>
          <cell r="I373">
            <v>548</v>
          </cell>
          <cell r="J373">
            <v>548</v>
          </cell>
          <cell r="K373">
            <v>587</v>
          </cell>
          <cell r="L373">
            <v>67</v>
          </cell>
          <cell r="M373">
            <v>167</v>
          </cell>
          <cell r="N373">
            <v>318</v>
          </cell>
          <cell r="O373">
            <v>449</v>
          </cell>
          <cell r="P373">
            <v>466</v>
          </cell>
          <cell r="Q373">
            <v>483</v>
          </cell>
          <cell r="R373">
            <v>501</v>
          </cell>
          <cell r="S373">
            <v>660</v>
          </cell>
          <cell r="T373">
            <v>546</v>
          </cell>
          <cell r="U373">
            <v>587</v>
          </cell>
          <cell r="V373">
            <v>626</v>
          </cell>
          <cell r="W373">
            <v>54</v>
          </cell>
          <cell r="X373">
            <v>0</v>
          </cell>
          <cell r="Y373">
            <v>0</v>
          </cell>
          <cell r="Z373">
            <v>50</v>
          </cell>
        </row>
        <row r="374">
          <cell r="A374" t="str">
            <v>T248718S</v>
          </cell>
          <cell r="B374">
            <v>36</v>
          </cell>
          <cell r="C374">
            <v>78</v>
          </cell>
          <cell r="D374">
            <v>345</v>
          </cell>
          <cell r="E374">
            <v>419</v>
          </cell>
          <cell r="F374">
            <v>502</v>
          </cell>
          <cell r="G374">
            <v>506</v>
          </cell>
          <cell r="H374">
            <v>525</v>
          </cell>
          <cell r="I374">
            <v>593</v>
          </cell>
          <cell r="J374">
            <v>593</v>
          </cell>
          <cell r="K374">
            <v>635</v>
          </cell>
          <cell r="L374">
            <v>76</v>
          </cell>
          <cell r="M374">
            <v>190</v>
          </cell>
          <cell r="N374">
            <v>332</v>
          </cell>
          <cell r="O374">
            <v>467</v>
          </cell>
          <cell r="P374">
            <v>486</v>
          </cell>
          <cell r="Q374">
            <v>511</v>
          </cell>
          <cell r="R374">
            <v>531</v>
          </cell>
          <cell r="S374">
            <v>681</v>
          </cell>
          <cell r="T374">
            <v>587</v>
          </cell>
          <cell r="U374">
            <v>630</v>
          </cell>
          <cell r="V374">
            <v>664</v>
          </cell>
          <cell r="W374">
            <v>60</v>
          </cell>
          <cell r="X374">
            <v>0</v>
          </cell>
          <cell r="Y374">
            <v>0</v>
          </cell>
          <cell r="Z374">
            <v>100</v>
          </cell>
        </row>
        <row r="375">
          <cell r="A375" t="str">
            <v>T248718</v>
          </cell>
          <cell r="B375">
            <v>36</v>
          </cell>
          <cell r="C375">
            <v>78</v>
          </cell>
          <cell r="D375">
            <v>354</v>
          </cell>
          <cell r="E375">
            <v>434</v>
          </cell>
          <cell r="F375">
            <v>513</v>
          </cell>
          <cell r="G375">
            <v>518</v>
          </cell>
          <cell r="H375">
            <v>542</v>
          </cell>
          <cell r="I375">
            <v>605</v>
          </cell>
          <cell r="J375">
            <v>605</v>
          </cell>
          <cell r="K375">
            <v>648</v>
          </cell>
          <cell r="L375">
            <v>76</v>
          </cell>
          <cell r="M375">
            <v>190</v>
          </cell>
          <cell r="N375">
            <v>340</v>
          </cell>
          <cell r="O375">
            <v>511</v>
          </cell>
          <cell r="P375">
            <v>531</v>
          </cell>
          <cell r="Q375">
            <v>554</v>
          </cell>
          <cell r="R375">
            <v>575</v>
          </cell>
          <cell r="S375">
            <v>718</v>
          </cell>
          <cell r="T375">
            <v>647</v>
          </cell>
          <cell r="U375">
            <v>714</v>
          </cell>
          <cell r="V375">
            <v>749</v>
          </cell>
          <cell r="W375">
            <v>74</v>
          </cell>
          <cell r="X375">
            <v>0</v>
          </cell>
          <cell r="Y375">
            <v>0</v>
          </cell>
          <cell r="Z375">
            <v>100</v>
          </cell>
        </row>
        <row r="376">
          <cell r="A376" t="str">
            <v>T278718</v>
          </cell>
          <cell r="B376">
            <v>36</v>
          </cell>
          <cell r="C376">
            <v>78</v>
          </cell>
          <cell r="D376">
            <v>371</v>
          </cell>
          <cell r="E376">
            <v>458</v>
          </cell>
          <cell r="F376">
            <v>543</v>
          </cell>
          <cell r="G376">
            <v>549</v>
          </cell>
          <cell r="H376">
            <v>574</v>
          </cell>
          <cell r="I376">
            <v>642</v>
          </cell>
          <cell r="J376">
            <v>642</v>
          </cell>
          <cell r="K376">
            <v>688</v>
          </cell>
          <cell r="L376">
            <v>82</v>
          </cell>
          <cell r="M376">
            <v>206</v>
          </cell>
          <cell r="N376">
            <v>357</v>
          </cell>
          <cell r="O376">
            <v>536</v>
          </cell>
          <cell r="P376">
            <v>557</v>
          </cell>
          <cell r="Q376">
            <v>588</v>
          </cell>
          <cell r="R376">
            <v>611</v>
          </cell>
          <cell r="S376">
            <v>823</v>
          </cell>
          <cell r="T376">
            <v>683</v>
          </cell>
          <cell r="U376">
            <v>757</v>
          </cell>
          <cell r="V376">
            <v>793</v>
          </cell>
          <cell r="W376">
            <v>79</v>
          </cell>
          <cell r="X376">
            <v>0</v>
          </cell>
          <cell r="Y376">
            <v>0</v>
          </cell>
          <cell r="Z376">
            <v>100</v>
          </cell>
        </row>
        <row r="377">
          <cell r="A377" t="str">
            <v>T308718</v>
          </cell>
          <cell r="B377">
            <v>36</v>
          </cell>
          <cell r="C377">
            <v>78</v>
          </cell>
          <cell r="D377">
            <v>377</v>
          </cell>
          <cell r="E377">
            <v>476</v>
          </cell>
          <cell r="F377">
            <v>577</v>
          </cell>
          <cell r="G377">
            <v>583</v>
          </cell>
          <cell r="H377">
            <v>609</v>
          </cell>
          <cell r="I377">
            <v>688</v>
          </cell>
          <cell r="J377">
            <v>688</v>
          </cell>
          <cell r="K377">
            <v>737</v>
          </cell>
          <cell r="L377">
            <v>95</v>
          </cell>
          <cell r="M377">
            <v>238</v>
          </cell>
          <cell r="N377">
            <v>363</v>
          </cell>
          <cell r="O377">
            <v>552</v>
          </cell>
          <cell r="P377">
            <v>573</v>
          </cell>
          <cell r="Q377">
            <v>605</v>
          </cell>
          <cell r="R377">
            <v>628</v>
          </cell>
          <cell r="S377">
            <v>835</v>
          </cell>
          <cell r="T377">
            <v>705</v>
          </cell>
          <cell r="U377">
            <v>779</v>
          </cell>
          <cell r="V377">
            <v>817</v>
          </cell>
          <cell r="W377">
            <v>85</v>
          </cell>
          <cell r="X377">
            <v>0</v>
          </cell>
          <cell r="Y377">
            <v>0</v>
          </cell>
          <cell r="Z377">
            <v>100</v>
          </cell>
        </row>
        <row r="378">
          <cell r="A378" t="str">
            <v>T338718</v>
          </cell>
          <cell r="B378">
            <v>36</v>
          </cell>
          <cell r="C378">
            <v>78</v>
          </cell>
          <cell r="D378">
            <v>401</v>
          </cell>
          <cell r="E378">
            <v>507</v>
          </cell>
          <cell r="F378">
            <v>615</v>
          </cell>
          <cell r="G378">
            <v>621</v>
          </cell>
          <cell r="H378">
            <v>648</v>
          </cell>
          <cell r="I378">
            <v>732</v>
          </cell>
          <cell r="J378">
            <v>732</v>
          </cell>
          <cell r="K378">
            <v>785</v>
          </cell>
          <cell r="L378">
            <v>102</v>
          </cell>
          <cell r="M378">
            <v>254</v>
          </cell>
          <cell r="N378">
            <v>386</v>
          </cell>
          <cell r="O378">
            <v>601</v>
          </cell>
          <cell r="P378">
            <v>624</v>
          </cell>
          <cell r="Q378">
            <v>655</v>
          </cell>
          <cell r="R378">
            <v>680</v>
          </cell>
          <cell r="S378">
            <v>1029</v>
          </cell>
          <cell r="T378">
            <v>756</v>
          </cell>
          <cell r="U378">
            <v>830</v>
          </cell>
          <cell r="V378">
            <v>879</v>
          </cell>
          <cell r="W378">
            <v>91</v>
          </cell>
          <cell r="X378">
            <v>0</v>
          </cell>
          <cell r="Y378">
            <v>0</v>
          </cell>
          <cell r="Z378">
            <v>100</v>
          </cell>
        </row>
        <row r="379">
          <cell r="A379" t="str">
            <v>T368718</v>
          </cell>
          <cell r="B379">
            <v>36</v>
          </cell>
          <cell r="C379">
            <v>78</v>
          </cell>
          <cell r="D379">
            <v>415</v>
          </cell>
          <cell r="E379">
            <v>533</v>
          </cell>
          <cell r="F379">
            <v>656</v>
          </cell>
          <cell r="G379">
            <v>662</v>
          </cell>
          <cell r="H379">
            <v>691</v>
          </cell>
          <cell r="I379">
            <v>786</v>
          </cell>
          <cell r="J379">
            <v>786</v>
          </cell>
          <cell r="K379">
            <v>842</v>
          </cell>
          <cell r="L379">
            <v>114</v>
          </cell>
          <cell r="M379">
            <v>285</v>
          </cell>
          <cell r="N379">
            <v>400</v>
          </cell>
          <cell r="O379">
            <v>619</v>
          </cell>
          <cell r="P379">
            <v>643</v>
          </cell>
          <cell r="Q379">
            <v>681</v>
          </cell>
          <cell r="R379">
            <v>707</v>
          </cell>
          <cell r="S379">
            <v>1050</v>
          </cell>
          <cell r="T379">
            <v>790</v>
          </cell>
          <cell r="U379">
            <v>866</v>
          </cell>
          <cell r="V379">
            <v>914</v>
          </cell>
          <cell r="W379">
            <v>97</v>
          </cell>
          <cell r="X379">
            <v>0</v>
          </cell>
          <cell r="Y379">
            <v>0</v>
          </cell>
          <cell r="Z379">
            <v>100</v>
          </cell>
        </row>
        <row r="380">
          <cell r="A380" t="str">
            <v>T129018</v>
          </cell>
          <cell r="B380">
            <v>36</v>
          </cell>
          <cell r="C380">
            <v>78</v>
          </cell>
          <cell r="D380">
            <v>292</v>
          </cell>
          <cell r="E380">
            <v>329</v>
          </cell>
          <cell r="F380">
            <v>369</v>
          </cell>
          <cell r="G380">
            <v>371</v>
          </cell>
          <cell r="H380">
            <v>386</v>
          </cell>
          <cell r="I380">
            <v>423</v>
          </cell>
          <cell r="J380">
            <v>423</v>
          </cell>
          <cell r="K380">
            <v>453</v>
          </cell>
          <cell r="L380">
            <v>39</v>
          </cell>
          <cell r="M380">
            <v>97</v>
          </cell>
          <cell r="N380">
            <v>281</v>
          </cell>
          <cell r="O380">
            <v>368</v>
          </cell>
          <cell r="P380">
            <v>382</v>
          </cell>
          <cell r="Q380">
            <v>390</v>
          </cell>
          <cell r="R380">
            <v>405</v>
          </cell>
          <cell r="S380">
            <v>484</v>
          </cell>
          <cell r="T380">
            <v>447</v>
          </cell>
          <cell r="U380">
            <v>484</v>
          </cell>
          <cell r="V380">
            <v>507</v>
          </cell>
          <cell r="W380">
            <v>38</v>
          </cell>
          <cell r="X380">
            <v>0</v>
          </cell>
          <cell r="Y380">
            <v>0</v>
          </cell>
          <cell r="Z380">
            <v>50</v>
          </cell>
        </row>
        <row r="381">
          <cell r="A381" t="str">
            <v>T159018</v>
          </cell>
          <cell r="B381">
            <v>36</v>
          </cell>
          <cell r="C381">
            <v>78</v>
          </cell>
          <cell r="D381">
            <v>305</v>
          </cell>
          <cell r="E381">
            <v>352</v>
          </cell>
          <cell r="F381">
            <v>403</v>
          </cell>
          <cell r="G381">
            <v>406</v>
          </cell>
          <cell r="H381">
            <v>422</v>
          </cell>
          <cell r="I381">
            <v>467</v>
          </cell>
          <cell r="J381">
            <v>467</v>
          </cell>
          <cell r="K381">
            <v>500</v>
          </cell>
          <cell r="L381">
            <v>49</v>
          </cell>
          <cell r="M381">
            <v>122</v>
          </cell>
          <cell r="N381">
            <v>294</v>
          </cell>
          <cell r="O381">
            <v>390</v>
          </cell>
          <cell r="P381">
            <v>405</v>
          </cell>
          <cell r="Q381">
            <v>417</v>
          </cell>
          <cell r="R381">
            <v>434</v>
          </cell>
          <cell r="S381">
            <v>545</v>
          </cell>
          <cell r="T381">
            <v>479</v>
          </cell>
          <cell r="U381">
            <v>519</v>
          </cell>
          <cell r="V381">
            <v>543</v>
          </cell>
          <cell r="W381">
            <v>44</v>
          </cell>
          <cell r="X381">
            <v>0</v>
          </cell>
          <cell r="Y381">
            <v>0</v>
          </cell>
          <cell r="Z381">
            <v>50</v>
          </cell>
        </row>
        <row r="382">
          <cell r="A382" t="str">
            <v>T189018</v>
          </cell>
          <cell r="B382">
            <v>36</v>
          </cell>
          <cell r="C382">
            <v>78</v>
          </cell>
          <cell r="D382">
            <v>315</v>
          </cell>
          <cell r="E382">
            <v>371</v>
          </cell>
          <cell r="F382">
            <v>434</v>
          </cell>
          <cell r="G382">
            <v>437</v>
          </cell>
          <cell r="H382">
            <v>454</v>
          </cell>
          <cell r="I382">
            <v>507</v>
          </cell>
          <cell r="J382">
            <v>507</v>
          </cell>
          <cell r="K382">
            <v>543</v>
          </cell>
          <cell r="L382">
            <v>58</v>
          </cell>
          <cell r="M382">
            <v>146</v>
          </cell>
          <cell r="N382">
            <v>303</v>
          </cell>
          <cell r="O382">
            <v>415</v>
          </cell>
          <cell r="P382">
            <v>431</v>
          </cell>
          <cell r="Q382">
            <v>447</v>
          </cell>
          <cell r="R382">
            <v>464</v>
          </cell>
          <cell r="S382">
            <v>643</v>
          </cell>
          <cell r="T382">
            <v>512</v>
          </cell>
          <cell r="U382">
            <v>552</v>
          </cell>
          <cell r="V382">
            <v>582</v>
          </cell>
          <cell r="W382">
            <v>50</v>
          </cell>
          <cell r="X382">
            <v>0</v>
          </cell>
          <cell r="Y382">
            <v>0</v>
          </cell>
          <cell r="Z382">
            <v>50</v>
          </cell>
        </row>
        <row r="383">
          <cell r="A383" t="str">
            <v>T219018</v>
          </cell>
          <cell r="B383">
            <v>36</v>
          </cell>
          <cell r="C383">
            <v>78</v>
          </cell>
          <cell r="D383">
            <v>330</v>
          </cell>
          <cell r="E383">
            <v>396</v>
          </cell>
          <cell r="F383">
            <v>470</v>
          </cell>
          <cell r="G383">
            <v>474</v>
          </cell>
          <cell r="H383">
            <v>492</v>
          </cell>
          <cell r="I383">
            <v>553</v>
          </cell>
          <cell r="J383">
            <v>553</v>
          </cell>
          <cell r="K383">
            <v>592</v>
          </cell>
          <cell r="L383">
            <v>68</v>
          </cell>
          <cell r="M383">
            <v>170</v>
          </cell>
          <cell r="N383">
            <v>318</v>
          </cell>
          <cell r="O383">
            <v>452</v>
          </cell>
          <cell r="P383">
            <v>469</v>
          </cell>
          <cell r="Q383">
            <v>487</v>
          </cell>
          <cell r="R383">
            <v>506</v>
          </cell>
          <cell r="S383">
            <v>665</v>
          </cell>
          <cell r="T383">
            <v>550</v>
          </cell>
          <cell r="U383">
            <v>592</v>
          </cell>
          <cell r="V383">
            <v>633</v>
          </cell>
          <cell r="W383">
            <v>56</v>
          </cell>
          <cell r="X383">
            <v>0</v>
          </cell>
          <cell r="Y383">
            <v>0</v>
          </cell>
          <cell r="Z383">
            <v>50</v>
          </cell>
        </row>
        <row r="384">
          <cell r="A384" t="str">
            <v>T249018S</v>
          </cell>
          <cell r="B384">
            <v>36</v>
          </cell>
          <cell r="C384">
            <v>78</v>
          </cell>
          <cell r="D384">
            <v>345</v>
          </cell>
          <cell r="E384">
            <v>421</v>
          </cell>
          <cell r="F384">
            <v>506</v>
          </cell>
          <cell r="G384">
            <v>510</v>
          </cell>
          <cell r="H384">
            <v>530</v>
          </cell>
          <cell r="I384">
            <v>598</v>
          </cell>
          <cell r="J384">
            <v>598</v>
          </cell>
          <cell r="K384">
            <v>641</v>
          </cell>
          <cell r="L384">
            <v>78</v>
          </cell>
          <cell r="M384">
            <v>194</v>
          </cell>
          <cell r="N384">
            <v>332</v>
          </cell>
          <cell r="O384">
            <v>471</v>
          </cell>
          <cell r="P384">
            <v>489</v>
          </cell>
          <cell r="Q384">
            <v>515</v>
          </cell>
          <cell r="R384">
            <v>535</v>
          </cell>
          <cell r="S384">
            <v>687</v>
          </cell>
          <cell r="T384">
            <v>592</v>
          </cell>
          <cell r="U384">
            <v>636</v>
          </cell>
          <cell r="V384">
            <v>670</v>
          </cell>
          <cell r="W384">
            <v>62</v>
          </cell>
          <cell r="X384">
            <v>0</v>
          </cell>
          <cell r="Y384">
            <v>0</v>
          </cell>
          <cell r="Z384">
            <v>100</v>
          </cell>
        </row>
        <row r="385">
          <cell r="A385" t="str">
            <v>T249018</v>
          </cell>
          <cell r="B385">
            <v>36</v>
          </cell>
          <cell r="C385">
            <v>78</v>
          </cell>
          <cell r="D385">
            <v>354</v>
          </cell>
          <cell r="E385">
            <v>436</v>
          </cell>
          <cell r="F385">
            <v>516</v>
          </cell>
          <cell r="G385">
            <v>522</v>
          </cell>
          <cell r="H385">
            <v>546</v>
          </cell>
          <cell r="I385">
            <v>610</v>
          </cell>
          <cell r="J385">
            <v>610</v>
          </cell>
          <cell r="K385">
            <v>654</v>
          </cell>
          <cell r="L385">
            <v>78</v>
          </cell>
          <cell r="M385">
            <v>194</v>
          </cell>
          <cell r="N385">
            <v>340</v>
          </cell>
          <cell r="O385">
            <v>515</v>
          </cell>
          <cell r="P385">
            <v>535</v>
          </cell>
          <cell r="Q385">
            <v>559</v>
          </cell>
          <cell r="R385">
            <v>581</v>
          </cell>
          <cell r="S385">
            <v>725</v>
          </cell>
          <cell r="T385">
            <v>653</v>
          </cell>
          <cell r="U385">
            <v>722</v>
          </cell>
          <cell r="V385">
            <v>757</v>
          </cell>
          <cell r="W385">
            <v>75</v>
          </cell>
          <cell r="X385">
            <v>0</v>
          </cell>
          <cell r="Y385">
            <v>0</v>
          </cell>
          <cell r="Z385">
            <v>100</v>
          </cell>
        </row>
        <row r="386">
          <cell r="A386" t="str">
            <v>T279018</v>
          </cell>
          <cell r="B386">
            <v>36</v>
          </cell>
          <cell r="C386">
            <v>78</v>
          </cell>
          <cell r="D386">
            <v>371</v>
          </cell>
          <cell r="E386">
            <v>460</v>
          </cell>
          <cell r="F386">
            <v>548</v>
          </cell>
          <cell r="G386">
            <v>553</v>
          </cell>
          <cell r="H386">
            <v>578</v>
          </cell>
          <cell r="I386">
            <v>648</v>
          </cell>
          <cell r="J386">
            <v>648</v>
          </cell>
          <cell r="K386">
            <v>694</v>
          </cell>
          <cell r="L386">
            <v>84</v>
          </cell>
          <cell r="M386">
            <v>211</v>
          </cell>
          <cell r="N386">
            <v>357</v>
          </cell>
          <cell r="O386">
            <v>541</v>
          </cell>
          <cell r="P386">
            <v>562</v>
          </cell>
          <cell r="Q386">
            <v>594</v>
          </cell>
          <cell r="R386">
            <v>617</v>
          </cell>
          <cell r="S386">
            <v>831</v>
          </cell>
          <cell r="T386">
            <v>689</v>
          </cell>
          <cell r="U386">
            <v>765</v>
          </cell>
          <cell r="V386">
            <v>802</v>
          </cell>
          <cell r="W386">
            <v>81</v>
          </cell>
          <cell r="X386">
            <v>0</v>
          </cell>
          <cell r="Y386">
            <v>0</v>
          </cell>
          <cell r="Z386">
            <v>100</v>
          </cell>
        </row>
        <row r="387">
          <cell r="A387" t="str">
            <v>T309018</v>
          </cell>
          <cell r="B387">
            <v>36</v>
          </cell>
          <cell r="C387">
            <v>78</v>
          </cell>
          <cell r="D387">
            <v>377</v>
          </cell>
          <cell r="E387">
            <v>479</v>
          </cell>
          <cell r="F387">
            <v>582</v>
          </cell>
          <cell r="G387">
            <v>588</v>
          </cell>
          <cell r="H387">
            <v>614</v>
          </cell>
          <cell r="I387">
            <v>694</v>
          </cell>
          <cell r="J387">
            <v>694</v>
          </cell>
          <cell r="K387">
            <v>744</v>
          </cell>
          <cell r="L387">
            <v>97</v>
          </cell>
          <cell r="M387">
            <v>243</v>
          </cell>
          <cell r="N387">
            <v>363</v>
          </cell>
          <cell r="O387">
            <v>556</v>
          </cell>
          <cell r="P387">
            <v>578</v>
          </cell>
          <cell r="Q387">
            <v>610</v>
          </cell>
          <cell r="R387">
            <v>634</v>
          </cell>
          <cell r="S387">
            <v>844</v>
          </cell>
          <cell r="T387">
            <v>712</v>
          </cell>
          <cell r="U387">
            <v>788</v>
          </cell>
          <cell r="V387">
            <v>826</v>
          </cell>
          <cell r="W387">
            <v>87</v>
          </cell>
          <cell r="X387">
            <v>0</v>
          </cell>
          <cell r="Y387">
            <v>0</v>
          </cell>
          <cell r="Z387">
            <v>100</v>
          </cell>
        </row>
        <row r="388">
          <cell r="A388" t="str">
            <v>T339018</v>
          </cell>
          <cell r="B388">
            <v>36</v>
          </cell>
          <cell r="C388">
            <v>78</v>
          </cell>
          <cell r="D388">
            <v>401</v>
          </cell>
          <cell r="E388">
            <v>509</v>
          </cell>
          <cell r="F388">
            <v>620</v>
          </cell>
          <cell r="G388">
            <v>626</v>
          </cell>
          <cell r="H388">
            <v>653</v>
          </cell>
          <cell r="I388">
            <v>739</v>
          </cell>
          <cell r="J388">
            <v>739</v>
          </cell>
          <cell r="K388">
            <v>792</v>
          </cell>
          <cell r="L388">
            <v>104</v>
          </cell>
          <cell r="M388">
            <v>259</v>
          </cell>
          <cell r="N388">
            <v>386</v>
          </cell>
          <cell r="O388">
            <v>606</v>
          </cell>
          <cell r="P388">
            <v>629</v>
          </cell>
          <cell r="Q388">
            <v>661</v>
          </cell>
          <cell r="R388">
            <v>687</v>
          </cell>
          <cell r="S388">
            <v>1040</v>
          </cell>
          <cell r="T388">
            <v>763</v>
          </cell>
          <cell r="U388">
            <v>839</v>
          </cell>
          <cell r="V388">
            <v>890</v>
          </cell>
          <cell r="W388">
            <v>93</v>
          </cell>
          <cell r="X388">
            <v>0</v>
          </cell>
          <cell r="Y388">
            <v>0</v>
          </cell>
          <cell r="Z388">
            <v>100</v>
          </cell>
        </row>
        <row r="389">
          <cell r="A389" t="str">
            <v>T369018</v>
          </cell>
          <cell r="B389">
            <v>36</v>
          </cell>
          <cell r="C389">
            <v>78</v>
          </cell>
          <cell r="D389">
            <v>415</v>
          </cell>
          <cell r="E389">
            <v>536</v>
          </cell>
          <cell r="F389">
            <v>662</v>
          </cell>
          <cell r="G389">
            <v>668</v>
          </cell>
          <cell r="H389">
            <v>697</v>
          </cell>
          <cell r="I389">
            <v>794</v>
          </cell>
          <cell r="J389">
            <v>794</v>
          </cell>
          <cell r="K389">
            <v>851</v>
          </cell>
          <cell r="L389">
            <v>117</v>
          </cell>
          <cell r="M389">
            <v>292</v>
          </cell>
          <cell r="N389">
            <v>400</v>
          </cell>
          <cell r="O389">
            <v>624</v>
          </cell>
          <cell r="P389">
            <v>648</v>
          </cell>
          <cell r="Q389">
            <v>687</v>
          </cell>
          <cell r="R389">
            <v>714</v>
          </cell>
          <cell r="S389">
            <v>1061</v>
          </cell>
          <cell r="T389">
            <v>798</v>
          </cell>
          <cell r="U389">
            <v>875</v>
          </cell>
          <cell r="V389">
            <v>924</v>
          </cell>
          <cell r="W389">
            <v>99</v>
          </cell>
          <cell r="X389">
            <v>0</v>
          </cell>
          <cell r="Y389">
            <v>0</v>
          </cell>
          <cell r="Z389">
            <v>100</v>
          </cell>
        </row>
        <row r="390">
          <cell r="A390" t="str">
            <v>T129318</v>
          </cell>
          <cell r="B390">
            <v>36</v>
          </cell>
          <cell r="C390">
            <v>78</v>
          </cell>
          <cell r="D390">
            <v>293</v>
          </cell>
          <cell r="E390">
            <v>332</v>
          </cell>
          <cell r="F390">
            <v>374</v>
          </cell>
          <cell r="G390">
            <v>376</v>
          </cell>
          <cell r="H390">
            <v>392</v>
          </cell>
          <cell r="I390">
            <v>429</v>
          </cell>
          <cell r="J390">
            <v>429</v>
          </cell>
          <cell r="K390">
            <v>460</v>
          </cell>
          <cell r="L390">
            <v>40</v>
          </cell>
          <cell r="M390">
            <v>101</v>
          </cell>
          <cell r="N390">
            <v>282</v>
          </cell>
          <cell r="O390">
            <v>374</v>
          </cell>
          <cell r="P390">
            <v>389</v>
          </cell>
          <cell r="Q390">
            <v>395</v>
          </cell>
          <cell r="R390">
            <v>410</v>
          </cell>
          <cell r="S390">
            <v>487</v>
          </cell>
          <cell r="T390">
            <v>453</v>
          </cell>
          <cell r="U390">
            <v>490</v>
          </cell>
          <cell r="V390">
            <v>514</v>
          </cell>
          <cell r="W390">
            <v>38</v>
          </cell>
          <cell r="X390">
            <v>0</v>
          </cell>
          <cell r="Y390">
            <v>0</v>
          </cell>
          <cell r="Z390">
            <v>60</v>
          </cell>
        </row>
        <row r="391">
          <cell r="A391" t="str">
            <v>T159318</v>
          </cell>
          <cell r="B391">
            <v>36</v>
          </cell>
          <cell r="C391">
            <v>78</v>
          </cell>
          <cell r="D391">
            <v>307</v>
          </cell>
          <cell r="E391">
            <v>355</v>
          </cell>
          <cell r="F391">
            <v>409</v>
          </cell>
          <cell r="G391">
            <v>412</v>
          </cell>
          <cell r="H391">
            <v>428</v>
          </cell>
          <cell r="I391">
            <v>474</v>
          </cell>
          <cell r="J391">
            <v>474</v>
          </cell>
          <cell r="K391">
            <v>508</v>
          </cell>
          <cell r="L391">
            <v>50</v>
          </cell>
          <cell r="M391">
            <v>126</v>
          </cell>
          <cell r="N391">
            <v>295</v>
          </cell>
          <cell r="O391">
            <v>396</v>
          </cell>
          <cell r="P391">
            <v>412</v>
          </cell>
          <cell r="Q391">
            <v>422</v>
          </cell>
          <cell r="R391">
            <v>439</v>
          </cell>
          <cell r="S391">
            <v>548</v>
          </cell>
          <cell r="T391">
            <v>486</v>
          </cell>
          <cell r="U391">
            <v>526</v>
          </cell>
          <cell r="V391">
            <v>550</v>
          </cell>
          <cell r="W391">
            <v>45</v>
          </cell>
          <cell r="X391">
            <v>0</v>
          </cell>
          <cell r="Y391">
            <v>0</v>
          </cell>
          <cell r="Z391">
            <v>60</v>
          </cell>
        </row>
        <row r="392">
          <cell r="A392" t="str">
            <v>T189318</v>
          </cell>
          <cell r="B392">
            <v>36</v>
          </cell>
          <cell r="C392">
            <v>78</v>
          </cell>
          <cell r="D392">
            <v>317</v>
          </cell>
          <cell r="E392">
            <v>375</v>
          </cell>
          <cell r="F392">
            <v>440</v>
          </cell>
          <cell r="G392">
            <v>444</v>
          </cell>
          <cell r="H392">
            <v>461</v>
          </cell>
          <cell r="I392">
            <v>515</v>
          </cell>
          <cell r="J392">
            <v>515</v>
          </cell>
          <cell r="K392">
            <v>552</v>
          </cell>
          <cell r="L392">
            <v>60</v>
          </cell>
          <cell r="M392">
            <v>151</v>
          </cell>
          <cell r="N392">
            <v>305</v>
          </cell>
          <cell r="O392">
            <v>421</v>
          </cell>
          <cell r="P392">
            <v>438</v>
          </cell>
          <cell r="Q392">
            <v>452</v>
          </cell>
          <cell r="R392">
            <v>469</v>
          </cell>
          <cell r="S392">
            <v>647</v>
          </cell>
          <cell r="T392">
            <v>518</v>
          </cell>
          <cell r="U392">
            <v>559</v>
          </cell>
          <cell r="V392">
            <v>589</v>
          </cell>
          <cell r="W392">
            <v>51</v>
          </cell>
          <cell r="X392">
            <v>0</v>
          </cell>
          <cell r="Y392">
            <v>0</v>
          </cell>
          <cell r="Z392">
            <v>60</v>
          </cell>
        </row>
        <row r="393">
          <cell r="A393" t="str">
            <v>T219318</v>
          </cell>
          <cell r="B393">
            <v>36</v>
          </cell>
          <cell r="C393">
            <v>78</v>
          </cell>
          <cell r="D393">
            <v>332</v>
          </cell>
          <cell r="E393">
            <v>401</v>
          </cell>
          <cell r="F393">
            <v>478</v>
          </cell>
          <cell r="G393">
            <v>481</v>
          </cell>
          <cell r="H393">
            <v>500</v>
          </cell>
          <cell r="I393">
            <v>562</v>
          </cell>
          <cell r="J393">
            <v>562</v>
          </cell>
          <cell r="K393">
            <v>603</v>
          </cell>
          <cell r="L393">
            <v>70</v>
          </cell>
          <cell r="M393">
            <v>176</v>
          </cell>
          <cell r="N393">
            <v>320</v>
          </cell>
          <cell r="O393">
            <v>458</v>
          </cell>
          <cell r="P393">
            <v>476</v>
          </cell>
          <cell r="Q393">
            <v>492</v>
          </cell>
          <cell r="R393">
            <v>511</v>
          </cell>
          <cell r="S393">
            <v>669</v>
          </cell>
          <cell r="T393">
            <v>557</v>
          </cell>
          <cell r="U393">
            <v>599</v>
          </cell>
          <cell r="V393">
            <v>640</v>
          </cell>
          <cell r="W393">
            <v>57</v>
          </cell>
          <cell r="X393">
            <v>0</v>
          </cell>
          <cell r="Y393">
            <v>0</v>
          </cell>
          <cell r="Z393">
            <v>60</v>
          </cell>
        </row>
        <row r="394">
          <cell r="A394" t="str">
            <v>T249318S</v>
          </cell>
          <cell r="B394">
            <v>36</v>
          </cell>
          <cell r="C394">
            <v>78</v>
          </cell>
          <cell r="D394">
            <v>347</v>
          </cell>
          <cell r="E394">
            <v>425</v>
          </cell>
          <cell r="F394">
            <v>514</v>
          </cell>
          <cell r="G394">
            <v>518</v>
          </cell>
          <cell r="H394">
            <v>538</v>
          </cell>
          <cell r="I394">
            <v>609</v>
          </cell>
          <cell r="J394">
            <v>609</v>
          </cell>
          <cell r="K394">
            <v>652</v>
          </cell>
          <cell r="L394">
            <v>81</v>
          </cell>
          <cell r="M394">
            <v>201</v>
          </cell>
          <cell r="N394">
            <v>334</v>
          </cell>
          <cell r="O394">
            <v>477</v>
          </cell>
          <cell r="P394">
            <v>496</v>
          </cell>
          <cell r="Q394">
            <v>521</v>
          </cell>
          <cell r="R394">
            <v>541</v>
          </cell>
          <cell r="S394">
            <v>691</v>
          </cell>
          <cell r="T394">
            <v>595</v>
          </cell>
          <cell r="U394">
            <v>640</v>
          </cell>
          <cell r="V394">
            <v>678</v>
          </cell>
          <cell r="W394">
            <v>63</v>
          </cell>
          <cell r="X394">
            <v>0</v>
          </cell>
          <cell r="Y394">
            <v>0</v>
          </cell>
          <cell r="Z394">
            <v>120</v>
          </cell>
        </row>
        <row r="395">
          <cell r="A395" t="str">
            <v>T249318</v>
          </cell>
          <cell r="B395">
            <v>36</v>
          </cell>
          <cell r="C395">
            <v>78</v>
          </cell>
          <cell r="D395">
            <v>357</v>
          </cell>
          <cell r="E395">
            <v>443</v>
          </cell>
          <cell r="F395">
            <v>526</v>
          </cell>
          <cell r="G395">
            <v>532</v>
          </cell>
          <cell r="H395">
            <v>556</v>
          </cell>
          <cell r="I395">
            <v>623</v>
          </cell>
          <cell r="J395">
            <v>623</v>
          </cell>
          <cell r="K395">
            <v>667</v>
          </cell>
          <cell r="L395">
            <v>81</v>
          </cell>
          <cell r="M395">
            <v>201</v>
          </cell>
          <cell r="N395">
            <v>344</v>
          </cell>
          <cell r="O395">
            <v>527</v>
          </cell>
          <cell r="P395">
            <v>548</v>
          </cell>
          <cell r="Q395">
            <v>568</v>
          </cell>
          <cell r="R395">
            <v>590</v>
          </cell>
          <cell r="S395">
            <v>731</v>
          </cell>
          <cell r="T395">
            <v>664</v>
          </cell>
          <cell r="U395">
            <v>734</v>
          </cell>
          <cell r="V395">
            <v>771</v>
          </cell>
          <cell r="W395">
            <v>77</v>
          </cell>
          <cell r="X395">
            <v>0</v>
          </cell>
          <cell r="Y395">
            <v>0</v>
          </cell>
          <cell r="Z395">
            <v>120</v>
          </cell>
        </row>
        <row r="396">
          <cell r="A396" t="str">
            <v>T279318</v>
          </cell>
          <cell r="B396">
            <v>36</v>
          </cell>
          <cell r="C396">
            <v>78</v>
          </cell>
          <cell r="D396">
            <v>375</v>
          </cell>
          <cell r="E396">
            <v>467</v>
          </cell>
          <cell r="F396">
            <v>558</v>
          </cell>
          <cell r="G396">
            <v>564</v>
          </cell>
          <cell r="H396">
            <v>589</v>
          </cell>
          <cell r="I396">
            <v>661</v>
          </cell>
          <cell r="J396">
            <v>661</v>
          </cell>
          <cell r="K396">
            <v>708</v>
          </cell>
          <cell r="L396">
            <v>87</v>
          </cell>
          <cell r="M396">
            <v>218</v>
          </cell>
          <cell r="N396">
            <v>361</v>
          </cell>
          <cell r="O396">
            <v>553</v>
          </cell>
          <cell r="P396">
            <v>575</v>
          </cell>
          <cell r="Q396">
            <v>603</v>
          </cell>
          <cell r="R396">
            <v>627</v>
          </cell>
          <cell r="S396">
            <v>838</v>
          </cell>
          <cell r="T396">
            <v>703</v>
          </cell>
          <cell r="U396">
            <v>780</v>
          </cell>
          <cell r="V396">
            <v>816</v>
          </cell>
          <cell r="W396">
            <v>83</v>
          </cell>
          <cell r="X396">
            <v>0</v>
          </cell>
          <cell r="Y396">
            <v>0</v>
          </cell>
          <cell r="Z396">
            <v>120</v>
          </cell>
        </row>
        <row r="397">
          <cell r="A397" t="str">
            <v>T309318</v>
          </cell>
          <cell r="B397">
            <v>36</v>
          </cell>
          <cell r="C397">
            <v>78</v>
          </cell>
          <cell r="D397">
            <v>381</v>
          </cell>
          <cell r="E397">
            <v>486</v>
          </cell>
          <cell r="F397">
            <v>593</v>
          </cell>
          <cell r="G397">
            <v>599</v>
          </cell>
          <cell r="H397">
            <v>626</v>
          </cell>
          <cell r="I397">
            <v>709</v>
          </cell>
          <cell r="J397">
            <v>709</v>
          </cell>
          <cell r="K397">
            <v>759</v>
          </cell>
          <cell r="L397">
            <v>101</v>
          </cell>
          <cell r="M397">
            <v>252</v>
          </cell>
          <cell r="N397">
            <v>366</v>
          </cell>
          <cell r="O397">
            <v>568</v>
          </cell>
          <cell r="P397">
            <v>591</v>
          </cell>
          <cell r="Q397">
            <v>620</v>
          </cell>
          <cell r="R397">
            <v>644</v>
          </cell>
          <cell r="S397">
            <v>850</v>
          </cell>
          <cell r="T397">
            <v>727</v>
          </cell>
          <cell r="U397">
            <v>803</v>
          </cell>
          <cell r="V397">
            <v>841</v>
          </cell>
          <cell r="W397">
            <v>89</v>
          </cell>
          <cell r="X397">
            <v>0</v>
          </cell>
          <cell r="Y397">
            <v>0</v>
          </cell>
          <cell r="Z397">
            <v>120</v>
          </cell>
        </row>
        <row r="398">
          <cell r="A398" t="str">
            <v>T339318</v>
          </cell>
          <cell r="B398">
            <v>36</v>
          </cell>
          <cell r="C398">
            <v>78</v>
          </cell>
          <cell r="D398">
            <v>405</v>
          </cell>
          <cell r="E398">
            <v>517</v>
          </cell>
          <cell r="F398">
            <v>632</v>
          </cell>
          <cell r="G398">
            <v>638</v>
          </cell>
          <cell r="H398">
            <v>666</v>
          </cell>
          <cell r="I398">
            <v>755</v>
          </cell>
          <cell r="J398">
            <v>755</v>
          </cell>
          <cell r="K398">
            <v>809</v>
          </cell>
          <cell r="L398">
            <v>107</v>
          </cell>
          <cell r="M398">
            <v>268</v>
          </cell>
          <cell r="N398">
            <v>390</v>
          </cell>
          <cell r="O398">
            <v>618</v>
          </cell>
          <cell r="P398">
            <v>642</v>
          </cell>
          <cell r="Q398">
            <v>671</v>
          </cell>
          <cell r="R398">
            <v>697</v>
          </cell>
          <cell r="S398">
            <v>1047</v>
          </cell>
          <cell r="T398">
            <v>779</v>
          </cell>
          <cell r="U398">
            <v>856</v>
          </cell>
          <cell r="V398">
            <v>904</v>
          </cell>
          <cell r="W398">
            <v>96</v>
          </cell>
          <cell r="X398">
            <v>0</v>
          </cell>
          <cell r="Y398">
            <v>0</v>
          </cell>
          <cell r="Z398">
            <v>120</v>
          </cell>
        </row>
        <row r="399">
          <cell r="A399" t="str">
            <v>T369318</v>
          </cell>
          <cell r="B399">
            <v>36</v>
          </cell>
          <cell r="C399">
            <v>78</v>
          </cell>
          <cell r="D399">
            <v>419</v>
          </cell>
          <cell r="E399">
            <v>544</v>
          </cell>
          <cell r="F399">
            <v>675</v>
          </cell>
          <cell r="G399">
            <v>681</v>
          </cell>
          <cell r="H399">
            <v>711</v>
          </cell>
          <cell r="I399">
            <v>811</v>
          </cell>
          <cell r="J399">
            <v>811</v>
          </cell>
          <cell r="K399">
            <v>869</v>
          </cell>
          <cell r="L399">
            <v>121</v>
          </cell>
          <cell r="M399">
            <v>302</v>
          </cell>
          <cell r="N399">
            <v>403</v>
          </cell>
          <cell r="O399">
            <v>636</v>
          </cell>
          <cell r="P399">
            <v>661</v>
          </cell>
          <cell r="Q399">
            <v>697</v>
          </cell>
          <cell r="R399">
            <v>725</v>
          </cell>
          <cell r="S399">
            <v>1068</v>
          </cell>
          <cell r="T399">
            <v>810</v>
          </cell>
          <cell r="U399">
            <v>888</v>
          </cell>
          <cell r="V399">
            <v>939</v>
          </cell>
          <cell r="W399">
            <v>102</v>
          </cell>
          <cell r="X399">
            <v>0</v>
          </cell>
          <cell r="Y399">
            <v>0</v>
          </cell>
          <cell r="Z399">
            <v>120</v>
          </cell>
        </row>
        <row r="400">
          <cell r="A400" t="str">
            <v>T129618</v>
          </cell>
          <cell r="B400">
            <v>36</v>
          </cell>
          <cell r="C400">
            <v>78</v>
          </cell>
          <cell r="D400">
            <v>300</v>
          </cell>
          <cell r="E400">
            <v>340</v>
          </cell>
          <cell r="F400">
            <v>383</v>
          </cell>
          <cell r="G400">
            <v>386</v>
          </cell>
          <cell r="H400">
            <v>402</v>
          </cell>
          <cell r="I400">
            <v>441</v>
          </cell>
          <cell r="J400">
            <v>441</v>
          </cell>
          <cell r="K400">
            <v>472</v>
          </cell>
          <cell r="L400">
            <v>42</v>
          </cell>
          <cell r="M400">
            <v>104</v>
          </cell>
          <cell r="N400">
            <v>289</v>
          </cell>
          <cell r="O400">
            <v>382</v>
          </cell>
          <cell r="P400">
            <v>397</v>
          </cell>
          <cell r="Q400">
            <v>404</v>
          </cell>
          <cell r="R400">
            <v>420</v>
          </cell>
          <cell r="S400">
            <v>495</v>
          </cell>
          <cell r="T400">
            <v>465</v>
          </cell>
          <cell r="U400">
            <v>502</v>
          </cell>
          <cell r="V400">
            <v>526</v>
          </cell>
          <cell r="W400">
            <v>39</v>
          </cell>
          <cell r="X400">
            <v>0</v>
          </cell>
          <cell r="Y400">
            <v>0</v>
          </cell>
          <cell r="Z400">
            <v>60</v>
          </cell>
        </row>
        <row r="401">
          <cell r="A401" t="str">
            <v>T159618</v>
          </cell>
          <cell r="B401">
            <v>36</v>
          </cell>
          <cell r="C401">
            <v>78</v>
          </cell>
          <cell r="D401">
            <v>315</v>
          </cell>
          <cell r="E401">
            <v>365</v>
          </cell>
          <cell r="F401">
            <v>421</v>
          </cell>
          <cell r="G401">
            <v>424</v>
          </cell>
          <cell r="H401">
            <v>441</v>
          </cell>
          <cell r="I401">
            <v>488</v>
          </cell>
          <cell r="J401">
            <v>488</v>
          </cell>
          <cell r="K401">
            <v>523</v>
          </cell>
          <cell r="L401">
            <v>52</v>
          </cell>
          <cell r="M401">
            <v>130</v>
          </cell>
          <cell r="N401">
            <v>303</v>
          </cell>
          <cell r="O401">
            <v>406</v>
          </cell>
          <cell r="P401">
            <v>422</v>
          </cell>
          <cell r="Q401">
            <v>433</v>
          </cell>
          <cell r="R401">
            <v>450</v>
          </cell>
          <cell r="S401">
            <v>558</v>
          </cell>
          <cell r="T401">
            <v>500</v>
          </cell>
          <cell r="U401">
            <v>539</v>
          </cell>
          <cell r="V401">
            <v>564</v>
          </cell>
          <cell r="W401">
            <v>46</v>
          </cell>
          <cell r="X401">
            <v>0</v>
          </cell>
          <cell r="Y401">
            <v>0</v>
          </cell>
          <cell r="Z401">
            <v>60</v>
          </cell>
        </row>
        <row r="402">
          <cell r="A402" t="str">
            <v>T189618</v>
          </cell>
          <cell r="B402">
            <v>36</v>
          </cell>
          <cell r="C402">
            <v>78</v>
          </cell>
          <cell r="D402">
            <v>325</v>
          </cell>
          <cell r="E402">
            <v>386</v>
          </cell>
          <cell r="F402">
            <v>453</v>
          </cell>
          <cell r="G402">
            <v>456</v>
          </cell>
          <cell r="H402">
            <v>475</v>
          </cell>
          <cell r="I402">
            <v>531</v>
          </cell>
          <cell r="J402">
            <v>531</v>
          </cell>
          <cell r="K402">
            <v>568</v>
          </cell>
          <cell r="L402">
            <v>62</v>
          </cell>
          <cell r="M402">
            <v>156</v>
          </cell>
          <cell r="N402">
            <v>313</v>
          </cell>
          <cell r="O402">
            <v>431</v>
          </cell>
          <cell r="P402">
            <v>448</v>
          </cell>
          <cell r="Q402">
            <v>463</v>
          </cell>
          <cell r="R402">
            <v>481</v>
          </cell>
          <cell r="S402">
            <v>657</v>
          </cell>
          <cell r="T402">
            <v>534</v>
          </cell>
          <cell r="U402">
            <v>574</v>
          </cell>
          <cell r="V402">
            <v>604</v>
          </cell>
          <cell r="W402">
            <v>52</v>
          </cell>
          <cell r="X402">
            <v>0</v>
          </cell>
          <cell r="Y402">
            <v>0</v>
          </cell>
          <cell r="Z402">
            <v>60</v>
          </cell>
        </row>
        <row r="403">
          <cell r="A403" t="str">
            <v>T219618</v>
          </cell>
          <cell r="B403">
            <v>36</v>
          </cell>
          <cell r="C403">
            <v>78</v>
          </cell>
          <cell r="D403">
            <v>342</v>
          </cell>
          <cell r="E403">
            <v>413</v>
          </cell>
          <cell r="F403">
            <v>492</v>
          </cell>
          <cell r="G403">
            <v>496</v>
          </cell>
          <cell r="H403">
            <v>515</v>
          </cell>
          <cell r="I403">
            <v>580</v>
          </cell>
          <cell r="J403">
            <v>580</v>
          </cell>
          <cell r="K403">
            <v>621</v>
          </cell>
          <cell r="L403">
            <v>73</v>
          </cell>
          <cell r="M403">
            <v>182</v>
          </cell>
          <cell r="N403">
            <v>329</v>
          </cell>
          <cell r="O403">
            <v>470</v>
          </cell>
          <cell r="P403">
            <v>488</v>
          </cell>
          <cell r="Q403">
            <v>504</v>
          </cell>
          <cell r="R403">
            <v>524</v>
          </cell>
          <cell r="S403">
            <v>682</v>
          </cell>
          <cell r="T403">
            <v>573</v>
          </cell>
          <cell r="U403">
            <v>615</v>
          </cell>
          <cell r="V403">
            <v>657</v>
          </cell>
          <cell r="W403">
            <v>59</v>
          </cell>
          <cell r="X403">
            <v>0</v>
          </cell>
          <cell r="Y403">
            <v>0</v>
          </cell>
          <cell r="Z403">
            <v>60</v>
          </cell>
        </row>
        <row r="404">
          <cell r="A404" t="str">
            <v>T249618S</v>
          </cell>
          <cell r="B404">
            <v>36</v>
          </cell>
          <cell r="C404">
            <v>78</v>
          </cell>
          <cell r="D404">
            <v>359</v>
          </cell>
          <cell r="E404">
            <v>440</v>
          </cell>
          <cell r="F404">
            <v>531</v>
          </cell>
          <cell r="G404">
            <v>535</v>
          </cell>
          <cell r="H404">
            <v>556</v>
          </cell>
          <cell r="I404">
            <v>629</v>
          </cell>
          <cell r="J404">
            <v>629</v>
          </cell>
          <cell r="K404">
            <v>674</v>
          </cell>
          <cell r="L404">
            <v>83</v>
          </cell>
          <cell r="M404">
            <v>208</v>
          </cell>
          <cell r="N404">
            <v>345</v>
          </cell>
          <cell r="O404">
            <v>490</v>
          </cell>
          <cell r="P404">
            <v>509</v>
          </cell>
          <cell r="Q404">
            <v>535</v>
          </cell>
          <cell r="R404">
            <v>556</v>
          </cell>
          <cell r="S404">
            <v>705</v>
          </cell>
          <cell r="T404">
            <v>610</v>
          </cell>
          <cell r="U404">
            <v>652</v>
          </cell>
          <cell r="V404">
            <v>697</v>
          </cell>
          <cell r="W404">
            <v>65</v>
          </cell>
          <cell r="X404">
            <v>0</v>
          </cell>
          <cell r="Y404">
            <v>0</v>
          </cell>
          <cell r="Z404">
            <v>120</v>
          </cell>
        </row>
        <row r="405">
          <cell r="A405" t="str">
            <v>T249618</v>
          </cell>
          <cell r="B405">
            <v>36</v>
          </cell>
          <cell r="C405">
            <v>78</v>
          </cell>
          <cell r="D405">
            <v>369</v>
          </cell>
          <cell r="E405">
            <v>457</v>
          </cell>
          <cell r="F405">
            <v>544</v>
          </cell>
          <cell r="G405">
            <v>549</v>
          </cell>
          <cell r="H405">
            <v>575</v>
          </cell>
          <cell r="I405">
            <v>643</v>
          </cell>
          <cell r="J405">
            <v>643</v>
          </cell>
          <cell r="K405">
            <v>689</v>
          </cell>
          <cell r="L405">
            <v>83</v>
          </cell>
          <cell r="M405">
            <v>208</v>
          </cell>
          <cell r="N405">
            <v>355</v>
          </cell>
          <cell r="O405">
            <v>541</v>
          </cell>
          <cell r="P405">
            <v>562</v>
          </cell>
          <cell r="Q405">
            <v>585</v>
          </cell>
          <cell r="R405">
            <v>607</v>
          </cell>
          <cell r="S405">
            <v>746</v>
          </cell>
          <cell r="T405">
            <v>685</v>
          </cell>
          <cell r="U405">
            <v>755</v>
          </cell>
          <cell r="V405">
            <v>793</v>
          </cell>
          <cell r="W405">
            <v>79</v>
          </cell>
          <cell r="X405">
            <v>0</v>
          </cell>
          <cell r="Y405">
            <v>0</v>
          </cell>
          <cell r="Z405">
            <v>120</v>
          </cell>
        </row>
        <row r="406">
          <cell r="A406" t="str">
            <v>T279618</v>
          </cell>
          <cell r="B406">
            <v>36</v>
          </cell>
          <cell r="C406">
            <v>78</v>
          </cell>
          <cell r="D406">
            <v>389</v>
          </cell>
          <cell r="E406">
            <v>484</v>
          </cell>
          <cell r="F406">
            <v>578</v>
          </cell>
          <cell r="G406">
            <v>584</v>
          </cell>
          <cell r="H406">
            <v>610</v>
          </cell>
          <cell r="I406">
            <v>685</v>
          </cell>
          <cell r="J406">
            <v>685</v>
          </cell>
          <cell r="K406">
            <v>734</v>
          </cell>
          <cell r="L406">
            <v>90</v>
          </cell>
          <cell r="M406">
            <v>226</v>
          </cell>
          <cell r="N406">
            <v>374</v>
          </cell>
          <cell r="O406">
            <v>570</v>
          </cell>
          <cell r="P406">
            <v>592</v>
          </cell>
          <cell r="Q406">
            <v>622</v>
          </cell>
          <cell r="R406">
            <v>646</v>
          </cell>
          <cell r="S406">
            <v>855</v>
          </cell>
          <cell r="T406">
            <v>728</v>
          </cell>
          <cell r="U406">
            <v>804</v>
          </cell>
          <cell r="V406">
            <v>842</v>
          </cell>
          <cell r="W406">
            <v>85</v>
          </cell>
          <cell r="X406">
            <v>0</v>
          </cell>
          <cell r="Y406">
            <v>0</v>
          </cell>
          <cell r="Z406">
            <v>120</v>
          </cell>
        </row>
        <row r="407">
          <cell r="A407" t="str">
            <v>T309618</v>
          </cell>
          <cell r="B407">
            <v>36</v>
          </cell>
          <cell r="C407">
            <v>78</v>
          </cell>
          <cell r="D407">
            <v>395</v>
          </cell>
          <cell r="E407">
            <v>504</v>
          </cell>
          <cell r="F407">
            <v>614</v>
          </cell>
          <cell r="G407">
            <v>620</v>
          </cell>
          <cell r="H407">
            <v>649</v>
          </cell>
          <cell r="I407">
            <v>734</v>
          </cell>
          <cell r="J407">
            <v>734</v>
          </cell>
          <cell r="K407">
            <v>787</v>
          </cell>
          <cell r="L407">
            <v>104</v>
          </cell>
          <cell r="M407">
            <v>260</v>
          </cell>
          <cell r="N407">
            <v>380</v>
          </cell>
          <cell r="O407">
            <v>585</v>
          </cell>
          <cell r="P407">
            <v>608</v>
          </cell>
          <cell r="Q407">
            <v>639</v>
          </cell>
          <cell r="R407">
            <v>664</v>
          </cell>
          <cell r="S407">
            <v>868</v>
          </cell>
          <cell r="T407">
            <v>752</v>
          </cell>
          <cell r="U407">
            <v>826</v>
          </cell>
          <cell r="V407">
            <v>866</v>
          </cell>
          <cell r="W407">
            <v>91</v>
          </cell>
          <cell r="X407">
            <v>0</v>
          </cell>
          <cell r="Y407">
            <v>0</v>
          </cell>
          <cell r="Z407">
            <v>120</v>
          </cell>
        </row>
        <row r="408">
          <cell r="A408" t="str">
            <v>T339618</v>
          </cell>
          <cell r="B408">
            <v>36</v>
          </cell>
          <cell r="C408">
            <v>78</v>
          </cell>
          <cell r="D408">
            <v>422</v>
          </cell>
          <cell r="E408">
            <v>537</v>
          </cell>
          <cell r="F408">
            <v>656</v>
          </cell>
          <cell r="G408">
            <v>662</v>
          </cell>
          <cell r="H408">
            <v>691</v>
          </cell>
          <cell r="I408">
            <v>783</v>
          </cell>
          <cell r="J408">
            <v>783</v>
          </cell>
          <cell r="K408">
            <v>839</v>
          </cell>
          <cell r="L408">
            <v>111</v>
          </cell>
          <cell r="M408">
            <v>278</v>
          </cell>
          <cell r="N408">
            <v>406</v>
          </cell>
          <cell r="O408">
            <v>637</v>
          </cell>
          <cell r="P408">
            <v>662</v>
          </cell>
          <cell r="Q408">
            <v>693</v>
          </cell>
          <cell r="R408">
            <v>720</v>
          </cell>
          <cell r="S408">
            <v>1068</v>
          </cell>
          <cell r="T408">
            <v>807</v>
          </cell>
          <cell r="U408">
            <v>883</v>
          </cell>
          <cell r="V408">
            <v>933</v>
          </cell>
          <cell r="W408">
            <v>98</v>
          </cell>
          <cell r="X408">
            <v>0</v>
          </cell>
          <cell r="Y408">
            <v>0</v>
          </cell>
          <cell r="Z408">
            <v>120</v>
          </cell>
        </row>
        <row r="409">
          <cell r="A409" t="str">
            <v>T369618</v>
          </cell>
          <cell r="B409">
            <v>36</v>
          </cell>
          <cell r="C409">
            <v>78</v>
          </cell>
          <cell r="D409">
            <v>437</v>
          </cell>
          <cell r="E409">
            <v>566</v>
          </cell>
          <cell r="F409">
            <v>701</v>
          </cell>
          <cell r="G409">
            <v>708</v>
          </cell>
          <cell r="H409">
            <v>739</v>
          </cell>
          <cell r="I409">
            <v>842</v>
          </cell>
          <cell r="J409">
            <v>842</v>
          </cell>
          <cell r="K409">
            <v>902</v>
          </cell>
          <cell r="L409">
            <v>125</v>
          </cell>
          <cell r="M409">
            <v>312</v>
          </cell>
          <cell r="N409">
            <v>421</v>
          </cell>
          <cell r="O409">
            <v>657</v>
          </cell>
          <cell r="P409">
            <v>683</v>
          </cell>
          <cell r="Q409">
            <v>720</v>
          </cell>
          <cell r="R409">
            <v>749</v>
          </cell>
          <cell r="S409">
            <v>1090</v>
          </cell>
          <cell r="T409">
            <v>843</v>
          </cell>
          <cell r="U409">
            <v>921</v>
          </cell>
          <cell r="V409">
            <v>969</v>
          </cell>
          <cell r="W409">
            <v>104</v>
          </cell>
          <cell r="X409">
            <v>0</v>
          </cell>
          <cell r="Y409">
            <v>0</v>
          </cell>
          <cell r="Z409">
            <v>120</v>
          </cell>
        </row>
        <row r="410">
          <cell r="A410" t="str">
            <v>T1284</v>
          </cell>
          <cell r="B410">
            <v>50</v>
          </cell>
          <cell r="C410">
            <v>110</v>
          </cell>
          <cell r="D410">
            <v>309</v>
          </cell>
          <cell r="E410">
            <v>343</v>
          </cell>
          <cell r="F410">
            <v>380</v>
          </cell>
          <cell r="G410">
            <v>382</v>
          </cell>
          <cell r="H410">
            <v>397</v>
          </cell>
          <cell r="I410">
            <v>433</v>
          </cell>
          <cell r="J410">
            <v>433</v>
          </cell>
          <cell r="K410">
            <v>463</v>
          </cell>
          <cell r="L410">
            <v>36</v>
          </cell>
          <cell r="M410">
            <v>90</v>
          </cell>
          <cell r="N410">
            <v>298</v>
          </cell>
          <cell r="O410">
            <v>380</v>
          </cell>
          <cell r="P410">
            <v>395</v>
          </cell>
          <cell r="Q410">
            <v>399</v>
          </cell>
          <cell r="R410">
            <v>415</v>
          </cell>
          <cell r="S410">
            <v>486</v>
          </cell>
          <cell r="T410">
            <v>457</v>
          </cell>
          <cell r="U410">
            <v>493</v>
          </cell>
          <cell r="V410">
            <v>515</v>
          </cell>
          <cell r="W410">
            <v>36</v>
          </cell>
          <cell r="X410">
            <v>0</v>
          </cell>
          <cell r="Y410">
            <v>0</v>
          </cell>
          <cell r="Z410">
            <v>50</v>
          </cell>
        </row>
        <row r="411">
          <cell r="A411" t="str">
            <v>T1584</v>
          </cell>
          <cell r="B411">
            <v>50</v>
          </cell>
          <cell r="C411">
            <v>110</v>
          </cell>
          <cell r="D411">
            <v>322</v>
          </cell>
          <cell r="E411">
            <v>364</v>
          </cell>
          <cell r="F411">
            <v>411</v>
          </cell>
          <cell r="G411">
            <v>414</v>
          </cell>
          <cell r="H411">
            <v>430</v>
          </cell>
          <cell r="I411">
            <v>473</v>
          </cell>
          <cell r="J411">
            <v>473</v>
          </cell>
          <cell r="K411">
            <v>507</v>
          </cell>
          <cell r="L411">
            <v>45</v>
          </cell>
          <cell r="M411">
            <v>113</v>
          </cell>
          <cell r="N411">
            <v>309</v>
          </cell>
          <cell r="O411">
            <v>398</v>
          </cell>
          <cell r="P411">
            <v>414</v>
          </cell>
          <cell r="Q411">
            <v>425</v>
          </cell>
          <cell r="R411">
            <v>441</v>
          </cell>
          <cell r="S411">
            <v>541</v>
          </cell>
          <cell r="T411">
            <v>488</v>
          </cell>
          <cell r="U411">
            <v>526</v>
          </cell>
          <cell r="V411">
            <v>548</v>
          </cell>
          <cell r="W411">
            <v>42</v>
          </cell>
          <cell r="X411">
            <v>0</v>
          </cell>
          <cell r="Y411">
            <v>0</v>
          </cell>
          <cell r="Z411">
            <v>50</v>
          </cell>
        </row>
        <row r="412">
          <cell r="A412" t="str">
            <v>T1884</v>
          </cell>
          <cell r="B412">
            <v>50</v>
          </cell>
          <cell r="C412">
            <v>110</v>
          </cell>
          <cell r="D412">
            <v>339</v>
          </cell>
          <cell r="E412">
            <v>390</v>
          </cell>
          <cell r="F412">
            <v>448</v>
          </cell>
          <cell r="G412">
            <v>451</v>
          </cell>
          <cell r="H412">
            <v>468</v>
          </cell>
          <cell r="I412">
            <v>519</v>
          </cell>
          <cell r="J412">
            <v>519</v>
          </cell>
          <cell r="K412">
            <v>556</v>
          </cell>
          <cell r="L412">
            <v>54</v>
          </cell>
          <cell r="M412">
            <v>136</v>
          </cell>
          <cell r="N412">
            <v>326</v>
          </cell>
          <cell r="O412">
            <v>429</v>
          </cell>
          <cell r="P412">
            <v>446</v>
          </cell>
          <cell r="Q412">
            <v>458</v>
          </cell>
          <cell r="R412">
            <v>476</v>
          </cell>
          <cell r="S412">
            <v>638</v>
          </cell>
          <cell r="T412">
            <v>524</v>
          </cell>
          <cell r="U412">
            <v>564</v>
          </cell>
          <cell r="V412">
            <v>592</v>
          </cell>
          <cell r="W412">
            <v>47</v>
          </cell>
          <cell r="X412">
            <v>0</v>
          </cell>
          <cell r="Y412">
            <v>0</v>
          </cell>
          <cell r="Z412">
            <v>50</v>
          </cell>
        </row>
        <row r="413">
          <cell r="A413" t="str">
            <v>T2184</v>
          </cell>
          <cell r="B413">
            <v>50</v>
          </cell>
          <cell r="C413">
            <v>110</v>
          </cell>
          <cell r="D413">
            <v>357</v>
          </cell>
          <cell r="E413">
            <v>417</v>
          </cell>
          <cell r="F413">
            <v>485</v>
          </cell>
          <cell r="G413">
            <v>488</v>
          </cell>
          <cell r="H413">
            <v>507</v>
          </cell>
          <cell r="I413">
            <v>565</v>
          </cell>
          <cell r="J413">
            <v>565</v>
          </cell>
          <cell r="K413">
            <v>606</v>
          </cell>
          <cell r="L413">
            <v>63</v>
          </cell>
          <cell r="M413">
            <v>158</v>
          </cell>
          <cell r="N413">
            <v>344</v>
          </cell>
          <cell r="O413">
            <v>465</v>
          </cell>
          <cell r="P413">
            <v>483</v>
          </cell>
          <cell r="Q413">
            <v>496</v>
          </cell>
          <cell r="R413">
            <v>515</v>
          </cell>
          <cell r="S413">
            <v>663</v>
          </cell>
          <cell r="T413">
            <v>563</v>
          </cell>
          <cell r="U413">
            <v>604</v>
          </cell>
          <cell r="V413">
            <v>640</v>
          </cell>
          <cell r="W413">
            <v>53</v>
          </cell>
          <cell r="X413">
            <v>0</v>
          </cell>
          <cell r="Y413">
            <v>0</v>
          </cell>
          <cell r="Z413">
            <v>50</v>
          </cell>
        </row>
        <row r="414">
          <cell r="A414" t="str">
            <v>T2484S</v>
          </cell>
          <cell r="B414">
            <v>50</v>
          </cell>
          <cell r="C414">
            <v>110</v>
          </cell>
          <cell r="D414">
            <v>371</v>
          </cell>
          <cell r="E414">
            <v>445</v>
          </cell>
          <cell r="F414">
            <v>531</v>
          </cell>
          <cell r="G414">
            <v>534</v>
          </cell>
          <cell r="H414">
            <v>555</v>
          </cell>
          <cell r="I414">
            <v>625</v>
          </cell>
          <cell r="J414">
            <v>625</v>
          </cell>
          <cell r="K414">
            <v>669</v>
          </cell>
          <cell r="L414">
            <v>78</v>
          </cell>
          <cell r="M414">
            <v>194</v>
          </cell>
          <cell r="N414">
            <v>357</v>
          </cell>
          <cell r="O414">
            <v>495</v>
          </cell>
          <cell r="P414">
            <v>515</v>
          </cell>
          <cell r="Q414">
            <v>540</v>
          </cell>
          <cell r="R414">
            <v>561</v>
          </cell>
          <cell r="S414">
            <v>714</v>
          </cell>
          <cell r="T414">
            <v>619</v>
          </cell>
          <cell r="U414">
            <v>664</v>
          </cell>
          <cell r="V414">
            <v>699</v>
          </cell>
          <cell r="W414">
            <v>62</v>
          </cell>
          <cell r="X414">
            <v>0</v>
          </cell>
          <cell r="Y414">
            <v>0</v>
          </cell>
          <cell r="Z414">
            <v>100</v>
          </cell>
        </row>
        <row r="415">
          <cell r="A415" t="str">
            <v>T2484</v>
          </cell>
          <cell r="B415">
            <v>50</v>
          </cell>
          <cell r="C415">
            <v>110</v>
          </cell>
          <cell r="D415">
            <v>379</v>
          </cell>
          <cell r="E415">
            <v>454</v>
          </cell>
          <cell r="F415">
            <v>529</v>
          </cell>
          <cell r="G415">
            <v>534</v>
          </cell>
          <cell r="H415">
            <v>558</v>
          </cell>
          <cell r="I415">
            <v>619</v>
          </cell>
          <cell r="J415">
            <v>619</v>
          </cell>
          <cell r="K415">
            <v>663</v>
          </cell>
          <cell r="L415">
            <v>72</v>
          </cell>
          <cell r="M415">
            <v>181</v>
          </cell>
          <cell r="N415">
            <v>365</v>
          </cell>
          <cell r="O415">
            <v>530</v>
          </cell>
          <cell r="P415">
            <v>551</v>
          </cell>
          <cell r="Q415">
            <v>568</v>
          </cell>
          <cell r="R415">
            <v>590</v>
          </cell>
          <cell r="S415">
            <v>720</v>
          </cell>
          <cell r="T415">
            <v>661</v>
          </cell>
          <cell r="U415">
            <v>730</v>
          </cell>
          <cell r="V415">
            <v>763</v>
          </cell>
          <cell r="W415">
            <v>72</v>
          </cell>
          <cell r="X415">
            <v>0</v>
          </cell>
          <cell r="Y415">
            <v>0</v>
          </cell>
          <cell r="Z415">
            <v>100</v>
          </cell>
        </row>
        <row r="416">
          <cell r="A416" t="str">
            <v>T2784</v>
          </cell>
          <cell r="B416">
            <v>50</v>
          </cell>
          <cell r="C416">
            <v>110</v>
          </cell>
          <cell r="D416">
            <v>392</v>
          </cell>
          <cell r="E416">
            <v>473</v>
          </cell>
          <cell r="F416">
            <v>554</v>
          </cell>
          <cell r="G416">
            <v>559</v>
          </cell>
          <cell r="H416">
            <v>584</v>
          </cell>
          <cell r="I416">
            <v>650</v>
          </cell>
          <cell r="J416">
            <v>650</v>
          </cell>
          <cell r="K416">
            <v>697</v>
          </cell>
          <cell r="L416">
            <v>78</v>
          </cell>
          <cell r="M416">
            <v>196</v>
          </cell>
          <cell r="N416">
            <v>377</v>
          </cell>
          <cell r="O416">
            <v>545</v>
          </cell>
          <cell r="P416">
            <v>567</v>
          </cell>
          <cell r="Q416">
            <v>595</v>
          </cell>
          <cell r="R416">
            <v>618</v>
          </cell>
          <cell r="S416">
            <v>811</v>
          </cell>
          <cell r="T416">
            <v>693</v>
          </cell>
          <cell r="U416">
            <v>767</v>
          </cell>
          <cell r="V416">
            <v>798</v>
          </cell>
          <cell r="W416">
            <v>77</v>
          </cell>
          <cell r="X416">
            <v>0</v>
          </cell>
          <cell r="Y416">
            <v>0</v>
          </cell>
          <cell r="Z416">
            <v>100</v>
          </cell>
        </row>
        <row r="417">
          <cell r="A417" t="str">
            <v>T3084</v>
          </cell>
          <cell r="B417">
            <v>50</v>
          </cell>
          <cell r="C417">
            <v>110</v>
          </cell>
          <cell r="D417">
            <v>407</v>
          </cell>
          <cell r="E417">
            <v>500</v>
          </cell>
          <cell r="F417">
            <v>596</v>
          </cell>
          <cell r="G417">
            <v>601</v>
          </cell>
          <cell r="H417">
            <v>627</v>
          </cell>
          <cell r="I417">
            <v>704</v>
          </cell>
          <cell r="J417">
            <v>704</v>
          </cell>
          <cell r="K417">
            <v>754</v>
          </cell>
          <cell r="L417">
            <v>90</v>
          </cell>
          <cell r="M417">
            <v>226</v>
          </cell>
          <cell r="N417">
            <v>392</v>
          </cell>
          <cell r="O417">
            <v>570</v>
          </cell>
          <cell r="P417">
            <v>592</v>
          </cell>
          <cell r="Q417">
            <v>622</v>
          </cell>
          <cell r="R417">
            <v>646</v>
          </cell>
          <cell r="S417">
            <v>833</v>
          </cell>
          <cell r="T417">
            <v>727</v>
          </cell>
          <cell r="U417">
            <v>799</v>
          </cell>
          <cell r="V417">
            <v>832</v>
          </cell>
          <cell r="W417">
            <v>83</v>
          </cell>
          <cell r="X417">
            <v>0</v>
          </cell>
          <cell r="Y417">
            <v>0</v>
          </cell>
          <cell r="Z417">
            <v>100</v>
          </cell>
        </row>
        <row r="418">
          <cell r="A418" t="str">
            <v>T3384</v>
          </cell>
          <cell r="B418">
            <v>50</v>
          </cell>
          <cell r="C418">
            <v>110</v>
          </cell>
          <cell r="D418">
            <v>420</v>
          </cell>
          <cell r="E418">
            <v>519</v>
          </cell>
          <cell r="F418">
            <v>621</v>
          </cell>
          <cell r="G418">
            <v>627</v>
          </cell>
          <cell r="H418">
            <v>654</v>
          </cell>
          <cell r="I418">
            <v>736</v>
          </cell>
          <cell r="J418">
            <v>736</v>
          </cell>
          <cell r="K418">
            <v>788</v>
          </cell>
          <cell r="L418">
            <v>96</v>
          </cell>
          <cell r="M418">
            <v>241</v>
          </cell>
          <cell r="N418">
            <v>404</v>
          </cell>
          <cell r="O418">
            <v>605</v>
          </cell>
          <cell r="P418">
            <v>629</v>
          </cell>
          <cell r="Q418">
            <v>656</v>
          </cell>
          <cell r="R418">
            <v>681</v>
          </cell>
          <cell r="S418">
            <v>999</v>
          </cell>
          <cell r="T418">
            <v>761</v>
          </cell>
          <cell r="U418">
            <v>836</v>
          </cell>
          <cell r="V418">
            <v>877</v>
          </cell>
          <cell r="W418">
            <v>89</v>
          </cell>
          <cell r="X418">
            <v>0</v>
          </cell>
          <cell r="Y418">
            <v>0</v>
          </cell>
          <cell r="Z418">
            <v>100</v>
          </cell>
        </row>
        <row r="419">
          <cell r="A419" t="str">
            <v>T3684</v>
          </cell>
          <cell r="B419">
            <v>50</v>
          </cell>
          <cell r="C419">
            <v>110</v>
          </cell>
          <cell r="D419">
            <v>437</v>
          </cell>
          <cell r="E419">
            <v>548</v>
          </cell>
          <cell r="F419">
            <v>665</v>
          </cell>
          <cell r="G419">
            <v>671</v>
          </cell>
          <cell r="H419">
            <v>699</v>
          </cell>
          <cell r="I419">
            <v>791</v>
          </cell>
          <cell r="J419">
            <v>791</v>
          </cell>
          <cell r="K419">
            <v>847</v>
          </cell>
          <cell r="L419">
            <v>108</v>
          </cell>
          <cell r="M419">
            <v>271</v>
          </cell>
          <cell r="N419">
            <v>421</v>
          </cell>
          <cell r="O419">
            <v>626</v>
          </cell>
          <cell r="P419">
            <v>651</v>
          </cell>
          <cell r="Q419">
            <v>685</v>
          </cell>
          <cell r="R419">
            <v>711</v>
          </cell>
          <cell r="S419">
            <v>1023</v>
          </cell>
          <cell r="T419">
            <v>795</v>
          </cell>
          <cell r="U419">
            <v>871</v>
          </cell>
          <cell r="V419">
            <v>915</v>
          </cell>
          <cell r="W419">
            <v>94</v>
          </cell>
          <cell r="X419">
            <v>0</v>
          </cell>
          <cell r="Y419">
            <v>0</v>
          </cell>
          <cell r="Z419">
            <v>100</v>
          </cell>
        </row>
        <row r="420">
          <cell r="A420" t="str">
            <v>T1287</v>
          </cell>
          <cell r="B420">
            <v>50</v>
          </cell>
          <cell r="C420">
            <v>110</v>
          </cell>
          <cell r="D420">
            <v>311</v>
          </cell>
          <cell r="E420">
            <v>346</v>
          </cell>
          <cell r="F420">
            <v>386</v>
          </cell>
          <cell r="G420">
            <v>388</v>
          </cell>
          <cell r="H420">
            <v>404</v>
          </cell>
          <cell r="I420">
            <v>440</v>
          </cell>
          <cell r="J420">
            <v>440</v>
          </cell>
          <cell r="K420">
            <v>472</v>
          </cell>
          <cell r="L420">
            <v>38</v>
          </cell>
          <cell r="M420">
            <v>95</v>
          </cell>
          <cell r="N420">
            <v>300</v>
          </cell>
          <cell r="O420">
            <v>385</v>
          </cell>
          <cell r="P420">
            <v>400</v>
          </cell>
          <cell r="Q420">
            <v>406</v>
          </cell>
          <cell r="R420">
            <v>422</v>
          </cell>
          <cell r="S420">
            <v>501</v>
          </cell>
          <cell r="T420">
            <v>465</v>
          </cell>
          <cell r="U420">
            <v>501</v>
          </cell>
          <cell r="V420">
            <v>525</v>
          </cell>
          <cell r="W420">
            <v>37</v>
          </cell>
          <cell r="X420">
            <v>0</v>
          </cell>
          <cell r="Y420">
            <v>0</v>
          </cell>
          <cell r="Z420">
            <v>50</v>
          </cell>
        </row>
        <row r="421">
          <cell r="A421" t="str">
            <v>T1587</v>
          </cell>
          <cell r="B421">
            <v>50</v>
          </cell>
          <cell r="C421">
            <v>110</v>
          </cell>
          <cell r="D421">
            <v>324</v>
          </cell>
          <cell r="E421">
            <v>368</v>
          </cell>
          <cell r="F421">
            <v>419</v>
          </cell>
          <cell r="G421">
            <v>421</v>
          </cell>
          <cell r="H421">
            <v>438</v>
          </cell>
          <cell r="I421">
            <v>483</v>
          </cell>
          <cell r="J421">
            <v>483</v>
          </cell>
          <cell r="K421">
            <v>517</v>
          </cell>
          <cell r="L421">
            <v>48</v>
          </cell>
          <cell r="M421">
            <v>119</v>
          </cell>
          <cell r="N421">
            <v>311</v>
          </cell>
          <cell r="O421">
            <v>406</v>
          </cell>
          <cell r="P421">
            <v>422</v>
          </cell>
          <cell r="Q421">
            <v>432</v>
          </cell>
          <cell r="R421">
            <v>449</v>
          </cell>
          <cell r="S421">
            <v>560</v>
          </cell>
          <cell r="T421">
            <v>495</v>
          </cell>
          <cell r="U421">
            <v>534</v>
          </cell>
          <cell r="V421">
            <v>559</v>
          </cell>
          <cell r="W421">
            <v>43</v>
          </cell>
          <cell r="X421">
            <v>0</v>
          </cell>
          <cell r="Y421">
            <v>0</v>
          </cell>
          <cell r="Z421">
            <v>50</v>
          </cell>
        </row>
        <row r="422">
          <cell r="A422" t="str">
            <v>T1887</v>
          </cell>
          <cell r="B422">
            <v>50</v>
          </cell>
          <cell r="C422">
            <v>110</v>
          </cell>
          <cell r="D422">
            <v>341</v>
          </cell>
          <cell r="E422">
            <v>395</v>
          </cell>
          <cell r="F422">
            <v>457</v>
          </cell>
          <cell r="G422">
            <v>460</v>
          </cell>
          <cell r="H422">
            <v>477</v>
          </cell>
          <cell r="I422">
            <v>530</v>
          </cell>
          <cell r="J422">
            <v>530</v>
          </cell>
          <cell r="K422">
            <v>568</v>
          </cell>
          <cell r="L422">
            <v>57</v>
          </cell>
          <cell r="M422">
            <v>143</v>
          </cell>
          <cell r="N422">
            <v>328</v>
          </cell>
          <cell r="O422">
            <v>438</v>
          </cell>
          <cell r="P422">
            <v>455</v>
          </cell>
          <cell r="Q422">
            <v>469</v>
          </cell>
          <cell r="R422">
            <v>487</v>
          </cell>
          <cell r="S422">
            <v>666</v>
          </cell>
          <cell r="T422">
            <v>536</v>
          </cell>
          <cell r="U422">
            <v>576</v>
          </cell>
          <cell r="V422">
            <v>606</v>
          </cell>
          <cell r="W422">
            <v>49</v>
          </cell>
          <cell r="X422">
            <v>0</v>
          </cell>
          <cell r="Y422">
            <v>0</v>
          </cell>
          <cell r="Z422">
            <v>50</v>
          </cell>
        </row>
        <row r="423">
          <cell r="A423" t="str">
            <v>T2187</v>
          </cell>
          <cell r="B423">
            <v>50</v>
          </cell>
          <cell r="C423">
            <v>110</v>
          </cell>
          <cell r="D423">
            <v>359</v>
          </cell>
          <cell r="E423">
            <v>422</v>
          </cell>
          <cell r="F423">
            <v>495</v>
          </cell>
          <cell r="G423">
            <v>498</v>
          </cell>
          <cell r="H423">
            <v>517</v>
          </cell>
          <cell r="I423">
            <v>578</v>
          </cell>
          <cell r="J423">
            <v>578</v>
          </cell>
          <cell r="K423">
            <v>619</v>
          </cell>
          <cell r="L423">
            <v>67</v>
          </cell>
          <cell r="M423">
            <v>167</v>
          </cell>
          <cell r="N423">
            <v>346</v>
          </cell>
          <cell r="O423">
            <v>477</v>
          </cell>
          <cell r="P423">
            <v>495</v>
          </cell>
          <cell r="Q423">
            <v>510</v>
          </cell>
          <cell r="R423">
            <v>530</v>
          </cell>
          <cell r="S423">
            <v>690</v>
          </cell>
          <cell r="T423">
            <v>576</v>
          </cell>
          <cell r="U423">
            <v>618</v>
          </cell>
          <cell r="V423">
            <v>659</v>
          </cell>
          <cell r="W423">
            <v>54</v>
          </cell>
          <cell r="X423">
            <v>0</v>
          </cell>
          <cell r="Y423">
            <v>0</v>
          </cell>
          <cell r="Z423">
            <v>50</v>
          </cell>
        </row>
        <row r="424">
          <cell r="A424" t="str">
            <v>T2487S</v>
          </cell>
          <cell r="B424">
            <v>50</v>
          </cell>
          <cell r="C424">
            <v>110</v>
          </cell>
          <cell r="D424">
            <v>371</v>
          </cell>
          <cell r="E424">
            <v>443</v>
          </cell>
          <cell r="F424">
            <v>527</v>
          </cell>
          <cell r="G424">
            <v>531</v>
          </cell>
          <cell r="H424">
            <v>551</v>
          </cell>
          <cell r="I424">
            <v>619</v>
          </cell>
          <cell r="J424">
            <v>619</v>
          </cell>
          <cell r="K424">
            <v>664</v>
          </cell>
          <cell r="L424">
            <v>76</v>
          </cell>
          <cell r="M424">
            <v>190</v>
          </cell>
          <cell r="N424">
            <v>357</v>
          </cell>
          <cell r="O424">
            <v>492</v>
          </cell>
          <cell r="P424">
            <v>511</v>
          </cell>
          <cell r="Q424">
            <v>536</v>
          </cell>
          <cell r="R424">
            <v>557</v>
          </cell>
          <cell r="S424">
            <v>708</v>
          </cell>
          <cell r="T424">
            <v>614</v>
          </cell>
          <cell r="U424">
            <v>658</v>
          </cell>
          <cell r="V424">
            <v>692</v>
          </cell>
          <cell r="W424">
            <v>60</v>
          </cell>
          <cell r="X424">
            <v>0</v>
          </cell>
          <cell r="Y424">
            <v>0</v>
          </cell>
          <cell r="Z424">
            <v>100</v>
          </cell>
        </row>
        <row r="425">
          <cell r="A425" t="str">
            <v>T2487</v>
          </cell>
          <cell r="B425">
            <v>50</v>
          </cell>
          <cell r="C425">
            <v>110</v>
          </cell>
          <cell r="D425">
            <v>382</v>
          </cell>
          <cell r="E425">
            <v>461</v>
          </cell>
          <cell r="F425">
            <v>540</v>
          </cell>
          <cell r="G425">
            <v>545</v>
          </cell>
          <cell r="H425">
            <v>570</v>
          </cell>
          <cell r="I425">
            <v>634</v>
          </cell>
          <cell r="J425">
            <v>634</v>
          </cell>
          <cell r="K425">
            <v>679</v>
          </cell>
          <cell r="L425">
            <v>76</v>
          </cell>
          <cell r="M425">
            <v>190</v>
          </cell>
          <cell r="N425">
            <v>367</v>
          </cell>
          <cell r="O425">
            <v>538</v>
          </cell>
          <cell r="P425">
            <v>559</v>
          </cell>
          <cell r="Q425">
            <v>581</v>
          </cell>
          <cell r="R425">
            <v>603</v>
          </cell>
          <cell r="S425">
            <v>748</v>
          </cell>
          <cell r="T425">
            <v>676</v>
          </cell>
          <cell r="U425">
            <v>744</v>
          </cell>
          <cell r="V425">
            <v>781</v>
          </cell>
          <cell r="W425">
            <v>74</v>
          </cell>
          <cell r="X425">
            <v>0</v>
          </cell>
          <cell r="Y425">
            <v>0</v>
          </cell>
          <cell r="Z425">
            <v>100</v>
          </cell>
        </row>
        <row r="426">
          <cell r="A426" t="str">
            <v>T2787</v>
          </cell>
          <cell r="B426">
            <v>50</v>
          </cell>
          <cell r="C426">
            <v>110</v>
          </cell>
          <cell r="D426">
            <v>394</v>
          </cell>
          <cell r="E426">
            <v>480</v>
          </cell>
          <cell r="F426">
            <v>566</v>
          </cell>
          <cell r="G426">
            <v>571</v>
          </cell>
          <cell r="H426">
            <v>597</v>
          </cell>
          <cell r="I426">
            <v>666</v>
          </cell>
          <cell r="J426">
            <v>666</v>
          </cell>
          <cell r="K426">
            <v>714</v>
          </cell>
          <cell r="L426">
            <v>82</v>
          </cell>
          <cell r="M426">
            <v>206</v>
          </cell>
          <cell r="N426">
            <v>379</v>
          </cell>
          <cell r="O426">
            <v>559</v>
          </cell>
          <cell r="P426">
            <v>581</v>
          </cell>
          <cell r="Q426">
            <v>611</v>
          </cell>
          <cell r="R426">
            <v>634</v>
          </cell>
          <cell r="S426">
            <v>848</v>
          </cell>
          <cell r="T426">
            <v>707</v>
          </cell>
          <cell r="U426">
            <v>781</v>
          </cell>
          <cell r="V426">
            <v>819</v>
          </cell>
          <cell r="W426">
            <v>79</v>
          </cell>
          <cell r="X426">
            <v>0</v>
          </cell>
          <cell r="Y426">
            <v>0</v>
          </cell>
          <cell r="Z426">
            <v>100</v>
          </cell>
        </row>
        <row r="427">
          <cell r="A427" t="str">
            <v>T3087</v>
          </cell>
          <cell r="B427">
            <v>50</v>
          </cell>
          <cell r="C427">
            <v>110</v>
          </cell>
          <cell r="D427">
            <v>410</v>
          </cell>
          <cell r="E427">
            <v>508</v>
          </cell>
          <cell r="F427">
            <v>609</v>
          </cell>
          <cell r="G427">
            <v>615</v>
          </cell>
          <cell r="H427">
            <v>642</v>
          </cell>
          <cell r="I427">
            <v>722</v>
          </cell>
          <cell r="J427">
            <v>722</v>
          </cell>
          <cell r="K427">
            <v>773</v>
          </cell>
          <cell r="L427">
            <v>95</v>
          </cell>
          <cell r="M427">
            <v>238</v>
          </cell>
          <cell r="N427">
            <v>395</v>
          </cell>
          <cell r="O427">
            <v>583</v>
          </cell>
          <cell r="P427">
            <v>606</v>
          </cell>
          <cell r="Q427">
            <v>637</v>
          </cell>
          <cell r="R427">
            <v>661</v>
          </cell>
          <cell r="S427">
            <v>870</v>
          </cell>
          <cell r="T427">
            <v>740</v>
          </cell>
          <cell r="U427">
            <v>815</v>
          </cell>
          <cell r="V427">
            <v>854</v>
          </cell>
          <cell r="W427">
            <v>85</v>
          </cell>
          <cell r="X427">
            <v>0</v>
          </cell>
          <cell r="Y427">
            <v>0</v>
          </cell>
          <cell r="Z427">
            <v>100</v>
          </cell>
        </row>
        <row r="428">
          <cell r="A428" t="str">
            <v>T3387</v>
          </cell>
          <cell r="B428">
            <v>50</v>
          </cell>
          <cell r="C428">
            <v>110</v>
          </cell>
          <cell r="D428">
            <v>423</v>
          </cell>
          <cell r="E428">
            <v>527</v>
          </cell>
          <cell r="F428">
            <v>636</v>
          </cell>
          <cell r="G428">
            <v>641</v>
          </cell>
          <cell r="H428">
            <v>669</v>
          </cell>
          <cell r="I428">
            <v>755</v>
          </cell>
          <cell r="J428">
            <v>755</v>
          </cell>
          <cell r="K428">
            <v>809</v>
          </cell>
          <cell r="L428">
            <v>102</v>
          </cell>
          <cell r="M428">
            <v>254</v>
          </cell>
          <cell r="N428">
            <v>407</v>
          </cell>
          <cell r="O428">
            <v>621</v>
          </cell>
          <cell r="P428">
            <v>646</v>
          </cell>
          <cell r="Q428">
            <v>676</v>
          </cell>
          <cell r="R428">
            <v>702</v>
          </cell>
          <cell r="S428">
            <v>1052</v>
          </cell>
          <cell r="T428">
            <v>778</v>
          </cell>
          <cell r="U428">
            <v>853</v>
          </cell>
          <cell r="V428">
            <v>904</v>
          </cell>
          <cell r="W428">
            <v>91</v>
          </cell>
          <cell r="X428">
            <v>0</v>
          </cell>
          <cell r="Y428">
            <v>0</v>
          </cell>
          <cell r="Z428">
            <v>100</v>
          </cell>
        </row>
        <row r="429">
          <cell r="A429" t="str">
            <v>T3687</v>
          </cell>
          <cell r="B429">
            <v>50</v>
          </cell>
          <cell r="C429">
            <v>110</v>
          </cell>
          <cell r="D429">
            <v>441</v>
          </cell>
          <cell r="E429">
            <v>557</v>
          </cell>
          <cell r="F429">
            <v>681</v>
          </cell>
          <cell r="G429">
            <v>687</v>
          </cell>
          <cell r="H429">
            <v>716</v>
          </cell>
          <cell r="I429">
            <v>812</v>
          </cell>
          <cell r="J429">
            <v>812</v>
          </cell>
          <cell r="K429">
            <v>870</v>
          </cell>
          <cell r="L429">
            <v>114</v>
          </cell>
          <cell r="M429">
            <v>285</v>
          </cell>
          <cell r="N429">
            <v>424</v>
          </cell>
          <cell r="O429">
            <v>643</v>
          </cell>
          <cell r="P429">
            <v>668</v>
          </cell>
          <cell r="Q429">
            <v>705</v>
          </cell>
          <cell r="R429">
            <v>732</v>
          </cell>
          <cell r="S429">
            <v>1076</v>
          </cell>
          <cell r="T429">
            <v>816</v>
          </cell>
          <cell r="U429">
            <v>892</v>
          </cell>
          <cell r="V429">
            <v>942</v>
          </cell>
          <cell r="W429">
            <v>97</v>
          </cell>
          <cell r="X429">
            <v>0</v>
          </cell>
          <cell r="Y429">
            <v>0</v>
          </cell>
          <cell r="Z429">
            <v>100</v>
          </cell>
        </row>
        <row r="430">
          <cell r="A430" t="str">
            <v>T1290</v>
          </cell>
          <cell r="B430">
            <v>50</v>
          </cell>
          <cell r="C430">
            <v>110</v>
          </cell>
          <cell r="D430">
            <v>311</v>
          </cell>
          <cell r="E430">
            <v>348</v>
          </cell>
          <cell r="F430">
            <v>388</v>
          </cell>
          <cell r="G430">
            <v>390</v>
          </cell>
          <cell r="H430">
            <v>406</v>
          </cell>
          <cell r="I430">
            <v>443</v>
          </cell>
          <cell r="J430">
            <v>443</v>
          </cell>
          <cell r="K430">
            <v>475</v>
          </cell>
          <cell r="L430">
            <v>39</v>
          </cell>
          <cell r="M430">
            <v>97</v>
          </cell>
          <cell r="N430">
            <v>300</v>
          </cell>
          <cell r="O430">
            <v>387</v>
          </cell>
          <cell r="P430">
            <v>402</v>
          </cell>
          <cell r="Q430">
            <v>409</v>
          </cell>
          <cell r="R430">
            <v>425</v>
          </cell>
          <cell r="S430">
            <v>504</v>
          </cell>
          <cell r="T430">
            <v>468</v>
          </cell>
          <cell r="U430">
            <v>505</v>
          </cell>
          <cell r="V430">
            <v>529</v>
          </cell>
          <cell r="W430">
            <v>38</v>
          </cell>
          <cell r="X430">
            <v>0</v>
          </cell>
          <cell r="Y430">
            <v>0</v>
          </cell>
          <cell r="Z430">
            <v>50</v>
          </cell>
        </row>
        <row r="431">
          <cell r="A431" t="str">
            <v>T1590</v>
          </cell>
          <cell r="B431">
            <v>50</v>
          </cell>
          <cell r="C431">
            <v>110</v>
          </cell>
          <cell r="D431">
            <v>324</v>
          </cell>
          <cell r="E431">
            <v>369</v>
          </cell>
          <cell r="F431">
            <v>421</v>
          </cell>
          <cell r="G431">
            <v>424</v>
          </cell>
          <cell r="H431">
            <v>440</v>
          </cell>
          <cell r="I431">
            <v>486</v>
          </cell>
          <cell r="J431">
            <v>486</v>
          </cell>
          <cell r="K431">
            <v>521</v>
          </cell>
          <cell r="L431">
            <v>49</v>
          </cell>
          <cell r="M431">
            <v>122</v>
          </cell>
          <cell r="N431">
            <v>311</v>
          </cell>
          <cell r="O431">
            <v>408</v>
          </cell>
          <cell r="P431">
            <v>424</v>
          </cell>
          <cell r="Q431">
            <v>435</v>
          </cell>
          <cell r="R431">
            <v>452</v>
          </cell>
          <cell r="S431">
            <v>564</v>
          </cell>
          <cell r="T431">
            <v>498</v>
          </cell>
          <cell r="U431">
            <v>539</v>
          </cell>
          <cell r="V431">
            <v>564</v>
          </cell>
          <cell r="W431">
            <v>44</v>
          </cell>
          <cell r="X431">
            <v>0</v>
          </cell>
          <cell r="Y431">
            <v>0</v>
          </cell>
          <cell r="Z431">
            <v>50</v>
          </cell>
        </row>
        <row r="432">
          <cell r="A432" t="str">
            <v>T1890</v>
          </cell>
          <cell r="B432">
            <v>50</v>
          </cell>
          <cell r="C432">
            <v>110</v>
          </cell>
          <cell r="D432">
            <v>341</v>
          </cell>
          <cell r="E432">
            <v>397</v>
          </cell>
          <cell r="F432">
            <v>459</v>
          </cell>
          <cell r="G432">
            <v>463</v>
          </cell>
          <cell r="H432">
            <v>481</v>
          </cell>
          <cell r="I432">
            <v>534</v>
          </cell>
          <cell r="J432">
            <v>534</v>
          </cell>
          <cell r="K432">
            <v>572</v>
          </cell>
          <cell r="L432">
            <v>58</v>
          </cell>
          <cell r="M432">
            <v>146</v>
          </cell>
          <cell r="N432">
            <v>328</v>
          </cell>
          <cell r="O432">
            <v>440</v>
          </cell>
          <cell r="P432">
            <v>458</v>
          </cell>
          <cell r="Q432">
            <v>472</v>
          </cell>
          <cell r="R432">
            <v>491</v>
          </cell>
          <cell r="S432">
            <v>671</v>
          </cell>
          <cell r="T432">
            <v>540</v>
          </cell>
          <cell r="U432">
            <v>580</v>
          </cell>
          <cell r="V432">
            <v>611</v>
          </cell>
          <cell r="W432">
            <v>50</v>
          </cell>
          <cell r="X432">
            <v>0</v>
          </cell>
          <cell r="Y432">
            <v>0</v>
          </cell>
          <cell r="Z432">
            <v>50</v>
          </cell>
        </row>
        <row r="433">
          <cell r="A433" t="str">
            <v>T2190</v>
          </cell>
          <cell r="B433">
            <v>50</v>
          </cell>
          <cell r="C433">
            <v>110</v>
          </cell>
          <cell r="D433">
            <v>359</v>
          </cell>
          <cell r="E433">
            <v>424</v>
          </cell>
          <cell r="F433">
            <v>498</v>
          </cell>
          <cell r="G433">
            <v>502</v>
          </cell>
          <cell r="H433">
            <v>521</v>
          </cell>
          <cell r="I433">
            <v>583</v>
          </cell>
          <cell r="J433">
            <v>583</v>
          </cell>
          <cell r="K433">
            <v>624</v>
          </cell>
          <cell r="L433">
            <v>68</v>
          </cell>
          <cell r="M433">
            <v>170</v>
          </cell>
          <cell r="N433">
            <v>346</v>
          </cell>
          <cell r="O433">
            <v>480</v>
          </cell>
          <cell r="P433">
            <v>498</v>
          </cell>
          <cell r="Q433">
            <v>515</v>
          </cell>
          <cell r="R433">
            <v>535</v>
          </cell>
          <cell r="S433">
            <v>696</v>
          </cell>
          <cell r="T433">
            <v>581</v>
          </cell>
          <cell r="U433">
            <v>623</v>
          </cell>
          <cell r="V433">
            <v>665</v>
          </cell>
          <cell r="W433">
            <v>56</v>
          </cell>
          <cell r="X433">
            <v>0</v>
          </cell>
          <cell r="Y433">
            <v>0</v>
          </cell>
          <cell r="Z433">
            <v>50</v>
          </cell>
        </row>
        <row r="434">
          <cell r="A434" t="str">
            <v>T2490S</v>
          </cell>
          <cell r="B434">
            <v>50</v>
          </cell>
          <cell r="C434">
            <v>110</v>
          </cell>
          <cell r="D434">
            <v>373</v>
          </cell>
          <cell r="E434">
            <v>448</v>
          </cell>
          <cell r="F434">
            <v>533</v>
          </cell>
          <cell r="G434">
            <v>537</v>
          </cell>
          <cell r="H434">
            <v>557</v>
          </cell>
          <cell r="I434">
            <v>627</v>
          </cell>
          <cell r="J434">
            <v>627</v>
          </cell>
          <cell r="K434">
            <v>672</v>
          </cell>
          <cell r="L434">
            <v>78</v>
          </cell>
          <cell r="M434">
            <v>194</v>
          </cell>
          <cell r="N434">
            <v>359</v>
          </cell>
          <cell r="O434">
            <v>498</v>
          </cell>
          <cell r="P434">
            <v>517</v>
          </cell>
          <cell r="Q434">
            <v>542</v>
          </cell>
          <cell r="R434">
            <v>564</v>
          </cell>
          <cell r="S434">
            <v>716</v>
          </cell>
          <cell r="T434">
            <v>621</v>
          </cell>
          <cell r="U434">
            <v>666</v>
          </cell>
          <cell r="V434">
            <v>701</v>
          </cell>
          <cell r="W434">
            <v>62</v>
          </cell>
          <cell r="X434">
            <v>0</v>
          </cell>
          <cell r="Y434">
            <v>0</v>
          </cell>
          <cell r="Z434">
            <v>100</v>
          </cell>
        </row>
        <row r="435">
          <cell r="A435" t="str">
            <v>T2490</v>
          </cell>
          <cell r="B435">
            <v>50</v>
          </cell>
          <cell r="C435">
            <v>110</v>
          </cell>
          <cell r="D435">
            <v>382</v>
          </cell>
          <cell r="E435">
            <v>463</v>
          </cell>
          <cell r="F435">
            <v>544</v>
          </cell>
          <cell r="G435">
            <v>549</v>
          </cell>
          <cell r="H435">
            <v>574</v>
          </cell>
          <cell r="I435">
            <v>639</v>
          </cell>
          <cell r="J435">
            <v>639</v>
          </cell>
          <cell r="K435">
            <v>685</v>
          </cell>
          <cell r="L435">
            <v>78</v>
          </cell>
          <cell r="M435">
            <v>194</v>
          </cell>
          <cell r="N435">
            <v>367</v>
          </cell>
          <cell r="O435">
            <v>542</v>
          </cell>
          <cell r="P435">
            <v>563</v>
          </cell>
          <cell r="Q435">
            <v>586</v>
          </cell>
          <cell r="R435">
            <v>609</v>
          </cell>
          <cell r="S435">
            <v>755</v>
          </cell>
          <cell r="T435">
            <v>682</v>
          </cell>
          <cell r="U435">
            <v>752</v>
          </cell>
          <cell r="V435">
            <v>789</v>
          </cell>
          <cell r="W435">
            <v>75</v>
          </cell>
          <cell r="X435">
            <v>0</v>
          </cell>
          <cell r="Y435">
            <v>0</v>
          </cell>
          <cell r="Z435">
            <v>100</v>
          </cell>
        </row>
        <row r="436">
          <cell r="A436" t="str">
            <v>T2790</v>
          </cell>
          <cell r="B436">
            <v>50</v>
          </cell>
          <cell r="C436">
            <v>110</v>
          </cell>
          <cell r="D436">
            <v>394</v>
          </cell>
          <cell r="E436">
            <v>482</v>
          </cell>
          <cell r="F436">
            <v>570</v>
          </cell>
          <cell r="G436">
            <v>575</v>
          </cell>
          <cell r="H436">
            <v>601</v>
          </cell>
          <cell r="I436">
            <v>672</v>
          </cell>
          <cell r="J436">
            <v>672</v>
          </cell>
          <cell r="K436">
            <v>720</v>
          </cell>
          <cell r="L436">
            <v>84</v>
          </cell>
          <cell r="M436">
            <v>211</v>
          </cell>
          <cell r="N436">
            <v>379</v>
          </cell>
          <cell r="O436">
            <v>563</v>
          </cell>
          <cell r="P436">
            <v>585</v>
          </cell>
          <cell r="Q436">
            <v>616</v>
          </cell>
          <cell r="R436">
            <v>640</v>
          </cell>
          <cell r="S436">
            <v>856</v>
          </cell>
          <cell r="T436">
            <v>714</v>
          </cell>
          <cell r="U436">
            <v>790</v>
          </cell>
          <cell r="V436">
            <v>828</v>
          </cell>
          <cell r="W436">
            <v>81</v>
          </cell>
          <cell r="X436">
            <v>0</v>
          </cell>
          <cell r="Y436">
            <v>0</v>
          </cell>
          <cell r="Z436">
            <v>100</v>
          </cell>
        </row>
        <row r="437">
          <cell r="A437" t="str">
            <v>T3090</v>
          </cell>
          <cell r="B437">
            <v>50</v>
          </cell>
          <cell r="C437">
            <v>110</v>
          </cell>
          <cell r="D437">
            <v>410</v>
          </cell>
          <cell r="E437">
            <v>511</v>
          </cell>
          <cell r="F437">
            <v>614</v>
          </cell>
          <cell r="G437">
            <v>620</v>
          </cell>
          <cell r="H437">
            <v>647</v>
          </cell>
          <cell r="I437">
            <v>728</v>
          </cell>
          <cell r="J437">
            <v>728</v>
          </cell>
          <cell r="K437">
            <v>780</v>
          </cell>
          <cell r="L437">
            <v>97</v>
          </cell>
          <cell r="M437">
            <v>243</v>
          </cell>
          <cell r="N437">
            <v>395</v>
          </cell>
          <cell r="O437">
            <v>588</v>
          </cell>
          <cell r="P437">
            <v>611</v>
          </cell>
          <cell r="Q437">
            <v>642</v>
          </cell>
          <cell r="R437">
            <v>667</v>
          </cell>
          <cell r="S437">
            <v>878</v>
          </cell>
          <cell r="T437">
            <v>747</v>
          </cell>
          <cell r="U437">
            <v>823</v>
          </cell>
          <cell r="V437">
            <v>863</v>
          </cell>
          <cell r="W437">
            <v>87</v>
          </cell>
          <cell r="X437">
            <v>0</v>
          </cell>
          <cell r="Y437">
            <v>0</v>
          </cell>
          <cell r="Z437">
            <v>100</v>
          </cell>
        </row>
        <row r="438">
          <cell r="A438" t="str">
            <v>T3390</v>
          </cell>
          <cell r="B438">
            <v>50</v>
          </cell>
          <cell r="C438">
            <v>110</v>
          </cell>
          <cell r="D438">
            <v>423</v>
          </cell>
          <cell r="E438">
            <v>530</v>
          </cell>
          <cell r="F438">
            <v>641</v>
          </cell>
          <cell r="G438">
            <v>647</v>
          </cell>
          <cell r="H438">
            <v>675</v>
          </cell>
          <cell r="I438">
            <v>762</v>
          </cell>
          <cell r="J438">
            <v>762</v>
          </cell>
          <cell r="K438">
            <v>816</v>
          </cell>
          <cell r="L438">
            <v>104</v>
          </cell>
          <cell r="M438">
            <v>259</v>
          </cell>
          <cell r="N438">
            <v>407</v>
          </cell>
          <cell r="O438">
            <v>627</v>
          </cell>
          <cell r="P438">
            <v>651</v>
          </cell>
          <cell r="Q438">
            <v>682</v>
          </cell>
          <cell r="R438">
            <v>709</v>
          </cell>
          <cell r="S438">
            <v>1063</v>
          </cell>
          <cell r="T438">
            <v>786</v>
          </cell>
          <cell r="U438">
            <v>862</v>
          </cell>
          <cell r="V438">
            <v>914</v>
          </cell>
          <cell r="W438">
            <v>93</v>
          </cell>
          <cell r="X438">
            <v>0</v>
          </cell>
          <cell r="Y438">
            <v>0</v>
          </cell>
          <cell r="Z438">
            <v>100</v>
          </cell>
        </row>
        <row r="439">
          <cell r="A439" t="str">
            <v>T3690</v>
          </cell>
          <cell r="B439">
            <v>50</v>
          </cell>
          <cell r="C439">
            <v>110</v>
          </cell>
          <cell r="D439">
            <v>441</v>
          </cell>
          <cell r="E439">
            <v>560</v>
          </cell>
          <cell r="F439">
            <v>686</v>
          </cell>
          <cell r="G439">
            <v>692</v>
          </cell>
          <cell r="H439">
            <v>722</v>
          </cell>
          <cell r="I439">
            <v>820</v>
          </cell>
          <cell r="J439">
            <v>820</v>
          </cell>
          <cell r="K439">
            <v>878</v>
          </cell>
          <cell r="L439">
            <v>117</v>
          </cell>
          <cell r="M439">
            <v>292</v>
          </cell>
          <cell r="N439">
            <v>424</v>
          </cell>
          <cell r="O439">
            <v>648</v>
          </cell>
          <cell r="P439">
            <v>673</v>
          </cell>
          <cell r="Q439">
            <v>711</v>
          </cell>
          <cell r="R439">
            <v>739</v>
          </cell>
          <cell r="S439">
            <v>1087</v>
          </cell>
          <cell r="T439">
            <v>824</v>
          </cell>
          <cell r="U439">
            <v>902</v>
          </cell>
          <cell r="V439">
            <v>952</v>
          </cell>
          <cell r="W439">
            <v>99</v>
          </cell>
          <cell r="X439">
            <v>0</v>
          </cell>
          <cell r="Y439">
            <v>0</v>
          </cell>
          <cell r="Z439">
            <v>100</v>
          </cell>
        </row>
        <row r="440">
          <cell r="A440" t="str">
            <v>T1293</v>
          </cell>
          <cell r="B440">
            <v>50</v>
          </cell>
          <cell r="C440">
            <v>110</v>
          </cell>
          <cell r="D440">
            <v>313</v>
          </cell>
          <cell r="E440">
            <v>351</v>
          </cell>
          <cell r="F440">
            <v>393</v>
          </cell>
          <cell r="G440">
            <v>395</v>
          </cell>
          <cell r="H440">
            <v>411</v>
          </cell>
          <cell r="I440">
            <v>449</v>
          </cell>
          <cell r="J440">
            <v>449</v>
          </cell>
          <cell r="K440">
            <v>481</v>
          </cell>
          <cell r="L440">
            <v>40</v>
          </cell>
          <cell r="M440">
            <v>101</v>
          </cell>
          <cell r="N440">
            <v>301</v>
          </cell>
          <cell r="O440">
            <v>393</v>
          </cell>
          <cell r="P440">
            <v>408</v>
          </cell>
          <cell r="Q440">
            <v>414</v>
          </cell>
          <cell r="R440">
            <v>430</v>
          </cell>
          <cell r="S440">
            <v>508</v>
          </cell>
          <cell r="T440">
            <v>474</v>
          </cell>
          <cell r="U440">
            <v>511</v>
          </cell>
          <cell r="V440">
            <v>536</v>
          </cell>
          <cell r="W440">
            <v>38</v>
          </cell>
          <cell r="X440">
            <v>0</v>
          </cell>
          <cell r="Y440">
            <v>0</v>
          </cell>
          <cell r="Z440">
            <v>60</v>
          </cell>
        </row>
        <row r="441">
          <cell r="A441" t="str">
            <v>T1593</v>
          </cell>
          <cell r="B441">
            <v>50</v>
          </cell>
          <cell r="C441">
            <v>110</v>
          </cell>
          <cell r="D441">
            <v>325</v>
          </cell>
          <cell r="E441">
            <v>373</v>
          </cell>
          <cell r="F441">
            <v>427</v>
          </cell>
          <cell r="G441">
            <v>430</v>
          </cell>
          <cell r="H441">
            <v>447</v>
          </cell>
          <cell r="I441">
            <v>493</v>
          </cell>
          <cell r="J441">
            <v>493</v>
          </cell>
          <cell r="K441">
            <v>528</v>
          </cell>
          <cell r="L441">
            <v>50</v>
          </cell>
          <cell r="M441">
            <v>126</v>
          </cell>
          <cell r="N441">
            <v>313</v>
          </cell>
          <cell r="O441">
            <v>414</v>
          </cell>
          <cell r="P441">
            <v>430</v>
          </cell>
          <cell r="Q441">
            <v>440</v>
          </cell>
          <cell r="R441">
            <v>457</v>
          </cell>
          <cell r="S441">
            <v>568</v>
          </cell>
          <cell r="T441">
            <v>506</v>
          </cell>
          <cell r="U441">
            <v>546</v>
          </cell>
          <cell r="V441">
            <v>571</v>
          </cell>
          <cell r="W441">
            <v>45</v>
          </cell>
          <cell r="X441">
            <v>0</v>
          </cell>
          <cell r="Y441">
            <v>0</v>
          </cell>
          <cell r="Z441">
            <v>60</v>
          </cell>
        </row>
        <row r="442">
          <cell r="A442" t="str">
            <v>T1893</v>
          </cell>
          <cell r="B442">
            <v>50</v>
          </cell>
          <cell r="C442">
            <v>110</v>
          </cell>
          <cell r="D442">
            <v>343</v>
          </cell>
          <cell r="E442">
            <v>401</v>
          </cell>
          <cell r="F442">
            <v>466</v>
          </cell>
          <cell r="G442">
            <v>469</v>
          </cell>
          <cell r="H442">
            <v>487</v>
          </cell>
          <cell r="I442">
            <v>543</v>
          </cell>
          <cell r="J442">
            <v>543</v>
          </cell>
          <cell r="K442">
            <v>581</v>
          </cell>
          <cell r="L442">
            <v>60</v>
          </cell>
          <cell r="M442">
            <v>151</v>
          </cell>
          <cell r="N442">
            <v>330</v>
          </cell>
          <cell r="O442">
            <v>447</v>
          </cell>
          <cell r="P442">
            <v>464</v>
          </cell>
          <cell r="Q442">
            <v>477</v>
          </cell>
          <cell r="R442">
            <v>496</v>
          </cell>
          <cell r="S442">
            <v>675</v>
          </cell>
          <cell r="T442">
            <v>546</v>
          </cell>
          <cell r="U442">
            <v>587</v>
          </cell>
          <cell r="V442">
            <v>618</v>
          </cell>
          <cell r="W442">
            <v>51</v>
          </cell>
          <cell r="X442">
            <v>0</v>
          </cell>
          <cell r="Y442">
            <v>0</v>
          </cell>
          <cell r="Z442">
            <v>60</v>
          </cell>
        </row>
        <row r="443">
          <cell r="A443" t="str">
            <v>T2193</v>
          </cell>
          <cell r="B443">
            <v>50</v>
          </cell>
          <cell r="C443">
            <v>110</v>
          </cell>
          <cell r="D443">
            <v>361</v>
          </cell>
          <cell r="E443">
            <v>429</v>
          </cell>
          <cell r="F443">
            <v>505</v>
          </cell>
          <cell r="G443">
            <v>509</v>
          </cell>
          <cell r="H443">
            <v>529</v>
          </cell>
          <cell r="I443">
            <v>592</v>
          </cell>
          <cell r="J443">
            <v>592</v>
          </cell>
          <cell r="K443">
            <v>634</v>
          </cell>
          <cell r="L443">
            <v>70</v>
          </cell>
          <cell r="M443">
            <v>176</v>
          </cell>
          <cell r="N443">
            <v>348</v>
          </cell>
          <cell r="O443">
            <v>486</v>
          </cell>
          <cell r="P443">
            <v>505</v>
          </cell>
          <cell r="Q443">
            <v>520</v>
          </cell>
          <cell r="R443">
            <v>540</v>
          </cell>
          <cell r="S443">
            <v>700</v>
          </cell>
          <cell r="T443">
            <v>587</v>
          </cell>
          <cell r="U443">
            <v>630</v>
          </cell>
          <cell r="V443">
            <v>673</v>
          </cell>
          <cell r="W443">
            <v>57</v>
          </cell>
          <cell r="X443">
            <v>0</v>
          </cell>
          <cell r="Y443">
            <v>0</v>
          </cell>
          <cell r="Z443">
            <v>60</v>
          </cell>
        </row>
        <row r="444">
          <cell r="A444" t="str">
            <v>T2493S</v>
          </cell>
          <cell r="B444">
            <v>50</v>
          </cell>
          <cell r="C444">
            <v>110</v>
          </cell>
          <cell r="D444">
            <v>375</v>
          </cell>
          <cell r="E444">
            <v>452</v>
          </cell>
          <cell r="F444">
            <v>541</v>
          </cell>
          <cell r="G444">
            <v>545</v>
          </cell>
          <cell r="H444">
            <v>566</v>
          </cell>
          <cell r="I444">
            <v>638</v>
          </cell>
          <cell r="J444">
            <v>638</v>
          </cell>
          <cell r="K444">
            <v>683</v>
          </cell>
          <cell r="L444">
            <v>81</v>
          </cell>
          <cell r="M444">
            <v>201</v>
          </cell>
          <cell r="N444">
            <v>361</v>
          </cell>
          <cell r="O444">
            <v>504</v>
          </cell>
          <cell r="P444">
            <v>524</v>
          </cell>
          <cell r="Q444">
            <v>548</v>
          </cell>
          <cell r="R444">
            <v>569</v>
          </cell>
          <cell r="S444">
            <v>720</v>
          </cell>
          <cell r="T444">
            <v>624</v>
          </cell>
          <cell r="U444">
            <v>670</v>
          </cell>
          <cell r="V444">
            <v>709</v>
          </cell>
          <cell r="W444">
            <v>63</v>
          </cell>
          <cell r="X444">
            <v>0</v>
          </cell>
          <cell r="Y444">
            <v>0</v>
          </cell>
          <cell r="Z444">
            <v>120</v>
          </cell>
        </row>
        <row r="445">
          <cell r="A445" t="str">
            <v>T2493</v>
          </cell>
          <cell r="B445">
            <v>50</v>
          </cell>
          <cell r="C445">
            <v>110</v>
          </cell>
          <cell r="D445">
            <v>385</v>
          </cell>
          <cell r="E445">
            <v>470</v>
          </cell>
          <cell r="F445">
            <v>553</v>
          </cell>
          <cell r="G445">
            <v>559</v>
          </cell>
          <cell r="H445">
            <v>584</v>
          </cell>
          <cell r="I445">
            <v>651</v>
          </cell>
          <cell r="J445">
            <v>651</v>
          </cell>
          <cell r="K445">
            <v>698</v>
          </cell>
          <cell r="L445">
            <v>81</v>
          </cell>
          <cell r="M445">
            <v>201</v>
          </cell>
          <cell r="N445">
            <v>371</v>
          </cell>
          <cell r="O445">
            <v>554</v>
          </cell>
          <cell r="P445">
            <v>576</v>
          </cell>
          <cell r="Q445">
            <v>595</v>
          </cell>
          <cell r="R445">
            <v>619</v>
          </cell>
          <cell r="S445">
            <v>761</v>
          </cell>
          <cell r="T445">
            <v>693</v>
          </cell>
          <cell r="U445">
            <v>764</v>
          </cell>
          <cell r="V445">
            <v>803</v>
          </cell>
          <cell r="W445">
            <v>77</v>
          </cell>
          <cell r="X445">
            <v>0</v>
          </cell>
          <cell r="Y445">
            <v>0</v>
          </cell>
          <cell r="Z445">
            <v>120</v>
          </cell>
        </row>
        <row r="446">
          <cell r="A446" t="str">
            <v>T2793</v>
          </cell>
          <cell r="B446">
            <v>50</v>
          </cell>
          <cell r="C446">
            <v>110</v>
          </cell>
          <cell r="D446">
            <v>398</v>
          </cell>
          <cell r="E446">
            <v>489</v>
          </cell>
          <cell r="F446">
            <v>580</v>
          </cell>
          <cell r="G446">
            <v>586</v>
          </cell>
          <cell r="H446">
            <v>612</v>
          </cell>
          <cell r="I446">
            <v>685</v>
          </cell>
          <cell r="J446">
            <v>685</v>
          </cell>
          <cell r="K446">
            <v>734</v>
          </cell>
          <cell r="L446">
            <v>87</v>
          </cell>
          <cell r="M446">
            <v>218</v>
          </cell>
          <cell r="N446">
            <v>383</v>
          </cell>
          <cell r="O446">
            <v>575</v>
          </cell>
          <cell r="P446">
            <v>598</v>
          </cell>
          <cell r="Q446">
            <v>626</v>
          </cell>
          <cell r="R446">
            <v>650</v>
          </cell>
          <cell r="S446">
            <v>862</v>
          </cell>
          <cell r="T446">
            <v>728</v>
          </cell>
          <cell r="U446">
            <v>805</v>
          </cell>
          <cell r="V446">
            <v>842</v>
          </cell>
          <cell r="W446">
            <v>83</v>
          </cell>
          <cell r="X446">
            <v>0</v>
          </cell>
          <cell r="Y446">
            <v>0</v>
          </cell>
          <cell r="Z446">
            <v>120</v>
          </cell>
        </row>
        <row r="447">
          <cell r="A447" t="str">
            <v>T3093</v>
          </cell>
          <cell r="B447">
            <v>50</v>
          </cell>
          <cell r="C447">
            <v>110</v>
          </cell>
          <cell r="D447">
            <v>414</v>
          </cell>
          <cell r="E447">
            <v>518</v>
          </cell>
          <cell r="F447">
            <v>625</v>
          </cell>
          <cell r="G447">
            <v>631</v>
          </cell>
          <cell r="H447">
            <v>659</v>
          </cell>
          <cell r="I447">
            <v>743</v>
          </cell>
          <cell r="J447">
            <v>743</v>
          </cell>
          <cell r="K447">
            <v>796</v>
          </cell>
          <cell r="L447">
            <v>101</v>
          </cell>
          <cell r="M447">
            <v>252</v>
          </cell>
          <cell r="N447">
            <v>398</v>
          </cell>
          <cell r="O447">
            <v>600</v>
          </cell>
          <cell r="P447">
            <v>624</v>
          </cell>
          <cell r="Q447">
            <v>652</v>
          </cell>
          <cell r="R447">
            <v>677</v>
          </cell>
          <cell r="S447">
            <v>885</v>
          </cell>
          <cell r="T447">
            <v>762</v>
          </cell>
          <cell r="U447">
            <v>838</v>
          </cell>
          <cell r="V447">
            <v>877</v>
          </cell>
          <cell r="W447">
            <v>89</v>
          </cell>
          <cell r="X447">
            <v>0</v>
          </cell>
          <cell r="Y447">
            <v>0</v>
          </cell>
          <cell r="Z447">
            <v>120</v>
          </cell>
        </row>
        <row r="448">
          <cell r="A448" t="str">
            <v>T3393</v>
          </cell>
          <cell r="B448">
            <v>50</v>
          </cell>
          <cell r="C448">
            <v>110</v>
          </cell>
          <cell r="D448">
            <v>427</v>
          </cell>
          <cell r="E448">
            <v>538</v>
          </cell>
          <cell r="F448">
            <v>652</v>
          </cell>
          <cell r="G448">
            <v>659</v>
          </cell>
          <cell r="H448">
            <v>687</v>
          </cell>
          <cell r="I448">
            <v>777</v>
          </cell>
          <cell r="J448">
            <v>777</v>
          </cell>
          <cell r="K448">
            <v>833</v>
          </cell>
          <cell r="L448">
            <v>107</v>
          </cell>
          <cell r="M448">
            <v>268</v>
          </cell>
          <cell r="N448">
            <v>411</v>
          </cell>
          <cell r="O448">
            <v>639</v>
          </cell>
          <cell r="P448">
            <v>664</v>
          </cell>
          <cell r="Q448">
            <v>692</v>
          </cell>
          <cell r="R448">
            <v>719</v>
          </cell>
          <cell r="S448">
            <v>1070</v>
          </cell>
          <cell r="T448">
            <v>802</v>
          </cell>
          <cell r="U448">
            <v>879</v>
          </cell>
          <cell r="V448">
            <v>928</v>
          </cell>
          <cell r="W448">
            <v>96</v>
          </cell>
          <cell r="X448">
            <v>0</v>
          </cell>
          <cell r="Y448">
            <v>0</v>
          </cell>
          <cell r="Z448">
            <v>120</v>
          </cell>
        </row>
        <row r="449">
          <cell r="A449" t="str">
            <v>T3693</v>
          </cell>
          <cell r="B449">
            <v>50</v>
          </cell>
          <cell r="C449">
            <v>110</v>
          </cell>
          <cell r="D449">
            <v>444</v>
          </cell>
          <cell r="E449">
            <v>569</v>
          </cell>
          <cell r="F449">
            <v>699</v>
          </cell>
          <cell r="G449">
            <v>705</v>
          </cell>
          <cell r="H449">
            <v>736</v>
          </cell>
          <cell r="I449">
            <v>837</v>
          </cell>
          <cell r="J449">
            <v>837</v>
          </cell>
          <cell r="K449">
            <v>896</v>
          </cell>
          <cell r="L449">
            <v>121</v>
          </cell>
          <cell r="M449">
            <v>302</v>
          </cell>
          <cell r="N449">
            <v>428</v>
          </cell>
          <cell r="O449">
            <v>661</v>
          </cell>
          <cell r="P449">
            <v>686</v>
          </cell>
          <cell r="Q449">
            <v>722</v>
          </cell>
          <cell r="R449">
            <v>750</v>
          </cell>
          <cell r="S449">
            <v>1094</v>
          </cell>
          <cell r="T449">
            <v>836</v>
          </cell>
          <cell r="U449">
            <v>915</v>
          </cell>
          <cell r="V449">
            <v>967</v>
          </cell>
          <cell r="W449">
            <v>102</v>
          </cell>
          <cell r="X449">
            <v>0</v>
          </cell>
          <cell r="Y449">
            <v>0</v>
          </cell>
          <cell r="Z449">
            <v>120</v>
          </cell>
        </row>
        <row r="450">
          <cell r="A450" t="str">
            <v>T1296</v>
          </cell>
          <cell r="B450">
            <v>50</v>
          </cell>
          <cell r="C450">
            <v>110</v>
          </cell>
          <cell r="D450">
            <v>319</v>
          </cell>
          <cell r="E450">
            <v>359</v>
          </cell>
          <cell r="F450">
            <v>402</v>
          </cell>
          <cell r="G450">
            <v>405</v>
          </cell>
          <cell r="H450">
            <v>421</v>
          </cell>
          <cell r="I450">
            <v>460</v>
          </cell>
          <cell r="J450">
            <v>460</v>
          </cell>
          <cell r="K450">
            <v>493</v>
          </cell>
          <cell r="L450">
            <v>42</v>
          </cell>
          <cell r="M450">
            <v>104</v>
          </cell>
          <cell r="N450">
            <v>308</v>
          </cell>
          <cell r="O450">
            <v>401</v>
          </cell>
          <cell r="P450">
            <v>416</v>
          </cell>
          <cell r="Q450">
            <v>422</v>
          </cell>
          <cell r="R450">
            <v>439</v>
          </cell>
          <cell r="S450">
            <v>515</v>
          </cell>
          <cell r="T450">
            <v>485</v>
          </cell>
          <cell r="U450">
            <v>522</v>
          </cell>
          <cell r="V450">
            <v>547</v>
          </cell>
          <cell r="W450">
            <v>39</v>
          </cell>
          <cell r="X450">
            <v>0</v>
          </cell>
          <cell r="Y450">
            <v>0</v>
          </cell>
          <cell r="Z450">
            <v>60</v>
          </cell>
        </row>
        <row r="451">
          <cell r="A451" t="str">
            <v>T1596</v>
          </cell>
          <cell r="B451">
            <v>50</v>
          </cell>
          <cell r="C451">
            <v>110</v>
          </cell>
          <cell r="D451">
            <v>333</v>
          </cell>
          <cell r="E451">
            <v>383</v>
          </cell>
          <cell r="F451">
            <v>438</v>
          </cell>
          <cell r="G451">
            <v>441</v>
          </cell>
          <cell r="H451">
            <v>459</v>
          </cell>
          <cell r="I451">
            <v>507</v>
          </cell>
          <cell r="J451">
            <v>507</v>
          </cell>
          <cell r="K451">
            <v>543</v>
          </cell>
          <cell r="L451">
            <v>52</v>
          </cell>
          <cell r="M451">
            <v>130</v>
          </cell>
          <cell r="N451">
            <v>321</v>
          </cell>
          <cell r="O451">
            <v>424</v>
          </cell>
          <cell r="P451">
            <v>440</v>
          </cell>
          <cell r="Q451">
            <v>451</v>
          </cell>
          <cell r="R451">
            <v>468</v>
          </cell>
          <cell r="S451">
            <v>578</v>
          </cell>
          <cell r="T451">
            <v>519</v>
          </cell>
          <cell r="U451">
            <v>559</v>
          </cell>
          <cell r="V451">
            <v>585</v>
          </cell>
          <cell r="W451">
            <v>46</v>
          </cell>
          <cell r="X451">
            <v>0</v>
          </cell>
          <cell r="Y451">
            <v>0</v>
          </cell>
          <cell r="Z451">
            <v>60</v>
          </cell>
        </row>
        <row r="452">
          <cell r="A452" t="str">
            <v>T1896</v>
          </cell>
          <cell r="B452">
            <v>50</v>
          </cell>
          <cell r="C452">
            <v>110</v>
          </cell>
          <cell r="D452">
            <v>353</v>
          </cell>
          <cell r="E452">
            <v>413</v>
          </cell>
          <cell r="F452">
            <v>480</v>
          </cell>
          <cell r="G452">
            <v>484</v>
          </cell>
          <cell r="H452">
            <v>502</v>
          </cell>
          <cell r="I452">
            <v>559</v>
          </cell>
          <cell r="J452">
            <v>559</v>
          </cell>
          <cell r="K452">
            <v>599</v>
          </cell>
          <cell r="L452">
            <v>62</v>
          </cell>
          <cell r="M452">
            <v>156</v>
          </cell>
          <cell r="N452">
            <v>340</v>
          </cell>
          <cell r="O452">
            <v>458</v>
          </cell>
          <cell r="P452">
            <v>476</v>
          </cell>
          <cell r="Q452">
            <v>490</v>
          </cell>
          <cell r="R452">
            <v>509</v>
          </cell>
          <cell r="S452">
            <v>687</v>
          </cell>
          <cell r="T452">
            <v>563</v>
          </cell>
          <cell r="U452">
            <v>604</v>
          </cell>
          <cell r="V452">
            <v>635</v>
          </cell>
          <cell r="W452">
            <v>52</v>
          </cell>
          <cell r="X452">
            <v>0</v>
          </cell>
          <cell r="Y452">
            <v>0</v>
          </cell>
          <cell r="Z452">
            <v>60</v>
          </cell>
        </row>
        <row r="453">
          <cell r="A453" t="str">
            <v>T2196</v>
          </cell>
          <cell r="B453">
            <v>50</v>
          </cell>
          <cell r="C453">
            <v>110</v>
          </cell>
          <cell r="D453">
            <v>373</v>
          </cell>
          <cell r="E453">
            <v>443</v>
          </cell>
          <cell r="F453">
            <v>522</v>
          </cell>
          <cell r="G453">
            <v>526</v>
          </cell>
          <cell r="H453">
            <v>546</v>
          </cell>
          <cell r="I453">
            <v>612</v>
          </cell>
          <cell r="J453">
            <v>612</v>
          </cell>
          <cell r="K453">
            <v>656</v>
          </cell>
          <cell r="L453">
            <v>73</v>
          </cell>
          <cell r="M453">
            <v>182</v>
          </cell>
          <cell r="N453">
            <v>359</v>
          </cell>
          <cell r="O453">
            <v>499</v>
          </cell>
          <cell r="P453">
            <v>519</v>
          </cell>
          <cell r="Q453">
            <v>534</v>
          </cell>
          <cell r="R453">
            <v>555</v>
          </cell>
          <cell r="S453">
            <v>714</v>
          </cell>
          <cell r="T453">
            <v>606</v>
          </cell>
          <cell r="U453">
            <v>649</v>
          </cell>
          <cell r="V453">
            <v>691</v>
          </cell>
          <cell r="W453">
            <v>59</v>
          </cell>
          <cell r="X453">
            <v>0</v>
          </cell>
          <cell r="Y453">
            <v>0</v>
          </cell>
          <cell r="Z453">
            <v>60</v>
          </cell>
        </row>
        <row r="454">
          <cell r="A454" t="str">
            <v>T2496S</v>
          </cell>
          <cell r="B454">
            <v>50</v>
          </cell>
          <cell r="C454">
            <v>110</v>
          </cell>
          <cell r="D454">
            <v>388</v>
          </cell>
          <cell r="E454">
            <v>468</v>
          </cell>
          <cell r="F454">
            <v>560</v>
          </cell>
          <cell r="G454">
            <v>564</v>
          </cell>
          <cell r="H454">
            <v>585</v>
          </cell>
          <cell r="I454">
            <v>660</v>
          </cell>
          <cell r="J454">
            <v>660</v>
          </cell>
          <cell r="K454">
            <v>707</v>
          </cell>
          <cell r="L454">
            <v>83</v>
          </cell>
          <cell r="M454">
            <v>208</v>
          </cell>
          <cell r="N454">
            <v>374</v>
          </cell>
          <cell r="O454">
            <v>519</v>
          </cell>
          <cell r="P454">
            <v>539</v>
          </cell>
          <cell r="Q454">
            <v>564</v>
          </cell>
          <cell r="R454">
            <v>586</v>
          </cell>
          <cell r="S454">
            <v>736</v>
          </cell>
          <cell r="T454">
            <v>642</v>
          </cell>
          <cell r="U454">
            <v>684</v>
          </cell>
          <cell r="V454">
            <v>730</v>
          </cell>
          <cell r="W454">
            <v>65</v>
          </cell>
          <cell r="X454">
            <v>0</v>
          </cell>
          <cell r="Y454">
            <v>0</v>
          </cell>
          <cell r="Z454">
            <v>120</v>
          </cell>
        </row>
        <row r="455">
          <cell r="A455" t="str">
            <v>T2496</v>
          </cell>
          <cell r="B455">
            <v>50</v>
          </cell>
          <cell r="C455">
            <v>110</v>
          </cell>
          <cell r="D455">
            <v>399</v>
          </cell>
          <cell r="E455">
            <v>486</v>
          </cell>
          <cell r="F455">
            <v>572</v>
          </cell>
          <cell r="G455">
            <v>578</v>
          </cell>
          <cell r="H455">
            <v>604</v>
          </cell>
          <cell r="I455">
            <v>674</v>
          </cell>
          <cell r="J455">
            <v>674</v>
          </cell>
          <cell r="K455">
            <v>722</v>
          </cell>
          <cell r="L455">
            <v>83</v>
          </cell>
          <cell r="M455">
            <v>208</v>
          </cell>
          <cell r="N455">
            <v>384</v>
          </cell>
          <cell r="O455">
            <v>570</v>
          </cell>
          <cell r="P455">
            <v>592</v>
          </cell>
          <cell r="Q455">
            <v>613</v>
          </cell>
          <cell r="R455">
            <v>637</v>
          </cell>
          <cell r="S455">
            <v>777</v>
          </cell>
          <cell r="T455">
            <v>716</v>
          </cell>
          <cell r="U455">
            <v>787</v>
          </cell>
          <cell r="V455">
            <v>827</v>
          </cell>
          <cell r="W455">
            <v>79</v>
          </cell>
          <cell r="X455">
            <v>0</v>
          </cell>
          <cell r="Y455">
            <v>0</v>
          </cell>
          <cell r="Z455">
            <v>120</v>
          </cell>
        </row>
        <row r="456">
          <cell r="A456" t="str">
            <v>T2796</v>
          </cell>
          <cell r="B456">
            <v>50</v>
          </cell>
          <cell r="C456">
            <v>110</v>
          </cell>
          <cell r="D456">
            <v>413</v>
          </cell>
          <cell r="E456">
            <v>507</v>
          </cell>
          <cell r="F456">
            <v>601</v>
          </cell>
          <cell r="G456">
            <v>607</v>
          </cell>
          <cell r="H456">
            <v>634</v>
          </cell>
          <cell r="I456">
            <v>710</v>
          </cell>
          <cell r="J456">
            <v>710</v>
          </cell>
          <cell r="K456">
            <v>760</v>
          </cell>
          <cell r="L456">
            <v>90</v>
          </cell>
          <cell r="M456">
            <v>226</v>
          </cell>
          <cell r="N456">
            <v>397</v>
          </cell>
          <cell r="O456">
            <v>593</v>
          </cell>
          <cell r="P456">
            <v>616</v>
          </cell>
          <cell r="Q456">
            <v>645</v>
          </cell>
          <cell r="R456">
            <v>670</v>
          </cell>
          <cell r="S456">
            <v>881</v>
          </cell>
          <cell r="T456">
            <v>753</v>
          </cell>
          <cell r="U456">
            <v>829</v>
          </cell>
          <cell r="V456">
            <v>868</v>
          </cell>
          <cell r="W456">
            <v>85</v>
          </cell>
          <cell r="X456">
            <v>0</v>
          </cell>
          <cell r="Y456">
            <v>0</v>
          </cell>
          <cell r="Z456">
            <v>120</v>
          </cell>
        </row>
        <row r="457">
          <cell r="A457" t="str">
            <v>T3096</v>
          </cell>
          <cell r="B457">
            <v>50</v>
          </cell>
          <cell r="C457">
            <v>110</v>
          </cell>
          <cell r="D457">
            <v>431</v>
          </cell>
          <cell r="E457">
            <v>539</v>
          </cell>
          <cell r="F457">
            <v>649</v>
          </cell>
          <cell r="G457">
            <v>655</v>
          </cell>
          <cell r="H457">
            <v>684</v>
          </cell>
          <cell r="I457">
            <v>771</v>
          </cell>
          <cell r="J457">
            <v>771</v>
          </cell>
          <cell r="K457">
            <v>826</v>
          </cell>
          <cell r="L457">
            <v>104</v>
          </cell>
          <cell r="M457">
            <v>260</v>
          </cell>
          <cell r="N457">
            <v>415</v>
          </cell>
          <cell r="O457">
            <v>620</v>
          </cell>
          <cell r="P457">
            <v>644</v>
          </cell>
          <cell r="Q457">
            <v>674</v>
          </cell>
          <cell r="R457">
            <v>700</v>
          </cell>
          <cell r="S457">
            <v>906</v>
          </cell>
          <cell r="T457">
            <v>790</v>
          </cell>
          <cell r="U457">
            <v>865</v>
          </cell>
          <cell r="V457">
            <v>906</v>
          </cell>
          <cell r="W457">
            <v>91</v>
          </cell>
          <cell r="X457">
            <v>0</v>
          </cell>
          <cell r="Y457">
            <v>0</v>
          </cell>
          <cell r="Z457">
            <v>120</v>
          </cell>
        </row>
        <row r="458">
          <cell r="A458" t="str">
            <v>T3396</v>
          </cell>
          <cell r="B458">
            <v>50</v>
          </cell>
          <cell r="C458">
            <v>110</v>
          </cell>
          <cell r="D458">
            <v>444</v>
          </cell>
          <cell r="E458">
            <v>559</v>
          </cell>
          <cell r="F458">
            <v>678</v>
          </cell>
          <cell r="G458">
            <v>684</v>
          </cell>
          <cell r="H458">
            <v>714</v>
          </cell>
          <cell r="I458">
            <v>807</v>
          </cell>
          <cell r="J458">
            <v>807</v>
          </cell>
          <cell r="K458">
            <v>864</v>
          </cell>
          <cell r="L458">
            <v>111</v>
          </cell>
          <cell r="M458">
            <v>278</v>
          </cell>
          <cell r="N458">
            <v>428</v>
          </cell>
          <cell r="O458">
            <v>659</v>
          </cell>
          <cell r="P458">
            <v>685</v>
          </cell>
          <cell r="Q458">
            <v>715</v>
          </cell>
          <cell r="R458">
            <v>742</v>
          </cell>
          <cell r="S458">
            <v>1092</v>
          </cell>
          <cell r="T458">
            <v>831</v>
          </cell>
          <cell r="U458">
            <v>907</v>
          </cell>
          <cell r="V458">
            <v>958</v>
          </cell>
          <cell r="W458">
            <v>98</v>
          </cell>
          <cell r="X458">
            <v>0</v>
          </cell>
          <cell r="Y458">
            <v>0</v>
          </cell>
          <cell r="Z458">
            <v>120</v>
          </cell>
        </row>
        <row r="459">
          <cell r="A459" t="str">
            <v>T3696</v>
          </cell>
          <cell r="B459">
            <v>50</v>
          </cell>
          <cell r="C459">
            <v>110</v>
          </cell>
          <cell r="D459">
            <v>464</v>
          </cell>
          <cell r="E459">
            <v>592</v>
          </cell>
          <cell r="F459">
            <v>727</v>
          </cell>
          <cell r="G459">
            <v>734</v>
          </cell>
          <cell r="H459">
            <v>765</v>
          </cell>
          <cell r="I459">
            <v>870</v>
          </cell>
          <cell r="J459">
            <v>870</v>
          </cell>
          <cell r="K459">
            <v>932</v>
          </cell>
          <cell r="L459">
            <v>125</v>
          </cell>
          <cell r="M459">
            <v>312</v>
          </cell>
          <cell r="N459">
            <v>447</v>
          </cell>
          <cell r="O459">
            <v>683</v>
          </cell>
          <cell r="P459">
            <v>709</v>
          </cell>
          <cell r="Q459">
            <v>746</v>
          </cell>
          <cell r="R459">
            <v>775</v>
          </cell>
          <cell r="S459">
            <v>1118</v>
          </cell>
          <cell r="T459">
            <v>871</v>
          </cell>
          <cell r="U459">
            <v>949</v>
          </cell>
          <cell r="V459">
            <v>999</v>
          </cell>
          <cell r="W459">
            <v>104</v>
          </cell>
          <cell r="X459">
            <v>0</v>
          </cell>
          <cell r="Y459">
            <v>0</v>
          </cell>
          <cell r="Z459">
            <v>120</v>
          </cell>
        </row>
        <row r="460">
          <cell r="A460" t="str">
            <v>VKD24</v>
          </cell>
          <cell r="B460">
            <v>0</v>
          </cell>
          <cell r="C460">
            <v>0</v>
          </cell>
          <cell r="D460">
            <v>92</v>
          </cell>
          <cell r="E460">
            <v>94</v>
          </cell>
          <cell r="F460">
            <v>97</v>
          </cell>
          <cell r="G460">
            <v>97</v>
          </cell>
          <cell r="H460">
            <v>101</v>
          </cell>
          <cell r="I460">
            <v>103</v>
          </cell>
          <cell r="J460">
            <v>106</v>
          </cell>
          <cell r="K460">
            <v>113</v>
          </cell>
          <cell r="L460">
            <v>4</v>
          </cell>
          <cell r="M460">
            <v>9</v>
          </cell>
          <cell r="N460">
            <v>88</v>
          </cell>
          <cell r="O460">
            <v>111</v>
          </cell>
          <cell r="P460">
            <v>115</v>
          </cell>
          <cell r="Q460">
            <v>113</v>
          </cell>
          <cell r="R460">
            <v>117</v>
          </cell>
          <cell r="S460">
            <v>117</v>
          </cell>
          <cell r="T460">
            <v>123</v>
          </cell>
          <cell r="U460">
            <v>125</v>
          </cell>
          <cell r="V460">
            <v>131</v>
          </cell>
          <cell r="W460">
            <v>9</v>
          </cell>
          <cell r="X460">
            <v>106</v>
          </cell>
          <cell r="Y460">
            <v>169</v>
          </cell>
          <cell r="Z460">
            <v>0</v>
          </cell>
        </row>
        <row r="461">
          <cell r="A461" t="str">
            <v>VKD30</v>
          </cell>
          <cell r="B461">
            <v>0</v>
          </cell>
          <cell r="C461">
            <v>0</v>
          </cell>
          <cell r="D461">
            <v>95</v>
          </cell>
          <cell r="E461">
            <v>99</v>
          </cell>
          <cell r="F461">
            <v>102</v>
          </cell>
          <cell r="G461">
            <v>102</v>
          </cell>
          <cell r="H461">
            <v>107</v>
          </cell>
          <cell r="I461">
            <v>109</v>
          </cell>
          <cell r="J461">
            <v>113</v>
          </cell>
          <cell r="K461">
            <v>120</v>
          </cell>
          <cell r="L461">
            <v>5</v>
          </cell>
          <cell r="M461">
            <v>11</v>
          </cell>
          <cell r="N461">
            <v>92</v>
          </cell>
          <cell r="O461">
            <v>117</v>
          </cell>
          <cell r="P461">
            <v>122</v>
          </cell>
          <cell r="Q461">
            <v>122</v>
          </cell>
          <cell r="R461">
            <v>126</v>
          </cell>
          <cell r="S461">
            <v>130</v>
          </cell>
          <cell r="T461">
            <v>133</v>
          </cell>
          <cell r="U461">
            <v>135</v>
          </cell>
          <cell r="V461">
            <v>141</v>
          </cell>
          <cell r="W461">
            <v>10</v>
          </cell>
          <cell r="X461">
            <v>106</v>
          </cell>
          <cell r="Y461">
            <v>169</v>
          </cell>
          <cell r="Z461">
            <v>0</v>
          </cell>
        </row>
        <row r="462">
          <cell r="A462" t="str">
            <v>VKD36</v>
          </cell>
          <cell r="B462">
            <v>0</v>
          </cell>
          <cell r="C462">
            <v>0</v>
          </cell>
          <cell r="D462">
            <v>99</v>
          </cell>
          <cell r="E462">
            <v>105</v>
          </cell>
          <cell r="F462">
            <v>109</v>
          </cell>
          <cell r="G462">
            <v>109</v>
          </cell>
          <cell r="H462">
            <v>114</v>
          </cell>
          <cell r="I462">
            <v>116</v>
          </cell>
          <cell r="J462">
            <v>120</v>
          </cell>
          <cell r="K462">
            <v>127</v>
          </cell>
          <cell r="L462">
            <v>5</v>
          </cell>
          <cell r="M462">
            <v>14</v>
          </cell>
          <cell r="N462">
            <v>96</v>
          </cell>
          <cell r="O462">
            <v>127</v>
          </cell>
          <cell r="P462">
            <v>132</v>
          </cell>
          <cell r="Q462">
            <v>131</v>
          </cell>
          <cell r="R462">
            <v>136</v>
          </cell>
          <cell r="S462">
            <v>136</v>
          </cell>
          <cell r="T462">
            <v>143</v>
          </cell>
          <cell r="U462">
            <v>145</v>
          </cell>
          <cell r="V462">
            <v>152</v>
          </cell>
          <cell r="W462">
            <v>10</v>
          </cell>
          <cell r="X462">
            <v>106</v>
          </cell>
          <cell r="Y462">
            <v>169</v>
          </cell>
          <cell r="Z462">
            <v>0</v>
          </cell>
        </row>
        <row r="463">
          <cell r="A463" t="str">
            <v>VKD42</v>
          </cell>
          <cell r="B463">
            <v>0</v>
          </cell>
          <cell r="C463">
            <v>0</v>
          </cell>
          <cell r="D463">
            <v>102</v>
          </cell>
          <cell r="E463">
            <v>109</v>
          </cell>
          <cell r="F463">
            <v>114</v>
          </cell>
          <cell r="G463">
            <v>114</v>
          </cell>
          <cell r="H463">
            <v>120</v>
          </cell>
          <cell r="I463">
            <v>121</v>
          </cell>
          <cell r="J463">
            <v>126</v>
          </cell>
          <cell r="K463">
            <v>134</v>
          </cell>
          <cell r="L463">
            <v>6</v>
          </cell>
          <cell r="M463">
            <v>16</v>
          </cell>
          <cell r="N463">
            <v>99</v>
          </cell>
          <cell r="O463">
            <v>135</v>
          </cell>
          <cell r="P463">
            <v>140</v>
          </cell>
          <cell r="Q463">
            <v>139</v>
          </cell>
          <cell r="R463">
            <v>145</v>
          </cell>
          <cell r="S463">
            <v>147</v>
          </cell>
          <cell r="T463">
            <v>153</v>
          </cell>
          <cell r="U463">
            <v>155</v>
          </cell>
          <cell r="V463">
            <v>162</v>
          </cell>
          <cell r="W463">
            <v>11</v>
          </cell>
          <cell r="X463">
            <v>106</v>
          </cell>
          <cell r="Y463">
            <v>169</v>
          </cell>
          <cell r="Z463">
            <v>0</v>
          </cell>
        </row>
        <row r="464">
          <cell r="A464" t="str">
            <v>VSB9</v>
          </cell>
          <cell r="B464">
            <v>17</v>
          </cell>
          <cell r="C464">
            <v>36</v>
          </cell>
          <cell r="D464">
            <v>136</v>
          </cell>
          <cell r="E464">
            <v>144</v>
          </cell>
          <cell r="F464">
            <v>153</v>
          </cell>
          <cell r="G464">
            <v>153</v>
          </cell>
          <cell r="H464">
            <v>159</v>
          </cell>
          <cell r="I464">
            <v>168</v>
          </cell>
          <cell r="J464">
            <v>170</v>
          </cell>
          <cell r="K464">
            <v>181</v>
          </cell>
          <cell r="L464">
            <v>9</v>
          </cell>
          <cell r="M464">
            <v>24</v>
          </cell>
          <cell r="N464">
            <v>131</v>
          </cell>
          <cell r="O464">
            <v>166</v>
          </cell>
          <cell r="P464">
            <v>173</v>
          </cell>
          <cell r="Q464">
            <v>175</v>
          </cell>
          <cell r="R464">
            <v>182</v>
          </cell>
          <cell r="S464">
            <v>190</v>
          </cell>
          <cell r="T464">
            <v>199</v>
          </cell>
          <cell r="U464">
            <v>224</v>
          </cell>
          <cell r="V464">
            <v>229</v>
          </cell>
          <cell r="W464">
            <v>20</v>
          </cell>
          <cell r="X464">
            <v>106</v>
          </cell>
          <cell r="Y464">
            <v>169</v>
          </cell>
          <cell r="Z464">
            <v>20</v>
          </cell>
        </row>
        <row r="465">
          <cell r="A465" t="str">
            <v>VSB12</v>
          </cell>
          <cell r="B465">
            <v>17</v>
          </cell>
          <cell r="C465">
            <v>36</v>
          </cell>
          <cell r="D465">
            <v>135</v>
          </cell>
          <cell r="E465">
            <v>146</v>
          </cell>
          <cell r="F465">
            <v>158</v>
          </cell>
          <cell r="G465">
            <v>159</v>
          </cell>
          <cell r="H465">
            <v>165</v>
          </cell>
          <cell r="I465">
            <v>176</v>
          </cell>
          <cell r="J465">
            <v>178</v>
          </cell>
          <cell r="K465">
            <v>190</v>
          </cell>
          <cell r="L465">
            <v>12</v>
          </cell>
          <cell r="M465">
            <v>31</v>
          </cell>
          <cell r="N465">
            <v>130</v>
          </cell>
          <cell r="O465">
            <v>172</v>
          </cell>
          <cell r="P465">
            <v>178</v>
          </cell>
          <cell r="Q465">
            <v>179</v>
          </cell>
          <cell r="R465">
            <v>187</v>
          </cell>
          <cell r="S465">
            <v>196</v>
          </cell>
          <cell r="T465">
            <v>205</v>
          </cell>
          <cell r="U465">
            <v>230</v>
          </cell>
          <cell r="V465">
            <v>237</v>
          </cell>
          <cell r="W465">
            <v>21</v>
          </cell>
          <cell r="X465">
            <v>106</v>
          </cell>
          <cell r="Y465">
            <v>169</v>
          </cell>
          <cell r="Z465">
            <v>20</v>
          </cell>
        </row>
        <row r="466">
          <cell r="A466" t="str">
            <v>VSB15</v>
          </cell>
          <cell r="B466">
            <v>17</v>
          </cell>
          <cell r="C466">
            <v>36</v>
          </cell>
          <cell r="D466">
            <v>140</v>
          </cell>
          <cell r="E466">
            <v>155</v>
          </cell>
          <cell r="F466">
            <v>170</v>
          </cell>
          <cell r="G466">
            <v>171</v>
          </cell>
          <cell r="H466">
            <v>179</v>
          </cell>
          <cell r="I466">
            <v>191</v>
          </cell>
          <cell r="J466">
            <v>194</v>
          </cell>
          <cell r="K466">
            <v>206</v>
          </cell>
          <cell r="L466">
            <v>15</v>
          </cell>
          <cell r="M466">
            <v>39</v>
          </cell>
          <cell r="N466">
            <v>135</v>
          </cell>
          <cell r="O466">
            <v>180</v>
          </cell>
          <cell r="P466">
            <v>187</v>
          </cell>
          <cell r="Q466">
            <v>191</v>
          </cell>
          <cell r="R466">
            <v>199</v>
          </cell>
          <cell r="S466">
            <v>214</v>
          </cell>
          <cell r="T466">
            <v>218</v>
          </cell>
          <cell r="U466">
            <v>244</v>
          </cell>
          <cell r="V466">
            <v>253</v>
          </cell>
          <cell r="W466">
            <v>23</v>
          </cell>
          <cell r="X466">
            <v>106</v>
          </cell>
          <cell r="Y466">
            <v>169</v>
          </cell>
          <cell r="Z466">
            <v>20</v>
          </cell>
        </row>
        <row r="467">
          <cell r="A467" t="str">
            <v>VSB18</v>
          </cell>
          <cell r="B467">
            <v>17</v>
          </cell>
          <cell r="C467">
            <v>36</v>
          </cell>
          <cell r="D467">
            <v>146</v>
          </cell>
          <cell r="E467">
            <v>165</v>
          </cell>
          <cell r="F467">
            <v>183</v>
          </cell>
          <cell r="G467">
            <v>184</v>
          </cell>
          <cell r="H467">
            <v>192</v>
          </cell>
          <cell r="I467">
            <v>206</v>
          </cell>
          <cell r="J467">
            <v>209</v>
          </cell>
          <cell r="K467">
            <v>223</v>
          </cell>
          <cell r="L467">
            <v>19</v>
          </cell>
          <cell r="M467">
            <v>46</v>
          </cell>
          <cell r="N467">
            <v>141</v>
          </cell>
          <cell r="O467">
            <v>192</v>
          </cell>
          <cell r="P467">
            <v>199</v>
          </cell>
          <cell r="Q467">
            <v>203</v>
          </cell>
          <cell r="R467">
            <v>211</v>
          </cell>
          <cell r="S467">
            <v>240</v>
          </cell>
          <cell r="T467">
            <v>230</v>
          </cell>
          <cell r="U467">
            <v>258</v>
          </cell>
          <cell r="V467">
            <v>270</v>
          </cell>
          <cell r="W467">
            <v>25</v>
          </cell>
          <cell r="X467">
            <v>106</v>
          </cell>
          <cell r="Y467">
            <v>169</v>
          </cell>
          <cell r="Z467">
            <v>20</v>
          </cell>
        </row>
        <row r="468">
          <cell r="A468" t="str">
            <v>VSB21</v>
          </cell>
          <cell r="B468">
            <v>17</v>
          </cell>
          <cell r="C468">
            <v>36</v>
          </cell>
          <cell r="D468">
            <v>151</v>
          </cell>
          <cell r="E468">
            <v>172</v>
          </cell>
          <cell r="F468">
            <v>194</v>
          </cell>
          <cell r="G468">
            <v>195</v>
          </cell>
          <cell r="H468">
            <v>204</v>
          </cell>
          <cell r="I468">
            <v>220</v>
          </cell>
          <cell r="J468">
            <v>224</v>
          </cell>
          <cell r="K468">
            <v>238</v>
          </cell>
          <cell r="L468">
            <v>22</v>
          </cell>
          <cell r="M468">
            <v>54</v>
          </cell>
          <cell r="N468">
            <v>145</v>
          </cell>
          <cell r="O468">
            <v>203</v>
          </cell>
          <cell r="P468">
            <v>210</v>
          </cell>
          <cell r="Q468">
            <v>218</v>
          </cell>
          <cell r="R468">
            <v>227</v>
          </cell>
          <cell r="S468">
            <v>247</v>
          </cell>
          <cell r="T468">
            <v>243</v>
          </cell>
          <cell r="U468">
            <v>271</v>
          </cell>
          <cell r="V468">
            <v>290</v>
          </cell>
          <cell r="W468">
            <v>27</v>
          </cell>
          <cell r="X468">
            <v>106</v>
          </cell>
          <cell r="Y468">
            <v>169</v>
          </cell>
          <cell r="Z468">
            <v>20</v>
          </cell>
        </row>
        <row r="469">
          <cell r="A469" t="str">
            <v>VSB24</v>
          </cell>
          <cell r="B469">
            <v>17</v>
          </cell>
          <cell r="C469">
            <v>36</v>
          </cell>
          <cell r="D469">
            <v>159</v>
          </cell>
          <cell r="E469">
            <v>186</v>
          </cell>
          <cell r="F469">
            <v>210</v>
          </cell>
          <cell r="G469">
            <v>211</v>
          </cell>
          <cell r="H469">
            <v>222</v>
          </cell>
          <cell r="I469">
            <v>238</v>
          </cell>
          <cell r="J469">
            <v>243</v>
          </cell>
          <cell r="K469">
            <v>258</v>
          </cell>
          <cell r="L469">
            <v>25</v>
          </cell>
          <cell r="M469">
            <v>62</v>
          </cell>
          <cell r="N469">
            <v>153</v>
          </cell>
          <cell r="O469">
            <v>226</v>
          </cell>
          <cell r="P469">
            <v>235</v>
          </cell>
          <cell r="Q469">
            <v>242</v>
          </cell>
          <cell r="R469">
            <v>252</v>
          </cell>
          <cell r="S469">
            <v>269</v>
          </cell>
          <cell r="T469">
            <v>278</v>
          </cell>
          <cell r="U469">
            <v>320</v>
          </cell>
          <cell r="V469">
            <v>332</v>
          </cell>
          <cell r="W469">
            <v>36</v>
          </cell>
          <cell r="X469">
            <v>106</v>
          </cell>
          <cell r="Y469">
            <v>169</v>
          </cell>
          <cell r="Z469">
            <v>40</v>
          </cell>
        </row>
        <row r="470">
          <cell r="A470" t="str">
            <v>VSB24S</v>
          </cell>
          <cell r="B470">
            <v>17</v>
          </cell>
          <cell r="C470">
            <v>36</v>
          </cell>
          <cell r="D470">
            <v>156</v>
          </cell>
          <cell r="E470">
            <v>181</v>
          </cell>
          <cell r="F470">
            <v>206</v>
          </cell>
          <cell r="G470">
            <v>207</v>
          </cell>
          <cell r="H470">
            <v>217</v>
          </cell>
          <cell r="I470">
            <v>234</v>
          </cell>
          <cell r="J470">
            <v>239</v>
          </cell>
          <cell r="K470">
            <v>253</v>
          </cell>
          <cell r="L470">
            <v>25</v>
          </cell>
          <cell r="M470">
            <v>62</v>
          </cell>
          <cell r="N470">
            <v>150</v>
          </cell>
          <cell r="O470">
            <v>213</v>
          </cell>
          <cell r="P470">
            <v>222</v>
          </cell>
          <cell r="Q470">
            <v>230</v>
          </cell>
          <cell r="R470">
            <v>240</v>
          </cell>
          <cell r="S470">
            <v>255</v>
          </cell>
          <cell r="T470">
            <v>256</v>
          </cell>
          <cell r="U470">
            <v>285</v>
          </cell>
          <cell r="V470">
            <v>307</v>
          </cell>
          <cell r="W470">
            <v>29</v>
          </cell>
          <cell r="X470">
            <v>106</v>
          </cell>
          <cell r="Y470">
            <v>169</v>
          </cell>
          <cell r="Z470">
            <v>40</v>
          </cell>
        </row>
        <row r="471">
          <cell r="A471" t="str">
            <v>VSB27</v>
          </cell>
          <cell r="B471">
            <v>17</v>
          </cell>
          <cell r="C471">
            <v>36</v>
          </cell>
          <cell r="D471">
            <v>168</v>
          </cell>
          <cell r="E471">
            <v>197</v>
          </cell>
          <cell r="F471">
            <v>223</v>
          </cell>
          <cell r="G471">
            <v>225</v>
          </cell>
          <cell r="H471">
            <v>236</v>
          </cell>
          <cell r="I471">
            <v>254</v>
          </cell>
          <cell r="J471">
            <v>259</v>
          </cell>
          <cell r="K471">
            <v>275</v>
          </cell>
          <cell r="L471">
            <v>27</v>
          </cell>
          <cell r="M471">
            <v>67</v>
          </cell>
          <cell r="N471">
            <v>161</v>
          </cell>
          <cell r="O471">
            <v>240</v>
          </cell>
          <cell r="P471">
            <v>249</v>
          </cell>
          <cell r="Q471">
            <v>257</v>
          </cell>
          <cell r="R471">
            <v>268</v>
          </cell>
          <cell r="S471">
            <v>306</v>
          </cell>
          <cell r="T471">
            <v>294</v>
          </cell>
          <cell r="U471">
            <v>337</v>
          </cell>
          <cell r="V471">
            <v>354</v>
          </cell>
          <cell r="W471">
            <v>37</v>
          </cell>
          <cell r="X471">
            <v>106</v>
          </cell>
          <cell r="Y471">
            <v>169</v>
          </cell>
          <cell r="Z471">
            <v>40</v>
          </cell>
        </row>
        <row r="472">
          <cell r="A472" t="str">
            <v>VSB30</v>
          </cell>
          <cell r="B472">
            <v>17</v>
          </cell>
          <cell r="C472">
            <v>36</v>
          </cell>
          <cell r="D472">
            <v>171</v>
          </cell>
          <cell r="E472">
            <v>205</v>
          </cell>
          <cell r="F472">
            <v>235</v>
          </cell>
          <cell r="G472">
            <v>237</v>
          </cell>
          <cell r="H472">
            <v>249</v>
          </cell>
          <cell r="I472">
            <v>269</v>
          </cell>
          <cell r="J472">
            <v>274</v>
          </cell>
          <cell r="K472">
            <v>291</v>
          </cell>
          <cell r="L472">
            <v>31</v>
          </cell>
          <cell r="M472">
            <v>77</v>
          </cell>
          <cell r="N472">
            <v>165</v>
          </cell>
          <cell r="O472">
            <v>247</v>
          </cell>
          <cell r="P472">
            <v>256</v>
          </cell>
          <cell r="Q472">
            <v>268</v>
          </cell>
          <cell r="R472">
            <v>280</v>
          </cell>
          <cell r="S472">
            <v>312</v>
          </cell>
          <cell r="T472">
            <v>306</v>
          </cell>
          <cell r="U472">
            <v>350</v>
          </cell>
          <cell r="V472">
            <v>368</v>
          </cell>
          <cell r="W472">
            <v>39</v>
          </cell>
          <cell r="X472">
            <v>106</v>
          </cell>
          <cell r="Y472">
            <v>169</v>
          </cell>
          <cell r="Z472">
            <v>40</v>
          </cell>
        </row>
        <row r="473">
          <cell r="A473" t="str">
            <v>VSB33</v>
          </cell>
          <cell r="B473">
            <v>17</v>
          </cell>
          <cell r="C473">
            <v>36</v>
          </cell>
          <cell r="D473">
            <v>177</v>
          </cell>
          <cell r="E473">
            <v>213</v>
          </cell>
          <cell r="F473">
            <v>246</v>
          </cell>
          <cell r="G473">
            <v>248</v>
          </cell>
          <cell r="H473">
            <v>261</v>
          </cell>
          <cell r="I473">
            <v>282</v>
          </cell>
          <cell r="J473">
            <v>288</v>
          </cell>
          <cell r="K473">
            <v>305</v>
          </cell>
          <cell r="L473">
            <v>33</v>
          </cell>
          <cell r="M473">
            <v>83</v>
          </cell>
          <cell r="N473">
            <v>171</v>
          </cell>
          <cell r="O473">
            <v>261</v>
          </cell>
          <cell r="P473">
            <v>271</v>
          </cell>
          <cell r="Q473">
            <v>281</v>
          </cell>
          <cell r="R473">
            <v>293</v>
          </cell>
          <cell r="S473">
            <v>349</v>
          </cell>
          <cell r="T473">
            <v>319</v>
          </cell>
          <cell r="U473">
            <v>363</v>
          </cell>
          <cell r="V473">
            <v>390</v>
          </cell>
          <cell r="W473">
            <v>41</v>
          </cell>
          <cell r="X473">
            <v>106</v>
          </cell>
          <cell r="Y473">
            <v>169</v>
          </cell>
          <cell r="Z473">
            <v>40</v>
          </cell>
        </row>
        <row r="474">
          <cell r="A474" t="str">
            <v>VSB36</v>
          </cell>
          <cell r="B474">
            <v>17</v>
          </cell>
          <cell r="C474">
            <v>36</v>
          </cell>
          <cell r="D474">
            <v>185</v>
          </cell>
          <cell r="E474">
            <v>225</v>
          </cell>
          <cell r="F474">
            <v>262</v>
          </cell>
          <cell r="G474">
            <v>264</v>
          </cell>
          <cell r="H474">
            <v>278</v>
          </cell>
          <cell r="I474">
            <v>302</v>
          </cell>
          <cell r="J474">
            <v>308</v>
          </cell>
          <cell r="K474">
            <v>327</v>
          </cell>
          <cell r="L474">
            <v>37</v>
          </cell>
          <cell r="M474">
            <v>93</v>
          </cell>
          <cell r="N474">
            <v>178</v>
          </cell>
          <cell r="O474">
            <v>271</v>
          </cell>
          <cell r="P474">
            <v>281</v>
          </cell>
          <cell r="Q474">
            <v>293</v>
          </cell>
          <cell r="R474">
            <v>306</v>
          </cell>
          <cell r="S474">
            <v>359</v>
          </cell>
          <cell r="T474">
            <v>334</v>
          </cell>
          <cell r="U474">
            <v>376</v>
          </cell>
          <cell r="V474">
            <v>403</v>
          </cell>
          <cell r="W474">
            <v>43</v>
          </cell>
          <cell r="X474">
            <v>106</v>
          </cell>
          <cell r="Y474">
            <v>169</v>
          </cell>
          <cell r="Z474">
            <v>40</v>
          </cell>
        </row>
        <row r="475">
          <cell r="A475" t="str">
            <v>VSB39</v>
          </cell>
          <cell r="B475">
            <v>17</v>
          </cell>
          <cell r="C475">
            <v>36</v>
          </cell>
          <cell r="D475">
            <v>192</v>
          </cell>
          <cell r="E475">
            <v>235</v>
          </cell>
          <cell r="F475">
            <v>275</v>
          </cell>
          <cell r="G475">
            <v>277</v>
          </cell>
          <cell r="H475">
            <v>291</v>
          </cell>
          <cell r="I475">
            <v>316</v>
          </cell>
          <cell r="J475">
            <v>323</v>
          </cell>
          <cell r="K475">
            <v>342</v>
          </cell>
          <cell r="L475">
            <v>39</v>
          </cell>
          <cell r="M475">
            <v>98</v>
          </cell>
          <cell r="N475">
            <v>185</v>
          </cell>
          <cell r="O475">
            <v>287</v>
          </cell>
          <cell r="P475">
            <v>298</v>
          </cell>
          <cell r="Q475">
            <v>317</v>
          </cell>
          <cell r="R475">
            <v>330</v>
          </cell>
          <cell r="S475">
            <v>370</v>
          </cell>
          <cell r="T475">
            <v>350</v>
          </cell>
          <cell r="U475">
            <v>393</v>
          </cell>
          <cell r="V475">
            <v>433</v>
          </cell>
          <cell r="W475">
            <v>45</v>
          </cell>
          <cell r="X475">
            <v>106</v>
          </cell>
          <cell r="Y475">
            <v>169</v>
          </cell>
          <cell r="Z475">
            <v>40</v>
          </cell>
        </row>
        <row r="476">
          <cell r="A476" t="str">
            <v>VSB42</v>
          </cell>
          <cell r="B476">
            <v>17</v>
          </cell>
          <cell r="C476">
            <v>36</v>
          </cell>
          <cell r="D476">
            <v>198</v>
          </cell>
          <cell r="E476">
            <v>244</v>
          </cell>
          <cell r="F476">
            <v>288</v>
          </cell>
          <cell r="G476">
            <v>290</v>
          </cell>
          <cell r="H476">
            <v>305</v>
          </cell>
          <cell r="I476">
            <v>333</v>
          </cell>
          <cell r="J476">
            <v>341</v>
          </cell>
          <cell r="K476">
            <v>361</v>
          </cell>
          <cell r="L476">
            <v>43</v>
          </cell>
          <cell r="M476">
            <v>108</v>
          </cell>
          <cell r="N476">
            <v>190</v>
          </cell>
          <cell r="O476">
            <v>296</v>
          </cell>
          <cell r="P476">
            <v>308</v>
          </cell>
          <cell r="Q476">
            <v>323</v>
          </cell>
          <cell r="R476">
            <v>337</v>
          </cell>
          <cell r="S476">
            <v>378</v>
          </cell>
          <cell r="T476">
            <v>363</v>
          </cell>
          <cell r="U476">
            <v>406</v>
          </cell>
          <cell r="V476">
            <v>444</v>
          </cell>
          <cell r="W476">
            <v>47</v>
          </cell>
          <cell r="X476">
            <v>106</v>
          </cell>
          <cell r="Y476">
            <v>169</v>
          </cell>
          <cell r="Z476">
            <v>40</v>
          </cell>
        </row>
        <row r="477">
          <cell r="A477" t="str">
            <v>VS3D12</v>
          </cell>
          <cell r="B477">
            <v>17</v>
          </cell>
          <cell r="C477">
            <v>36</v>
          </cell>
          <cell r="D477">
            <v>179</v>
          </cell>
          <cell r="E477">
            <v>190</v>
          </cell>
          <cell r="F477">
            <v>200</v>
          </cell>
          <cell r="G477">
            <v>200</v>
          </cell>
          <cell r="H477">
            <v>209</v>
          </cell>
          <cell r="I477">
            <v>214</v>
          </cell>
          <cell r="J477">
            <v>223</v>
          </cell>
          <cell r="K477">
            <v>233</v>
          </cell>
          <cell r="L477">
            <v>12</v>
          </cell>
          <cell r="M477">
            <v>30</v>
          </cell>
          <cell r="N477">
            <v>173</v>
          </cell>
          <cell r="O477">
            <v>227</v>
          </cell>
          <cell r="P477">
            <v>236</v>
          </cell>
          <cell r="Q477">
            <v>235</v>
          </cell>
          <cell r="R477">
            <v>245</v>
          </cell>
          <cell r="S477">
            <v>250</v>
          </cell>
          <cell r="T477">
            <v>269</v>
          </cell>
          <cell r="U477">
            <v>309</v>
          </cell>
          <cell r="V477">
            <v>308</v>
          </cell>
          <cell r="W477">
            <v>28</v>
          </cell>
          <cell r="X477">
            <v>370</v>
          </cell>
          <cell r="Y477">
            <v>690</v>
          </cell>
          <cell r="Z477">
            <v>0</v>
          </cell>
        </row>
        <row r="478">
          <cell r="A478" t="str">
            <v>VS3D15</v>
          </cell>
          <cell r="B478">
            <v>17</v>
          </cell>
          <cell r="C478">
            <v>36</v>
          </cell>
          <cell r="D478">
            <v>187</v>
          </cell>
          <cell r="E478">
            <v>201</v>
          </cell>
          <cell r="F478">
            <v>214</v>
          </cell>
          <cell r="G478">
            <v>214</v>
          </cell>
          <cell r="H478">
            <v>224</v>
          </cell>
          <cell r="I478">
            <v>229</v>
          </cell>
          <cell r="J478">
            <v>240</v>
          </cell>
          <cell r="K478">
            <v>250</v>
          </cell>
          <cell r="L478">
            <v>15</v>
          </cell>
          <cell r="M478">
            <v>37</v>
          </cell>
          <cell r="N478">
            <v>180</v>
          </cell>
          <cell r="O478">
            <v>238</v>
          </cell>
          <cell r="P478">
            <v>247</v>
          </cell>
          <cell r="Q478">
            <v>250</v>
          </cell>
          <cell r="R478">
            <v>260</v>
          </cell>
          <cell r="S478">
            <v>269</v>
          </cell>
          <cell r="T478">
            <v>286</v>
          </cell>
          <cell r="U478">
            <v>326</v>
          </cell>
          <cell r="V478">
            <v>328</v>
          </cell>
          <cell r="W478">
            <v>30</v>
          </cell>
          <cell r="X478">
            <v>370</v>
          </cell>
          <cell r="Y478">
            <v>690</v>
          </cell>
          <cell r="Z478">
            <v>0</v>
          </cell>
        </row>
        <row r="479">
          <cell r="A479" t="str">
            <v>VS3D18</v>
          </cell>
          <cell r="B479">
            <v>17</v>
          </cell>
          <cell r="C479">
            <v>36</v>
          </cell>
          <cell r="D479">
            <v>192</v>
          </cell>
          <cell r="E479">
            <v>210</v>
          </cell>
          <cell r="F479">
            <v>226</v>
          </cell>
          <cell r="G479">
            <v>226</v>
          </cell>
          <cell r="H479">
            <v>238</v>
          </cell>
          <cell r="I479">
            <v>241</v>
          </cell>
          <cell r="J479">
            <v>255</v>
          </cell>
          <cell r="K479">
            <v>265</v>
          </cell>
          <cell r="L479">
            <v>18</v>
          </cell>
          <cell r="M479">
            <v>45</v>
          </cell>
          <cell r="N479">
            <v>185</v>
          </cell>
          <cell r="O479">
            <v>251</v>
          </cell>
          <cell r="P479">
            <v>260</v>
          </cell>
          <cell r="Q479">
            <v>262</v>
          </cell>
          <cell r="R479">
            <v>273</v>
          </cell>
          <cell r="S479">
            <v>294</v>
          </cell>
          <cell r="T479">
            <v>300</v>
          </cell>
          <cell r="U479">
            <v>343</v>
          </cell>
          <cell r="V479">
            <v>346</v>
          </cell>
          <cell r="W479">
            <v>31</v>
          </cell>
          <cell r="X479">
            <v>370</v>
          </cell>
          <cell r="Y479">
            <v>690</v>
          </cell>
          <cell r="Z479">
            <v>0</v>
          </cell>
        </row>
        <row r="480">
          <cell r="A480" t="str">
            <v>VS3D21</v>
          </cell>
          <cell r="B480">
            <v>17</v>
          </cell>
          <cell r="C480">
            <v>36</v>
          </cell>
          <cell r="D480">
            <v>198</v>
          </cell>
          <cell r="E480">
            <v>219</v>
          </cell>
          <cell r="F480">
            <v>238</v>
          </cell>
          <cell r="G480">
            <v>238</v>
          </cell>
          <cell r="H480">
            <v>251</v>
          </cell>
          <cell r="I480">
            <v>254</v>
          </cell>
          <cell r="J480">
            <v>270</v>
          </cell>
          <cell r="K480">
            <v>279</v>
          </cell>
          <cell r="L480">
            <v>21</v>
          </cell>
          <cell r="M480">
            <v>52</v>
          </cell>
          <cell r="N480">
            <v>191</v>
          </cell>
          <cell r="O480">
            <v>262</v>
          </cell>
          <cell r="P480">
            <v>273</v>
          </cell>
          <cell r="Q480">
            <v>277</v>
          </cell>
          <cell r="R480">
            <v>288</v>
          </cell>
          <cell r="S480">
            <v>303</v>
          </cell>
          <cell r="T480">
            <v>315</v>
          </cell>
          <cell r="U480">
            <v>359</v>
          </cell>
          <cell r="V480">
            <v>367</v>
          </cell>
          <cell r="W480">
            <v>33</v>
          </cell>
          <cell r="X480">
            <v>370</v>
          </cell>
          <cell r="Y480">
            <v>690</v>
          </cell>
          <cell r="Z480">
            <v>0</v>
          </cell>
        </row>
        <row r="481">
          <cell r="A481" t="str">
            <v>VS3D24</v>
          </cell>
          <cell r="B481">
            <v>17</v>
          </cell>
          <cell r="C481">
            <v>36</v>
          </cell>
          <cell r="D481">
            <v>205</v>
          </cell>
          <cell r="E481">
            <v>229</v>
          </cell>
          <cell r="F481">
            <v>252</v>
          </cell>
          <cell r="G481">
            <v>252</v>
          </cell>
          <cell r="H481">
            <v>265</v>
          </cell>
          <cell r="I481">
            <v>269</v>
          </cell>
          <cell r="J481">
            <v>287</v>
          </cell>
          <cell r="K481">
            <v>296</v>
          </cell>
          <cell r="L481">
            <v>24</v>
          </cell>
          <cell r="M481">
            <v>59</v>
          </cell>
          <cell r="N481">
            <v>197</v>
          </cell>
          <cell r="O481">
            <v>273</v>
          </cell>
          <cell r="P481">
            <v>284</v>
          </cell>
          <cell r="Q481">
            <v>289</v>
          </cell>
          <cell r="R481">
            <v>301</v>
          </cell>
          <cell r="S481">
            <v>313</v>
          </cell>
          <cell r="T481">
            <v>335</v>
          </cell>
          <cell r="U481">
            <v>380</v>
          </cell>
          <cell r="V481">
            <v>385</v>
          </cell>
          <cell r="W481">
            <v>35</v>
          </cell>
          <cell r="X481">
            <v>370</v>
          </cell>
          <cell r="Y481">
            <v>690</v>
          </cell>
          <cell r="Z481">
            <v>0</v>
          </cell>
        </row>
        <row r="482">
          <cell r="A482" t="str">
            <v>VSSF21</v>
          </cell>
          <cell r="B482">
            <v>17</v>
          </cell>
          <cell r="C482">
            <v>36</v>
          </cell>
          <cell r="D482">
            <v>107</v>
          </cell>
          <cell r="E482">
            <v>129</v>
          </cell>
          <cell r="F482">
            <v>152</v>
          </cell>
          <cell r="G482">
            <v>153</v>
          </cell>
          <cell r="H482">
            <v>160</v>
          </cell>
          <cell r="I482">
            <v>179</v>
          </cell>
          <cell r="J482">
            <v>179</v>
          </cell>
          <cell r="K482">
            <v>191</v>
          </cell>
          <cell r="L482">
            <v>22</v>
          </cell>
          <cell r="M482">
            <v>54</v>
          </cell>
          <cell r="N482">
            <v>103</v>
          </cell>
          <cell r="O482">
            <v>147</v>
          </cell>
          <cell r="P482">
            <v>153</v>
          </cell>
          <cell r="Q482">
            <v>160</v>
          </cell>
          <cell r="R482">
            <v>166</v>
          </cell>
          <cell r="S482">
            <v>194</v>
          </cell>
          <cell r="T482">
            <v>177</v>
          </cell>
          <cell r="U482">
            <v>195</v>
          </cell>
          <cell r="V482">
            <v>211</v>
          </cell>
          <cell r="W482">
            <v>20</v>
          </cell>
          <cell r="X482">
            <v>0</v>
          </cell>
          <cell r="Y482">
            <v>0</v>
          </cell>
          <cell r="Z482">
            <v>20</v>
          </cell>
        </row>
        <row r="483">
          <cell r="A483" t="str">
            <v>VSSF24</v>
          </cell>
          <cell r="B483">
            <v>17</v>
          </cell>
          <cell r="C483">
            <v>36</v>
          </cell>
          <cell r="D483">
            <v>113</v>
          </cell>
          <cell r="E483">
            <v>140</v>
          </cell>
          <cell r="F483">
            <v>165</v>
          </cell>
          <cell r="G483">
            <v>167</v>
          </cell>
          <cell r="H483">
            <v>175</v>
          </cell>
          <cell r="I483">
            <v>195</v>
          </cell>
          <cell r="J483">
            <v>195</v>
          </cell>
          <cell r="K483">
            <v>209</v>
          </cell>
          <cell r="L483">
            <v>25</v>
          </cell>
          <cell r="M483">
            <v>62</v>
          </cell>
          <cell r="N483">
            <v>109</v>
          </cell>
          <cell r="O483">
            <v>169</v>
          </cell>
          <cell r="P483">
            <v>175</v>
          </cell>
          <cell r="Q483">
            <v>182</v>
          </cell>
          <cell r="R483">
            <v>190</v>
          </cell>
          <cell r="S483">
            <v>214</v>
          </cell>
          <cell r="T483">
            <v>211</v>
          </cell>
          <cell r="U483">
            <v>244</v>
          </cell>
          <cell r="V483">
            <v>253</v>
          </cell>
          <cell r="W483">
            <v>29</v>
          </cell>
          <cell r="X483">
            <v>0</v>
          </cell>
          <cell r="Y483">
            <v>0</v>
          </cell>
          <cell r="Z483">
            <v>40</v>
          </cell>
        </row>
        <row r="484">
          <cell r="A484" t="str">
            <v>VSSF24S</v>
          </cell>
          <cell r="B484">
            <v>17</v>
          </cell>
          <cell r="C484">
            <v>36</v>
          </cell>
          <cell r="D484">
            <v>110</v>
          </cell>
          <cell r="E484">
            <v>137</v>
          </cell>
          <cell r="F484">
            <v>162</v>
          </cell>
          <cell r="G484">
            <v>164</v>
          </cell>
          <cell r="H484">
            <v>172</v>
          </cell>
          <cell r="I484">
            <v>188</v>
          </cell>
          <cell r="J484">
            <v>192</v>
          </cell>
          <cell r="K484">
            <v>204</v>
          </cell>
          <cell r="L484">
            <v>25</v>
          </cell>
          <cell r="M484">
            <v>62</v>
          </cell>
          <cell r="N484">
            <v>106</v>
          </cell>
          <cell r="O484">
            <v>170</v>
          </cell>
          <cell r="P484">
            <v>176</v>
          </cell>
          <cell r="Q484">
            <v>186</v>
          </cell>
          <cell r="R484">
            <v>194</v>
          </cell>
          <cell r="S484">
            <v>208</v>
          </cell>
          <cell r="T484">
            <v>209</v>
          </cell>
          <cell r="U484">
            <v>236</v>
          </cell>
          <cell r="V484">
            <v>256</v>
          </cell>
          <cell r="W484">
            <v>29</v>
          </cell>
          <cell r="X484">
            <v>0</v>
          </cell>
          <cell r="Y484">
            <v>0</v>
          </cell>
          <cell r="Z484">
            <v>40</v>
          </cell>
        </row>
        <row r="485">
          <cell r="A485" t="str">
            <v>VSSF27</v>
          </cell>
          <cell r="B485">
            <v>17</v>
          </cell>
          <cell r="C485">
            <v>36</v>
          </cell>
          <cell r="D485">
            <v>116</v>
          </cell>
          <cell r="E485">
            <v>145</v>
          </cell>
          <cell r="F485">
            <v>173</v>
          </cell>
          <cell r="G485">
            <v>174</v>
          </cell>
          <cell r="H485">
            <v>183</v>
          </cell>
          <cell r="I485">
            <v>204</v>
          </cell>
          <cell r="J485">
            <v>204</v>
          </cell>
          <cell r="K485">
            <v>219</v>
          </cell>
          <cell r="L485">
            <v>27</v>
          </cell>
          <cell r="M485">
            <v>67</v>
          </cell>
          <cell r="N485">
            <v>112</v>
          </cell>
          <cell r="O485">
            <v>175</v>
          </cell>
          <cell r="P485">
            <v>182</v>
          </cell>
          <cell r="Q485">
            <v>192</v>
          </cell>
          <cell r="R485">
            <v>199</v>
          </cell>
          <cell r="S485">
            <v>237</v>
          </cell>
          <cell r="T485">
            <v>220</v>
          </cell>
          <cell r="U485">
            <v>255</v>
          </cell>
          <cell r="V485">
            <v>245</v>
          </cell>
          <cell r="W485">
            <v>31</v>
          </cell>
          <cell r="X485">
            <v>0</v>
          </cell>
          <cell r="Y485">
            <v>0</v>
          </cell>
          <cell r="Z485">
            <v>40</v>
          </cell>
        </row>
        <row r="486">
          <cell r="A486" t="str">
            <v>VSSF30</v>
          </cell>
          <cell r="B486">
            <v>17</v>
          </cell>
          <cell r="C486">
            <v>36</v>
          </cell>
          <cell r="D486">
            <v>119</v>
          </cell>
          <cell r="E486">
            <v>152</v>
          </cell>
          <cell r="F486">
            <v>184</v>
          </cell>
          <cell r="G486">
            <v>186</v>
          </cell>
          <cell r="H486">
            <v>195</v>
          </cell>
          <cell r="I486">
            <v>220</v>
          </cell>
          <cell r="J486">
            <v>220</v>
          </cell>
          <cell r="K486">
            <v>236</v>
          </cell>
          <cell r="L486">
            <v>31</v>
          </cell>
          <cell r="M486">
            <v>77</v>
          </cell>
          <cell r="N486">
            <v>115</v>
          </cell>
          <cell r="O486">
            <v>182</v>
          </cell>
          <cell r="P486">
            <v>189</v>
          </cell>
          <cell r="Q486">
            <v>197</v>
          </cell>
          <cell r="R486">
            <v>205</v>
          </cell>
          <cell r="S486">
            <v>242</v>
          </cell>
          <cell r="T486">
            <v>228</v>
          </cell>
          <cell r="U486">
            <v>262</v>
          </cell>
          <cell r="V486">
            <v>272</v>
          </cell>
          <cell r="W486">
            <v>33</v>
          </cell>
          <cell r="X486">
            <v>0</v>
          </cell>
          <cell r="Y486">
            <v>0</v>
          </cell>
          <cell r="Z486">
            <v>40</v>
          </cell>
        </row>
        <row r="487">
          <cell r="A487" t="str">
            <v>VSSFH33</v>
          </cell>
          <cell r="B487">
            <v>17</v>
          </cell>
          <cell r="C487">
            <v>36</v>
          </cell>
          <cell r="D487">
            <v>121</v>
          </cell>
          <cell r="E487">
            <v>157</v>
          </cell>
          <cell r="F487">
            <v>191</v>
          </cell>
          <cell r="G487">
            <v>193</v>
          </cell>
          <cell r="H487">
            <v>202</v>
          </cell>
          <cell r="I487">
            <v>229</v>
          </cell>
          <cell r="J487">
            <v>229</v>
          </cell>
          <cell r="K487">
            <v>245</v>
          </cell>
          <cell r="L487">
            <v>33</v>
          </cell>
          <cell r="M487">
            <v>82</v>
          </cell>
          <cell r="N487">
            <v>117</v>
          </cell>
          <cell r="O487">
            <v>188</v>
          </cell>
          <cell r="P487">
            <v>195</v>
          </cell>
          <cell r="Q487">
            <v>209</v>
          </cell>
          <cell r="R487">
            <v>217</v>
          </cell>
          <cell r="S487">
            <v>283</v>
          </cell>
          <cell r="T487">
            <v>239</v>
          </cell>
          <cell r="U487">
            <v>272</v>
          </cell>
          <cell r="V487">
            <v>288</v>
          </cell>
          <cell r="W487">
            <v>34</v>
          </cell>
          <cell r="X487">
            <v>0</v>
          </cell>
          <cell r="Y487">
            <v>0</v>
          </cell>
          <cell r="Z487">
            <v>40</v>
          </cell>
        </row>
        <row r="488">
          <cell r="A488" t="str">
            <v>VSSFH36</v>
          </cell>
          <cell r="B488">
            <v>17</v>
          </cell>
          <cell r="C488">
            <v>36</v>
          </cell>
          <cell r="D488">
            <v>124</v>
          </cell>
          <cell r="E488">
            <v>164</v>
          </cell>
          <cell r="F488">
            <v>203</v>
          </cell>
          <cell r="G488">
            <v>205</v>
          </cell>
          <cell r="H488">
            <v>215</v>
          </cell>
          <cell r="I488">
            <v>244</v>
          </cell>
          <cell r="J488">
            <v>244</v>
          </cell>
          <cell r="K488">
            <v>262</v>
          </cell>
          <cell r="L488">
            <v>37</v>
          </cell>
          <cell r="M488">
            <v>93</v>
          </cell>
          <cell r="N488">
            <v>119</v>
          </cell>
          <cell r="O488">
            <v>194</v>
          </cell>
          <cell r="P488">
            <v>202</v>
          </cell>
          <cell r="Q488">
            <v>213</v>
          </cell>
          <cell r="R488">
            <v>221</v>
          </cell>
          <cell r="S488">
            <v>288</v>
          </cell>
          <cell r="T488">
            <v>245</v>
          </cell>
          <cell r="U488">
            <v>280</v>
          </cell>
          <cell r="V488">
            <v>294</v>
          </cell>
          <cell r="W488">
            <v>36</v>
          </cell>
          <cell r="X488">
            <v>0</v>
          </cell>
          <cell r="Y488">
            <v>0</v>
          </cell>
          <cell r="Z488">
            <v>40</v>
          </cell>
        </row>
        <row r="489">
          <cell r="A489" t="str">
            <v>VSSFH39</v>
          </cell>
          <cell r="B489">
            <v>17</v>
          </cell>
          <cell r="C489">
            <v>36</v>
          </cell>
          <cell r="D489">
            <v>128</v>
          </cell>
          <cell r="E489">
            <v>170</v>
          </cell>
          <cell r="F489">
            <v>211</v>
          </cell>
          <cell r="G489">
            <v>213</v>
          </cell>
          <cell r="H489">
            <v>223</v>
          </cell>
          <cell r="I489">
            <v>255</v>
          </cell>
          <cell r="J489">
            <v>255</v>
          </cell>
          <cell r="K489">
            <v>273</v>
          </cell>
          <cell r="L489">
            <v>39</v>
          </cell>
          <cell r="M489">
            <v>98</v>
          </cell>
          <cell r="N489">
            <v>123</v>
          </cell>
          <cell r="O489">
            <v>208</v>
          </cell>
          <cell r="P489">
            <v>216</v>
          </cell>
          <cell r="Q489">
            <v>233</v>
          </cell>
          <cell r="R489">
            <v>243</v>
          </cell>
          <cell r="S489">
            <v>294</v>
          </cell>
          <cell r="T489">
            <v>257</v>
          </cell>
          <cell r="U489">
            <v>293</v>
          </cell>
          <cell r="V489">
            <v>321</v>
          </cell>
          <cell r="W489">
            <v>38</v>
          </cell>
          <cell r="X489">
            <v>0</v>
          </cell>
          <cell r="Y489">
            <v>0</v>
          </cell>
          <cell r="Z489">
            <v>40</v>
          </cell>
        </row>
        <row r="490">
          <cell r="A490" t="str">
            <v>VSSFH42</v>
          </cell>
          <cell r="B490">
            <v>17</v>
          </cell>
          <cell r="C490">
            <v>36</v>
          </cell>
          <cell r="D490">
            <v>129</v>
          </cell>
          <cell r="E490">
            <v>176</v>
          </cell>
          <cell r="F490">
            <v>222</v>
          </cell>
          <cell r="G490">
            <v>224</v>
          </cell>
          <cell r="H490">
            <v>235</v>
          </cell>
          <cell r="I490">
            <v>269</v>
          </cell>
          <cell r="J490">
            <v>269</v>
          </cell>
          <cell r="K490">
            <v>288</v>
          </cell>
          <cell r="L490">
            <v>43</v>
          </cell>
          <cell r="M490">
            <v>108</v>
          </cell>
          <cell r="N490">
            <v>125</v>
          </cell>
          <cell r="O490">
            <v>211</v>
          </cell>
          <cell r="P490">
            <v>220</v>
          </cell>
          <cell r="Q490">
            <v>237</v>
          </cell>
          <cell r="R490">
            <v>246</v>
          </cell>
          <cell r="S490">
            <v>298</v>
          </cell>
          <cell r="T490">
            <v>263</v>
          </cell>
          <cell r="U490">
            <v>299</v>
          </cell>
          <cell r="V490">
            <v>326</v>
          </cell>
          <cell r="W490">
            <v>40</v>
          </cell>
          <cell r="X490">
            <v>0</v>
          </cell>
          <cell r="Y490">
            <v>0</v>
          </cell>
          <cell r="Z490">
            <v>40</v>
          </cell>
        </row>
        <row r="491">
          <cell r="A491" t="str">
            <v>VSS21</v>
          </cell>
          <cell r="B491">
            <v>17</v>
          </cell>
          <cell r="C491">
            <v>36</v>
          </cell>
          <cell r="D491">
            <v>107</v>
          </cell>
          <cell r="E491">
            <v>130</v>
          </cell>
          <cell r="F491">
            <v>152</v>
          </cell>
          <cell r="G491">
            <v>153</v>
          </cell>
          <cell r="H491">
            <v>161</v>
          </cell>
          <cell r="I491">
            <v>175</v>
          </cell>
          <cell r="J491">
            <v>179</v>
          </cell>
          <cell r="K491">
            <v>189</v>
          </cell>
          <cell r="L491">
            <v>22</v>
          </cell>
          <cell r="M491">
            <v>54</v>
          </cell>
          <cell r="N491">
            <v>103</v>
          </cell>
          <cell r="O491">
            <v>160</v>
          </cell>
          <cell r="P491">
            <v>167</v>
          </cell>
          <cell r="Q491">
            <v>176</v>
          </cell>
          <cell r="R491">
            <v>183</v>
          </cell>
          <cell r="S491">
            <v>201</v>
          </cell>
          <cell r="T491">
            <v>196</v>
          </cell>
          <cell r="U491">
            <v>224</v>
          </cell>
          <cell r="V491">
            <v>241</v>
          </cell>
          <cell r="W491">
            <v>27</v>
          </cell>
          <cell r="X491">
            <v>0</v>
          </cell>
          <cell r="Y491">
            <v>0</v>
          </cell>
          <cell r="Z491">
            <v>20</v>
          </cell>
        </row>
        <row r="492">
          <cell r="A492" t="str">
            <v>VSS24</v>
          </cell>
          <cell r="B492">
            <v>17</v>
          </cell>
          <cell r="C492">
            <v>36</v>
          </cell>
          <cell r="D492">
            <v>113</v>
          </cell>
          <cell r="E492">
            <v>141</v>
          </cell>
          <cell r="F492">
            <v>165</v>
          </cell>
          <cell r="G492">
            <v>167</v>
          </cell>
          <cell r="H492">
            <v>176</v>
          </cell>
          <cell r="I492">
            <v>191</v>
          </cell>
          <cell r="J492">
            <v>195</v>
          </cell>
          <cell r="K492">
            <v>207</v>
          </cell>
          <cell r="L492">
            <v>25</v>
          </cell>
          <cell r="M492">
            <v>62</v>
          </cell>
          <cell r="N492">
            <v>109</v>
          </cell>
          <cell r="O492">
            <v>182</v>
          </cell>
          <cell r="P492">
            <v>189</v>
          </cell>
          <cell r="Q492">
            <v>197</v>
          </cell>
          <cell r="R492">
            <v>206</v>
          </cell>
          <cell r="S492">
            <v>220</v>
          </cell>
          <cell r="T492">
            <v>229</v>
          </cell>
          <cell r="U492">
            <v>270</v>
          </cell>
          <cell r="V492">
            <v>280</v>
          </cell>
          <cell r="W492">
            <v>36</v>
          </cell>
          <cell r="X492">
            <v>0</v>
          </cell>
          <cell r="Y492">
            <v>0</v>
          </cell>
          <cell r="Z492">
            <v>40</v>
          </cell>
        </row>
        <row r="493">
          <cell r="A493" t="str">
            <v>VSS24S</v>
          </cell>
          <cell r="B493">
            <v>17</v>
          </cell>
          <cell r="C493">
            <v>36</v>
          </cell>
          <cell r="D493">
            <v>110</v>
          </cell>
          <cell r="E493">
            <v>137</v>
          </cell>
          <cell r="F493">
            <v>162</v>
          </cell>
          <cell r="G493">
            <v>163</v>
          </cell>
          <cell r="H493">
            <v>171</v>
          </cell>
          <cell r="I493">
            <v>187</v>
          </cell>
          <cell r="J493">
            <v>191</v>
          </cell>
          <cell r="K493">
            <v>203</v>
          </cell>
          <cell r="L493">
            <v>25</v>
          </cell>
          <cell r="M493">
            <v>62</v>
          </cell>
          <cell r="N493">
            <v>106</v>
          </cell>
          <cell r="O493">
            <v>169</v>
          </cell>
          <cell r="P493">
            <v>176</v>
          </cell>
          <cell r="Q493">
            <v>186</v>
          </cell>
          <cell r="R493">
            <v>194</v>
          </cell>
          <cell r="S493">
            <v>207</v>
          </cell>
          <cell r="T493">
            <v>208</v>
          </cell>
          <cell r="U493">
            <v>235</v>
          </cell>
          <cell r="V493">
            <v>256</v>
          </cell>
          <cell r="W493">
            <v>29</v>
          </cell>
          <cell r="X493">
            <v>0</v>
          </cell>
          <cell r="Y493">
            <v>0</v>
          </cell>
          <cell r="Z493">
            <v>40</v>
          </cell>
        </row>
        <row r="494">
          <cell r="A494" t="str">
            <v>VSS27</v>
          </cell>
          <cell r="B494">
            <v>17</v>
          </cell>
          <cell r="C494">
            <v>36</v>
          </cell>
          <cell r="D494">
            <v>115</v>
          </cell>
          <cell r="E494">
            <v>147</v>
          </cell>
          <cell r="F494">
            <v>173</v>
          </cell>
          <cell r="G494">
            <v>175</v>
          </cell>
          <cell r="H494">
            <v>184</v>
          </cell>
          <cell r="I494">
            <v>200</v>
          </cell>
          <cell r="J494">
            <v>205</v>
          </cell>
          <cell r="K494">
            <v>217</v>
          </cell>
          <cell r="L494">
            <v>27</v>
          </cell>
          <cell r="M494">
            <v>67</v>
          </cell>
          <cell r="N494">
            <v>111</v>
          </cell>
          <cell r="O494">
            <v>189</v>
          </cell>
          <cell r="P494">
            <v>197</v>
          </cell>
          <cell r="Q494">
            <v>207</v>
          </cell>
          <cell r="R494">
            <v>215</v>
          </cell>
          <cell r="S494">
            <v>251</v>
          </cell>
          <cell r="T494">
            <v>239</v>
          </cell>
          <cell r="U494">
            <v>281</v>
          </cell>
          <cell r="V494">
            <v>296</v>
          </cell>
          <cell r="W494">
            <v>37</v>
          </cell>
          <cell r="X494">
            <v>0</v>
          </cell>
          <cell r="Y494">
            <v>0</v>
          </cell>
          <cell r="Z494">
            <v>40</v>
          </cell>
        </row>
        <row r="495">
          <cell r="A495" t="str">
            <v>VSS30</v>
          </cell>
          <cell r="B495">
            <v>17</v>
          </cell>
          <cell r="C495">
            <v>36</v>
          </cell>
          <cell r="D495">
            <v>119</v>
          </cell>
          <cell r="E495">
            <v>154</v>
          </cell>
          <cell r="F495">
            <v>185</v>
          </cell>
          <cell r="G495">
            <v>186</v>
          </cell>
          <cell r="H495">
            <v>197</v>
          </cell>
          <cell r="I495">
            <v>215</v>
          </cell>
          <cell r="J495">
            <v>220</v>
          </cell>
          <cell r="K495">
            <v>233</v>
          </cell>
          <cell r="L495">
            <v>31</v>
          </cell>
          <cell r="M495">
            <v>77</v>
          </cell>
          <cell r="N495">
            <v>114</v>
          </cell>
          <cell r="O495">
            <v>196</v>
          </cell>
          <cell r="P495">
            <v>204</v>
          </cell>
          <cell r="Q495">
            <v>218</v>
          </cell>
          <cell r="R495">
            <v>227</v>
          </cell>
          <cell r="S495">
            <v>257</v>
          </cell>
          <cell r="T495">
            <v>251</v>
          </cell>
          <cell r="U495">
            <v>294</v>
          </cell>
          <cell r="V495">
            <v>309</v>
          </cell>
          <cell r="W495">
            <v>39</v>
          </cell>
          <cell r="X495">
            <v>0</v>
          </cell>
          <cell r="Y495">
            <v>0</v>
          </cell>
          <cell r="Z495">
            <v>40</v>
          </cell>
        </row>
        <row r="496">
          <cell r="A496" t="str">
            <v>VSS33</v>
          </cell>
          <cell r="B496">
            <v>17</v>
          </cell>
          <cell r="C496">
            <v>36</v>
          </cell>
          <cell r="D496">
            <v>119</v>
          </cell>
          <cell r="E496">
            <v>158</v>
          </cell>
          <cell r="F496">
            <v>191</v>
          </cell>
          <cell r="G496">
            <v>192</v>
          </cell>
          <cell r="H496">
            <v>204</v>
          </cell>
          <cell r="I496">
            <v>223</v>
          </cell>
          <cell r="J496">
            <v>229</v>
          </cell>
          <cell r="K496">
            <v>242</v>
          </cell>
          <cell r="L496">
            <v>33</v>
          </cell>
          <cell r="M496">
            <v>83</v>
          </cell>
          <cell r="N496">
            <v>115</v>
          </cell>
          <cell r="O496">
            <v>205</v>
          </cell>
          <cell r="P496">
            <v>213</v>
          </cell>
          <cell r="Q496">
            <v>225</v>
          </cell>
          <cell r="R496">
            <v>235</v>
          </cell>
          <cell r="S496">
            <v>288</v>
          </cell>
          <cell r="T496">
            <v>258</v>
          </cell>
          <cell r="U496">
            <v>301</v>
          </cell>
          <cell r="V496">
            <v>326</v>
          </cell>
          <cell r="W496">
            <v>41</v>
          </cell>
          <cell r="X496">
            <v>0</v>
          </cell>
          <cell r="Y496">
            <v>0</v>
          </cell>
          <cell r="Z496">
            <v>40</v>
          </cell>
        </row>
        <row r="497">
          <cell r="A497" t="str">
            <v>VSS36</v>
          </cell>
          <cell r="B497">
            <v>17</v>
          </cell>
          <cell r="C497">
            <v>36</v>
          </cell>
          <cell r="D497">
            <v>122</v>
          </cell>
          <cell r="E497">
            <v>165</v>
          </cell>
          <cell r="F497">
            <v>202</v>
          </cell>
          <cell r="G497">
            <v>204</v>
          </cell>
          <cell r="H497">
            <v>216</v>
          </cell>
          <cell r="I497">
            <v>237</v>
          </cell>
          <cell r="J497">
            <v>244</v>
          </cell>
          <cell r="K497">
            <v>258</v>
          </cell>
          <cell r="L497">
            <v>37</v>
          </cell>
          <cell r="M497">
            <v>93</v>
          </cell>
          <cell r="N497">
            <v>118</v>
          </cell>
          <cell r="O497">
            <v>210</v>
          </cell>
          <cell r="P497">
            <v>219</v>
          </cell>
          <cell r="Q497">
            <v>233</v>
          </cell>
          <cell r="R497">
            <v>243</v>
          </cell>
          <cell r="S497">
            <v>293</v>
          </cell>
          <cell r="T497">
            <v>268</v>
          </cell>
          <cell r="U497">
            <v>309</v>
          </cell>
          <cell r="V497">
            <v>333</v>
          </cell>
          <cell r="W497">
            <v>43</v>
          </cell>
          <cell r="X497">
            <v>0</v>
          </cell>
          <cell r="Y497">
            <v>0</v>
          </cell>
          <cell r="Z497">
            <v>40</v>
          </cell>
        </row>
        <row r="498">
          <cell r="A498" t="str">
            <v>VSS39</v>
          </cell>
          <cell r="B498">
            <v>17</v>
          </cell>
          <cell r="C498">
            <v>36</v>
          </cell>
          <cell r="D498">
            <v>126</v>
          </cell>
          <cell r="E498">
            <v>172</v>
          </cell>
          <cell r="F498">
            <v>211</v>
          </cell>
          <cell r="G498">
            <v>213</v>
          </cell>
          <cell r="H498">
            <v>226</v>
          </cell>
          <cell r="I498">
            <v>248</v>
          </cell>
          <cell r="J498">
            <v>255</v>
          </cell>
          <cell r="K498">
            <v>270</v>
          </cell>
          <cell r="L498">
            <v>39</v>
          </cell>
          <cell r="M498">
            <v>98</v>
          </cell>
          <cell r="N498">
            <v>122</v>
          </cell>
          <cell r="O498">
            <v>224</v>
          </cell>
          <cell r="P498">
            <v>232</v>
          </cell>
          <cell r="Q498">
            <v>253</v>
          </cell>
          <cell r="R498">
            <v>264</v>
          </cell>
          <cell r="S498">
            <v>300</v>
          </cell>
          <cell r="T498">
            <v>281</v>
          </cell>
          <cell r="U498">
            <v>322</v>
          </cell>
          <cell r="V498">
            <v>360</v>
          </cell>
          <cell r="W498">
            <v>45</v>
          </cell>
          <cell r="X498">
            <v>0</v>
          </cell>
          <cell r="Y498">
            <v>0</v>
          </cell>
          <cell r="Z498">
            <v>40</v>
          </cell>
        </row>
        <row r="499">
          <cell r="A499" t="str">
            <v>VSS42</v>
          </cell>
          <cell r="B499">
            <v>17</v>
          </cell>
          <cell r="C499">
            <v>36</v>
          </cell>
          <cell r="D499">
            <v>128</v>
          </cell>
          <cell r="E499">
            <v>178</v>
          </cell>
          <cell r="F499">
            <v>221</v>
          </cell>
          <cell r="G499">
            <v>224</v>
          </cell>
          <cell r="H499">
            <v>237</v>
          </cell>
          <cell r="I499">
            <v>262</v>
          </cell>
          <cell r="J499">
            <v>269</v>
          </cell>
          <cell r="K499">
            <v>284</v>
          </cell>
          <cell r="L499">
            <v>43</v>
          </cell>
          <cell r="M499">
            <v>108</v>
          </cell>
          <cell r="N499">
            <v>123</v>
          </cell>
          <cell r="O499">
            <v>229</v>
          </cell>
          <cell r="P499">
            <v>238</v>
          </cell>
          <cell r="Q499">
            <v>256</v>
          </cell>
          <cell r="R499">
            <v>268</v>
          </cell>
          <cell r="S499">
            <v>305</v>
          </cell>
          <cell r="T499">
            <v>289</v>
          </cell>
          <cell r="U499">
            <v>331</v>
          </cell>
          <cell r="V499">
            <v>366</v>
          </cell>
          <cell r="W499">
            <v>47</v>
          </cell>
          <cell r="X499">
            <v>0</v>
          </cell>
          <cell r="Y499">
            <v>0</v>
          </cell>
          <cell r="Z499">
            <v>40</v>
          </cell>
        </row>
        <row r="500">
          <cell r="A500" t="str">
            <v>VSH33</v>
          </cell>
          <cell r="B500">
            <v>17</v>
          </cell>
          <cell r="C500">
            <v>36</v>
          </cell>
          <cell r="D500">
            <v>121</v>
          </cell>
          <cell r="E500">
            <v>159</v>
          </cell>
          <cell r="F500">
            <v>192</v>
          </cell>
          <cell r="G500">
            <v>194</v>
          </cell>
          <cell r="H500">
            <v>205</v>
          </cell>
          <cell r="I500">
            <v>224</v>
          </cell>
          <cell r="J500">
            <v>230</v>
          </cell>
          <cell r="K500">
            <v>243</v>
          </cell>
          <cell r="L500">
            <v>33</v>
          </cell>
          <cell r="M500">
            <v>83</v>
          </cell>
          <cell r="N500">
            <v>116</v>
          </cell>
          <cell r="O500">
            <v>206</v>
          </cell>
          <cell r="P500">
            <v>214</v>
          </cell>
          <cell r="Q500">
            <v>226</v>
          </cell>
          <cell r="R500">
            <v>236</v>
          </cell>
          <cell r="S500">
            <v>289</v>
          </cell>
          <cell r="T500">
            <v>259</v>
          </cell>
          <cell r="U500">
            <v>303</v>
          </cell>
          <cell r="V500">
            <v>327</v>
          </cell>
          <cell r="W500">
            <v>41</v>
          </cell>
          <cell r="X500">
            <v>0</v>
          </cell>
          <cell r="Y500">
            <v>0</v>
          </cell>
          <cell r="Z500">
            <v>40</v>
          </cell>
        </row>
        <row r="501">
          <cell r="A501" t="str">
            <v>VSH36</v>
          </cell>
          <cell r="B501">
            <v>17</v>
          </cell>
          <cell r="C501">
            <v>36</v>
          </cell>
          <cell r="D501">
            <v>123</v>
          </cell>
          <cell r="E501">
            <v>166</v>
          </cell>
          <cell r="F501">
            <v>203</v>
          </cell>
          <cell r="G501">
            <v>205</v>
          </cell>
          <cell r="H501">
            <v>217</v>
          </cell>
          <cell r="I501">
            <v>238</v>
          </cell>
          <cell r="J501">
            <v>245</v>
          </cell>
          <cell r="K501">
            <v>259</v>
          </cell>
          <cell r="L501">
            <v>37</v>
          </cell>
          <cell r="M501">
            <v>93</v>
          </cell>
          <cell r="N501">
            <v>119</v>
          </cell>
          <cell r="O501">
            <v>212</v>
          </cell>
          <cell r="P501">
            <v>220</v>
          </cell>
          <cell r="Q501">
            <v>234</v>
          </cell>
          <cell r="R501">
            <v>244</v>
          </cell>
          <cell r="S501">
            <v>294</v>
          </cell>
          <cell r="T501">
            <v>269</v>
          </cell>
          <cell r="U501">
            <v>310</v>
          </cell>
          <cell r="V501">
            <v>335</v>
          </cell>
          <cell r="W501">
            <v>43</v>
          </cell>
          <cell r="X501">
            <v>0</v>
          </cell>
          <cell r="Y501">
            <v>0</v>
          </cell>
          <cell r="Z501">
            <v>40</v>
          </cell>
        </row>
        <row r="502">
          <cell r="A502" t="str">
            <v>VSH39</v>
          </cell>
          <cell r="B502">
            <v>17</v>
          </cell>
          <cell r="C502">
            <v>36</v>
          </cell>
          <cell r="D502">
            <v>128</v>
          </cell>
          <cell r="E502">
            <v>173</v>
          </cell>
          <cell r="F502">
            <v>212</v>
          </cell>
          <cell r="G502">
            <v>214</v>
          </cell>
          <cell r="H502">
            <v>227</v>
          </cell>
          <cell r="I502">
            <v>250</v>
          </cell>
          <cell r="J502">
            <v>256</v>
          </cell>
          <cell r="K502">
            <v>271</v>
          </cell>
          <cell r="L502">
            <v>39</v>
          </cell>
          <cell r="M502">
            <v>98</v>
          </cell>
          <cell r="N502">
            <v>123</v>
          </cell>
          <cell r="O502">
            <v>225</v>
          </cell>
          <cell r="P502">
            <v>233</v>
          </cell>
          <cell r="Q502">
            <v>254</v>
          </cell>
          <cell r="R502">
            <v>265</v>
          </cell>
          <cell r="S502">
            <v>301</v>
          </cell>
          <cell r="T502">
            <v>282</v>
          </cell>
          <cell r="U502">
            <v>324</v>
          </cell>
          <cell r="V502">
            <v>361</v>
          </cell>
          <cell r="W502">
            <v>45</v>
          </cell>
          <cell r="X502">
            <v>0</v>
          </cell>
          <cell r="Y502">
            <v>0</v>
          </cell>
          <cell r="Z502">
            <v>40</v>
          </cell>
        </row>
        <row r="503">
          <cell r="A503" t="str">
            <v>VSH42</v>
          </cell>
          <cell r="B503">
            <v>17</v>
          </cell>
          <cell r="C503">
            <v>36</v>
          </cell>
          <cell r="D503">
            <v>129</v>
          </cell>
          <cell r="E503">
            <v>179</v>
          </cell>
          <cell r="F503">
            <v>223</v>
          </cell>
          <cell r="G503">
            <v>225</v>
          </cell>
          <cell r="H503">
            <v>238</v>
          </cell>
          <cell r="I503">
            <v>263</v>
          </cell>
          <cell r="J503">
            <v>270</v>
          </cell>
          <cell r="K503">
            <v>286</v>
          </cell>
          <cell r="L503">
            <v>43</v>
          </cell>
          <cell r="M503">
            <v>108</v>
          </cell>
          <cell r="N503">
            <v>124</v>
          </cell>
          <cell r="O503">
            <v>231</v>
          </cell>
          <cell r="P503">
            <v>240</v>
          </cell>
          <cell r="Q503">
            <v>258</v>
          </cell>
          <cell r="R503">
            <v>269</v>
          </cell>
          <cell r="S503">
            <v>306</v>
          </cell>
          <cell r="T503">
            <v>291</v>
          </cell>
          <cell r="U503">
            <v>333</v>
          </cell>
          <cell r="V503">
            <v>368</v>
          </cell>
          <cell r="W503">
            <v>47</v>
          </cell>
          <cell r="X503">
            <v>0</v>
          </cell>
          <cell r="Y503">
            <v>0</v>
          </cell>
          <cell r="Z503">
            <v>40</v>
          </cell>
        </row>
        <row r="504">
          <cell r="A504" t="str">
            <v>VSC27</v>
          </cell>
          <cell r="B504">
            <v>17</v>
          </cell>
          <cell r="C504">
            <v>36</v>
          </cell>
          <cell r="D504">
            <v>220</v>
          </cell>
          <cell r="E504">
            <v>248</v>
          </cell>
          <cell r="F504">
            <v>274</v>
          </cell>
          <cell r="G504">
            <v>275</v>
          </cell>
          <cell r="H504">
            <v>289</v>
          </cell>
          <cell r="I504">
            <v>302</v>
          </cell>
          <cell r="J504">
            <v>314</v>
          </cell>
          <cell r="K504">
            <v>329</v>
          </cell>
          <cell r="L504">
            <v>27</v>
          </cell>
          <cell r="M504">
            <v>68</v>
          </cell>
          <cell r="N504">
            <v>212</v>
          </cell>
          <cell r="O504">
            <v>301</v>
          </cell>
          <cell r="P504">
            <v>313</v>
          </cell>
          <cell r="Q504">
            <v>319</v>
          </cell>
          <cell r="R504">
            <v>332</v>
          </cell>
          <cell r="S504">
            <v>360</v>
          </cell>
          <cell r="T504">
            <v>367</v>
          </cell>
          <cell r="U504">
            <v>423</v>
          </cell>
          <cell r="V504">
            <v>429</v>
          </cell>
          <cell r="W504">
            <v>44</v>
          </cell>
          <cell r="X504">
            <v>213</v>
          </cell>
          <cell r="Y504">
            <v>337</v>
          </cell>
          <cell r="Z504">
            <v>20</v>
          </cell>
        </row>
        <row r="505">
          <cell r="A505" t="str">
            <v>VSC30</v>
          </cell>
          <cell r="B505">
            <v>17</v>
          </cell>
          <cell r="C505">
            <v>36</v>
          </cell>
          <cell r="D505">
            <v>221</v>
          </cell>
          <cell r="E505">
            <v>253</v>
          </cell>
          <cell r="F505">
            <v>283</v>
          </cell>
          <cell r="G505">
            <v>283</v>
          </cell>
          <cell r="H505">
            <v>298</v>
          </cell>
          <cell r="I505">
            <v>312</v>
          </cell>
          <cell r="J505">
            <v>325</v>
          </cell>
          <cell r="K505">
            <v>341</v>
          </cell>
          <cell r="L505">
            <v>30</v>
          </cell>
          <cell r="M505">
            <v>76</v>
          </cell>
          <cell r="N505">
            <v>213</v>
          </cell>
          <cell r="O505">
            <v>309</v>
          </cell>
          <cell r="P505">
            <v>321</v>
          </cell>
          <cell r="Q505">
            <v>330</v>
          </cell>
          <cell r="R505">
            <v>344</v>
          </cell>
          <cell r="S505">
            <v>378</v>
          </cell>
          <cell r="T505">
            <v>376</v>
          </cell>
          <cell r="U505">
            <v>433</v>
          </cell>
          <cell r="V505">
            <v>446</v>
          </cell>
          <cell r="W505">
            <v>46</v>
          </cell>
          <cell r="X505">
            <v>213</v>
          </cell>
          <cell r="Y505">
            <v>337</v>
          </cell>
          <cell r="Z505">
            <v>20</v>
          </cell>
        </row>
        <row r="506">
          <cell r="A506" t="str">
            <v>VSC33</v>
          </cell>
          <cell r="B506">
            <v>17</v>
          </cell>
          <cell r="C506">
            <v>36</v>
          </cell>
          <cell r="D506">
            <v>224</v>
          </cell>
          <cell r="E506">
            <v>259</v>
          </cell>
          <cell r="F506">
            <v>292</v>
          </cell>
          <cell r="G506">
            <v>293</v>
          </cell>
          <cell r="H506">
            <v>308</v>
          </cell>
          <cell r="I506">
            <v>324</v>
          </cell>
          <cell r="J506">
            <v>337</v>
          </cell>
          <cell r="K506">
            <v>354</v>
          </cell>
          <cell r="L506">
            <v>34</v>
          </cell>
          <cell r="M506">
            <v>84</v>
          </cell>
          <cell r="N506">
            <v>215</v>
          </cell>
          <cell r="O506">
            <v>318</v>
          </cell>
          <cell r="P506">
            <v>330</v>
          </cell>
          <cell r="Q506">
            <v>341</v>
          </cell>
          <cell r="R506">
            <v>355</v>
          </cell>
          <cell r="S506">
            <v>383</v>
          </cell>
          <cell r="T506">
            <v>386</v>
          </cell>
          <cell r="U506">
            <v>444</v>
          </cell>
          <cell r="V506">
            <v>462</v>
          </cell>
          <cell r="W506">
            <v>48</v>
          </cell>
          <cell r="X506">
            <v>213</v>
          </cell>
          <cell r="Y506">
            <v>337</v>
          </cell>
          <cell r="Z506">
            <v>20</v>
          </cell>
        </row>
        <row r="507">
          <cell r="A507" t="str">
            <v>VSC36</v>
          </cell>
          <cell r="B507">
            <v>17</v>
          </cell>
          <cell r="C507">
            <v>36</v>
          </cell>
          <cell r="D507">
            <v>230</v>
          </cell>
          <cell r="E507">
            <v>271</v>
          </cell>
          <cell r="F507">
            <v>305</v>
          </cell>
          <cell r="G507">
            <v>307</v>
          </cell>
          <cell r="H507">
            <v>324</v>
          </cell>
          <cell r="I507">
            <v>340</v>
          </cell>
          <cell r="J507">
            <v>354</v>
          </cell>
          <cell r="K507">
            <v>371</v>
          </cell>
          <cell r="L507">
            <v>37</v>
          </cell>
          <cell r="M507">
            <v>91</v>
          </cell>
          <cell r="N507">
            <v>221</v>
          </cell>
          <cell r="O507">
            <v>339</v>
          </cell>
          <cell r="P507">
            <v>352</v>
          </cell>
          <cell r="Q507">
            <v>364</v>
          </cell>
          <cell r="R507">
            <v>379</v>
          </cell>
          <cell r="S507">
            <v>403</v>
          </cell>
          <cell r="T507">
            <v>420</v>
          </cell>
          <cell r="U507">
            <v>489</v>
          </cell>
          <cell r="V507">
            <v>502</v>
          </cell>
          <cell r="W507">
            <v>57</v>
          </cell>
          <cell r="X507">
            <v>213</v>
          </cell>
          <cell r="Y507">
            <v>337</v>
          </cell>
          <cell r="Z507">
            <v>40</v>
          </cell>
        </row>
        <row r="508">
          <cell r="A508" t="str">
            <v>VSC39</v>
          </cell>
          <cell r="B508">
            <v>17</v>
          </cell>
          <cell r="C508">
            <v>36</v>
          </cell>
          <cell r="D508">
            <v>233</v>
          </cell>
          <cell r="E508">
            <v>277</v>
          </cell>
          <cell r="F508">
            <v>314</v>
          </cell>
          <cell r="G508">
            <v>315</v>
          </cell>
          <cell r="H508">
            <v>333</v>
          </cell>
          <cell r="I508">
            <v>351</v>
          </cell>
          <cell r="J508">
            <v>365</v>
          </cell>
          <cell r="K508">
            <v>382</v>
          </cell>
          <cell r="L508">
            <v>39</v>
          </cell>
          <cell r="M508">
            <v>97</v>
          </cell>
          <cell r="N508">
            <v>224</v>
          </cell>
          <cell r="O508">
            <v>347</v>
          </cell>
          <cell r="P508">
            <v>360</v>
          </cell>
          <cell r="Q508">
            <v>374</v>
          </cell>
          <cell r="R508">
            <v>390</v>
          </cell>
          <cell r="S508">
            <v>422</v>
          </cell>
          <cell r="T508">
            <v>432</v>
          </cell>
          <cell r="U508">
            <v>502</v>
          </cell>
          <cell r="V508">
            <v>519</v>
          </cell>
          <cell r="W508">
            <v>58</v>
          </cell>
          <cell r="X508">
            <v>213</v>
          </cell>
          <cell r="Y508">
            <v>337</v>
          </cell>
          <cell r="Z508">
            <v>40</v>
          </cell>
        </row>
        <row r="509">
          <cell r="A509" t="str">
            <v>VSC42</v>
          </cell>
          <cell r="B509">
            <v>17</v>
          </cell>
          <cell r="C509">
            <v>36</v>
          </cell>
          <cell r="D509">
            <v>236</v>
          </cell>
          <cell r="E509">
            <v>283</v>
          </cell>
          <cell r="F509">
            <v>325</v>
          </cell>
          <cell r="G509">
            <v>326</v>
          </cell>
          <cell r="H509">
            <v>345</v>
          </cell>
          <cell r="I509">
            <v>365</v>
          </cell>
          <cell r="J509">
            <v>379</v>
          </cell>
          <cell r="K509">
            <v>398</v>
          </cell>
          <cell r="L509">
            <v>43</v>
          </cell>
          <cell r="M509">
            <v>107</v>
          </cell>
          <cell r="N509">
            <v>227</v>
          </cell>
          <cell r="O509">
            <v>353</v>
          </cell>
          <cell r="P509">
            <v>367</v>
          </cell>
          <cell r="Q509">
            <v>379</v>
          </cell>
          <cell r="R509">
            <v>395</v>
          </cell>
          <cell r="S509">
            <v>428</v>
          </cell>
          <cell r="T509">
            <v>440</v>
          </cell>
          <cell r="U509">
            <v>512</v>
          </cell>
          <cell r="V509">
            <v>526</v>
          </cell>
          <cell r="W509">
            <v>60</v>
          </cell>
          <cell r="X509">
            <v>213</v>
          </cell>
          <cell r="Y509">
            <v>337</v>
          </cell>
          <cell r="Z509">
            <v>40</v>
          </cell>
        </row>
        <row r="510">
          <cell r="A510" t="str">
            <v>VSCH33</v>
          </cell>
          <cell r="B510">
            <v>17</v>
          </cell>
          <cell r="C510">
            <v>36</v>
          </cell>
          <cell r="D510">
            <v>226</v>
          </cell>
          <cell r="E510">
            <v>262</v>
          </cell>
          <cell r="F510">
            <v>294</v>
          </cell>
          <cell r="G510">
            <v>295</v>
          </cell>
          <cell r="H510">
            <v>311</v>
          </cell>
          <cell r="I510">
            <v>327</v>
          </cell>
          <cell r="J510">
            <v>340</v>
          </cell>
          <cell r="K510">
            <v>356</v>
          </cell>
          <cell r="L510">
            <v>34</v>
          </cell>
          <cell r="M510">
            <v>84</v>
          </cell>
          <cell r="N510">
            <v>218</v>
          </cell>
          <cell r="O510">
            <v>320</v>
          </cell>
          <cell r="P510">
            <v>333</v>
          </cell>
          <cell r="Q510">
            <v>343</v>
          </cell>
          <cell r="R510">
            <v>358</v>
          </cell>
          <cell r="S510">
            <v>386</v>
          </cell>
          <cell r="T510">
            <v>388</v>
          </cell>
          <cell r="U510">
            <v>446</v>
          </cell>
          <cell r="V510">
            <v>464</v>
          </cell>
          <cell r="W510">
            <v>48</v>
          </cell>
          <cell r="X510">
            <v>213</v>
          </cell>
          <cell r="Y510">
            <v>337</v>
          </cell>
          <cell r="Z510">
            <v>20</v>
          </cell>
        </row>
        <row r="511">
          <cell r="A511" t="str">
            <v>VSCH36</v>
          </cell>
          <cell r="B511">
            <v>17</v>
          </cell>
          <cell r="C511">
            <v>36</v>
          </cell>
          <cell r="D511">
            <v>232</v>
          </cell>
          <cell r="E511">
            <v>273</v>
          </cell>
          <cell r="F511">
            <v>308</v>
          </cell>
          <cell r="G511">
            <v>309</v>
          </cell>
          <cell r="H511">
            <v>326</v>
          </cell>
          <cell r="I511">
            <v>343</v>
          </cell>
          <cell r="J511">
            <v>356</v>
          </cell>
          <cell r="K511">
            <v>374</v>
          </cell>
          <cell r="L511">
            <v>37</v>
          </cell>
          <cell r="M511">
            <v>91</v>
          </cell>
          <cell r="N511">
            <v>224</v>
          </cell>
          <cell r="O511">
            <v>342</v>
          </cell>
          <cell r="P511">
            <v>355</v>
          </cell>
          <cell r="Q511">
            <v>366</v>
          </cell>
          <cell r="R511">
            <v>381</v>
          </cell>
          <cell r="S511">
            <v>405</v>
          </cell>
          <cell r="T511">
            <v>423</v>
          </cell>
          <cell r="U511">
            <v>492</v>
          </cell>
          <cell r="V511">
            <v>504</v>
          </cell>
          <cell r="W511">
            <v>57</v>
          </cell>
          <cell r="X511">
            <v>213</v>
          </cell>
          <cell r="Y511">
            <v>337</v>
          </cell>
          <cell r="Z511">
            <v>40</v>
          </cell>
        </row>
        <row r="512">
          <cell r="A512" t="str">
            <v>VSCH39</v>
          </cell>
          <cell r="B512">
            <v>17</v>
          </cell>
          <cell r="C512">
            <v>36</v>
          </cell>
          <cell r="D512">
            <v>236</v>
          </cell>
          <cell r="E512">
            <v>279</v>
          </cell>
          <cell r="F512">
            <v>316</v>
          </cell>
          <cell r="G512">
            <v>318</v>
          </cell>
          <cell r="H512">
            <v>335</v>
          </cell>
          <cell r="I512">
            <v>353</v>
          </cell>
          <cell r="J512">
            <v>367</v>
          </cell>
          <cell r="K512">
            <v>385</v>
          </cell>
          <cell r="L512">
            <v>39</v>
          </cell>
          <cell r="M512">
            <v>97</v>
          </cell>
          <cell r="N512">
            <v>227</v>
          </cell>
          <cell r="O512">
            <v>349</v>
          </cell>
          <cell r="P512">
            <v>363</v>
          </cell>
          <cell r="Q512">
            <v>376</v>
          </cell>
          <cell r="R512">
            <v>392</v>
          </cell>
          <cell r="S512">
            <v>425</v>
          </cell>
          <cell r="T512">
            <v>434</v>
          </cell>
          <cell r="U512">
            <v>505</v>
          </cell>
          <cell r="V512">
            <v>522</v>
          </cell>
          <cell r="W512">
            <v>58</v>
          </cell>
          <cell r="X512">
            <v>213</v>
          </cell>
          <cell r="Y512">
            <v>337</v>
          </cell>
          <cell r="Z512">
            <v>40</v>
          </cell>
        </row>
        <row r="513">
          <cell r="A513" t="str">
            <v>VSCH42</v>
          </cell>
          <cell r="B513">
            <v>17</v>
          </cell>
          <cell r="C513">
            <v>36</v>
          </cell>
          <cell r="D513">
            <v>238</v>
          </cell>
          <cell r="E513">
            <v>286</v>
          </cell>
          <cell r="F513">
            <v>327</v>
          </cell>
          <cell r="G513">
            <v>329</v>
          </cell>
          <cell r="H513">
            <v>347</v>
          </cell>
          <cell r="I513">
            <v>367</v>
          </cell>
          <cell r="J513">
            <v>382</v>
          </cell>
          <cell r="K513">
            <v>400</v>
          </cell>
          <cell r="L513">
            <v>43</v>
          </cell>
          <cell r="M513">
            <v>107</v>
          </cell>
          <cell r="N513">
            <v>229</v>
          </cell>
          <cell r="O513">
            <v>355</v>
          </cell>
          <cell r="P513">
            <v>369</v>
          </cell>
          <cell r="Q513">
            <v>382</v>
          </cell>
          <cell r="R513">
            <v>398</v>
          </cell>
          <cell r="S513">
            <v>430</v>
          </cell>
          <cell r="T513">
            <v>443</v>
          </cell>
          <cell r="U513">
            <v>514</v>
          </cell>
          <cell r="V513">
            <v>529</v>
          </cell>
          <cell r="W513">
            <v>60</v>
          </cell>
          <cell r="X513">
            <v>213</v>
          </cell>
          <cell r="Y513">
            <v>337</v>
          </cell>
          <cell r="Z513">
            <v>40</v>
          </cell>
        </row>
        <row r="514">
          <cell r="A514" t="str">
            <v>VSC48</v>
          </cell>
          <cell r="B514">
            <v>17</v>
          </cell>
          <cell r="C514">
            <v>36</v>
          </cell>
          <cell r="D514">
            <v>355</v>
          </cell>
          <cell r="E514">
            <v>408</v>
          </cell>
          <cell r="F514">
            <v>453</v>
          </cell>
          <cell r="G514">
            <v>455</v>
          </cell>
          <cell r="H514">
            <v>479</v>
          </cell>
          <cell r="I514">
            <v>498</v>
          </cell>
          <cell r="J514">
            <v>521</v>
          </cell>
          <cell r="K514">
            <v>545</v>
          </cell>
          <cell r="L514">
            <v>48</v>
          </cell>
          <cell r="M514">
            <v>121</v>
          </cell>
          <cell r="N514">
            <v>341</v>
          </cell>
          <cell r="O514">
            <v>513</v>
          </cell>
          <cell r="P514">
            <v>533</v>
          </cell>
          <cell r="Q514">
            <v>544</v>
          </cell>
          <cell r="R514">
            <v>567</v>
          </cell>
          <cell r="S514">
            <v>589</v>
          </cell>
          <cell r="T514">
            <v>630</v>
          </cell>
          <cell r="U514">
            <v>741</v>
          </cell>
          <cell r="V514">
            <v>746</v>
          </cell>
          <cell r="W514">
            <v>84</v>
          </cell>
          <cell r="X514">
            <v>527</v>
          </cell>
          <cell r="Y514">
            <v>1042</v>
          </cell>
          <cell r="Z514">
            <v>40</v>
          </cell>
        </row>
        <row r="515">
          <cell r="A515" t="str">
            <v>VSC54</v>
          </cell>
          <cell r="B515">
            <v>17</v>
          </cell>
          <cell r="C515">
            <v>36</v>
          </cell>
          <cell r="D515">
            <v>360</v>
          </cell>
          <cell r="E515">
            <v>420</v>
          </cell>
          <cell r="F515">
            <v>472</v>
          </cell>
          <cell r="G515">
            <v>474</v>
          </cell>
          <cell r="H515">
            <v>499</v>
          </cell>
          <cell r="I515">
            <v>522</v>
          </cell>
          <cell r="J515">
            <v>545</v>
          </cell>
          <cell r="K515">
            <v>570</v>
          </cell>
          <cell r="L515">
            <v>55</v>
          </cell>
          <cell r="M515">
            <v>137</v>
          </cell>
          <cell r="N515">
            <v>346</v>
          </cell>
          <cell r="O515">
            <v>526</v>
          </cell>
          <cell r="P515">
            <v>546</v>
          </cell>
          <cell r="Q515">
            <v>560</v>
          </cell>
          <cell r="R515">
            <v>584</v>
          </cell>
          <cell r="S515">
            <v>636</v>
          </cell>
          <cell r="T515">
            <v>649</v>
          </cell>
          <cell r="U515">
            <v>760</v>
          </cell>
          <cell r="V515">
            <v>770</v>
          </cell>
          <cell r="W515">
            <v>88</v>
          </cell>
          <cell r="X515">
            <v>527</v>
          </cell>
          <cell r="Y515">
            <v>1042</v>
          </cell>
          <cell r="Z515">
            <v>40</v>
          </cell>
        </row>
        <row r="516">
          <cell r="A516" t="str">
            <v>VSC60</v>
          </cell>
          <cell r="B516">
            <v>17</v>
          </cell>
          <cell r="C516">
            <v>36</v>
          </cell>
          <cell r="D516">
            <v>370</v>
          </cell>
          <cell r="E516">
            <v>437</v>
          </cell>
          <cell r="F516">
            <v>496</v>
          </cell>
          <cell r="G516">
            <v>497</v>
          </cell>
          <cell r="H516">
            <v>525</v>
          </cell>
          <cell r="I516">
            <v>550</v>
          </cell>
          <cell r="J516">
            <v>575</v>
          </cell>
          <cell r="K516">
            <v>602</v>
          </cell>
          <cell r="L516">
            <v>61</v>
          </cell>
          <cell r="M516">
            <v>152</v>
          </cell>
          <cell r="N516">
            <v>356</v>
          </cell>
          <cell r="O516">
            <v>549</v>
          </cell>
          <cell r="P516">
            <v>570</v>
          </cell>
          <cell r="Q516">
            <v>591</v>
          </cell>
          <cell r="R516">
            <v>616</v>
          </cell>
          <cell r="S516">
            <v>679</v>
          </cell>
          <cell r="T516">
            <v>677</v>
          </cell>
          <cell r="U516">
            <v>790</v>
          </cell>
          <cell r="V516">
            <v>812</v>
          </cell>
          <cell r="W516">
            <v>92</v>
          </cell>
          <cell r="X516">
            <v>527</v>
          </cell>
          <cell r="Y516">
            <v>1042</v>
          </cell>
          <cell r="Z516">
            <v>40</v>
          </cell>
        </row>
        <row r="517">
          <cell r="A517" t="str">
            <v>VSC66</v>
          </cell>
          <cell r="B517">
            <v>17</v>
          </cell>
          <cell r="C517">
            <v>36</v>
          </cell>
          <cell r="D517">
            <v>371</v>
          </cell>
          <cell r="E517">
            <v>445</v>
          </cell>
          <cell r="F517">
            <v>510</v>
          </cell>
          <cell r="G517">
            <v>512</v>
          </cell>
          <cell r="H517">
            <v>541</v>
          </cell>
          <cell r="I517">
            <v>566</v>
          </cell>
          <cell r="J517">
            <v>595</v>
          </cell>
          <cell r="K517">
            <v>620</v>
          </cell>
          <cell r="L517">
            <v>67</v>
          </cell>
          <cell r="M517">
            <v>167</v>
          </cell>
          <cell r="N517">
            <v>357</v>
          </cell>
          <cell r="O517">
            <v>558</v>
          </cell>
          <cell r="P517">
            <v>579</v>
          </cell>
          <cell r="Q517">
            <v>603</v>
          </cell>
          <cell r="R517">
            <v>629</v>
          </cell>
          <cell r="S517">
            <v>699</v>
          </cell>
          <cell r="T517">
            <v>694</v>
          </cell>
          <cell r="U517">
            <v>806</v>
          </cell>
          <cell r="V517">
            <v>834</v>
          </cell>
          <cell r="W517">
            <v>95</v>
          </cell>
          <cell r="X517">
            <v>527</v>
          </cell>
          <cell r="Y517">
            <v>1042</v>
          </cell>
          <cell r="Z517">
            <v>40</v>
          </cell>
        </row>
        <row r="518">
          <cell r="A518" t="str">
            <v>VSC72</v>
          </cell>
          <cell r="B518">
            <v>17</v>
          </cell>
          <cell r="C518">
            <v>36</v>
          </cell>
          <cell r="D518">
            <v>385</v>
          </cell>
          <cell r="E518">
            <v>467</v>
          </cell>
          <cell r="F518">
            <v>538</v>
          </cell>
          <cell r="G518">
            <v>540</v>
          </cell>
          <cell r="H518">
            <v>571</v>
          </cell>
          <cell r="I518">
            <v>599</v>
          </cell>
          <cell r="J518">
            <v>630</v>
          </cell>
          <cell r="K518">
            <v>656</v>
          </cell>
          <cell r="L518">
            <v>73</v>
          </cell>
          <cell r="M518">
            <v>182</v>
          </cell>
          <cell r="N518">
            <v>371</v>
          </cell>
          <cell r="O518">
            <v>585</v>
          </cell>
          <cell r="P518">
            <v>608</v>
          </cell>
          <cell r="Q518">
            <v>635</v>
          </cell>
          <cell r="R518">
            <v>662</v>
          </cell>
          <cell r="S518">
            <v>720</v>
          </cell>
          <cell r="T518">
            <v>725</v>
          </cell>
          <cell r="U518">
            <v>839</v>
          </cell>
          <cell r="V518">
            <v>877</v>
          </cell>
          <cell r="W518">
            <v>99</v>
          </cell>
          <cell r="X518">
            <v>527</v>
          </cell>
          <cell r="Y518">
            <v>1042</v>
          </cell>
          <cell r="Z518">
            <v>40</v>
          </cell>
        </row>
        <row r="519">
          <cell r="A519" t="str">
            <v>VSDD30</v>
          </cell>
          <cell r="B519">
            <v>17</v>
          </cell>
          <cell r="C519">
            <v>36</v>
          </cell>
          <cell r="D519">
            <v>193</v>
          </cell>
          <cell r="E519">
            <v>227</v>
          </cell>
          <cell r="F519">
            <v>257</v>
          </cell>
          <cell r="G519">
            <v>258</v>
          </cell>
          <cell r="H519">
            <v>271</v>
          </cell>
          <cell r="I519">
            <v>292</v>
          </cell>
          <cell r="J519">
            <v>298</v>
          </cell>
          <cell r="K519">
            <v>316</v>
          </cell>
          <cell r="L519">
            <v>31</v>
          </cell>
          <cell r="M519">
            <v>77</v>
          </cell>
          <cell r="N519">
            <v>186</v>
          </cell>
          <cell r="O519">
            <v>280</v>
          </cell>
          <cell r="P519">
            <v>290</v>
          </cell>
          <cell r="Q519">
            <v>301</v>
          </cell>
          <cell r="R519">
            <v>314</v>
          </cell>
          <cell r="S519">
            <v>346</v>
          </cell>
          <cell r="T519">
            <v>344</v>
          </cell>
          <cell r="U519">
            <v>390</v>
          </cell>
          <cell r="V519">
            <v>402</v>
          </cell>
          <cell r="W519">
            <v>53</v>
          </cell>
          <cell r="X519">
            <v>213</v>
          </cell>
          <cell r="Y519">
            <v>337</v>
          </cell>
          <cell r="Z519">
            <v>40</v>
          </cell>
        </row>
        <row r="520">
          <cell r="A520" t="str">
            <v>VSDD33</v>
          </cell>
          <cell r="B520">
            <v>17</v>
          </cell>
          <cell r="C520">
            <v>36</v>
          </cell>
          <cell r="D520">
            <v>197</v>
          </cell>
          <cell r="E520">
            <v>233</v>
          </cell>
          <cell r="F520">
            <v>266</v>
          </cell>
          <cell r="G520">
            <v>267</v>
          </cell>
          <cell r="H520">
            <v>281</v>
          </cell>
          <cell r="I520">
            <v>303</v>
          </cell>
          <cell r="J520">
            <v>309</v>
          </cell>
          <cell r="K520">
            <v>328</v>
          </cell>
          <cell r="L520">
            <v>33</v>
          </cell>
          <cell r="M520">
            <v>83</v>
          </cell>
          <cell r="N520">
            <v>190</v>
          </cell>
          <cell r="O520">
            <v>292</v>
          </cell>
          <cell r="P520">
            <v>303</v>
          </cell>
          <cell r="Q520">
            <v>314</v>
          </cell>
          <cell r="R520">
            <v>328</v>
          </cell>
          <cell r="S520">
            <v>380</v>
          </cell>
          <cell r="T520">
            <v>356</v>
          </cell>
          <cell r="U520">
            <v>402</v>
          </cell>
          <cell r="V520">
            <v>425</v>
          </cell>
          <cell r="W520">
            <v>55</v>
          </cell>
          <cell r="X520">
            <v>213</v>
          </cell>
          <cell r="Y520">
            <v>337</v>
          </cell>
          <cell r="Z520">
            <v>40</v>
          </cell>
        </row>
        <row r="521">
          <cell r="A521" t="str">
            <v>VSDD36</v>
          </cell>
          <cell r="B521">
            <v>17</v>
          </cell>
          <cell r="C521">
            <v>36</v>
          </cell>
          <cell r="D521">
            <v>203</v>
          </cell>
          <cell r="E521">
            <v>244</v>
          </cell>
          <cell r="F521">
            <v>280</v>
          </cell>
          <cell r="G521">
            <v>282</v>
          </cell>
          <cell r="H521">
            <v>296</v>
          </cell>
          <cell r="I521">
            <v>321</v>
          </cell>
          <cell r="J521">
            <v>327</v>
          </cell>
          <cell r="K521">
            <v>347</v>
          </cell>
          <cell r="L521">
            <v>37</v>
          </cell>
          <cell r="M521">
            <v>93</v>
          </cell>
          <cell r="N521">
            <v>195</v>
          </cell>
          <cell r="O521">
            <v>303</v>
          </cell>
          <cell r="P521">
            <v>315</v>
          </cell>
          <cell r="Q521">
            <v>328</v>
          </cell>
          <cell r="R521">
            <v>342</v>
          </cell>
          <cell r="S521">
            <v>391</v>
          </cell>
          <cell r="T521">
            <v>379</v>
          </cell>
          <cell r="U521">
            <v>443</v>
          </cell>
          <cell r="V521">
            <v>459</v>
          </cell>
          <cell r="W521">
            <v>57</v>
          </cell>
          <cell r="X521">
            <v>213</v>
          </cell>
          <cell r="Y521">
            <v>337</v>
          </cell>
          <cell r="Z521">
            <v>40</v>
          </cell>
        </row>
        <row r="522">
          <cell r="A522" t="str">
            <v>VSDD39</v>
          </cell>
          <cell r="B522">
            <v>17</v>
          </cell>
          <cell r="C522">
            <v>36</v>
          </cell>
          <cell r="D522">
            <v>208</v>
          </cell>
          <cell r="E522">
            <v>251</v>
          </cell>
          <cell r="F522">
            <v>290</v>
          </cell>
          <cell r="G522">
            <v>292</v>
          </cell>
          <cell r="H522">
            <v>307</v>
          </cell>
          <cell r="I522">
            <v>332</v>
          </cell>
          <cell r="J522">
            <v>339</v>
          </cell>
          <cell r="K522">
            <v>360</v>
          </cell>
          <cell r="L522">
            <v>39</v>
          </cell>
          <cell r="M522">
            <v>98</v>
          </cell>
          <cell r="N522">
            <v>200</v>
          </cell>
          <cell r="O522">
            <v>318</v>
          </cell>
          <cell r="P522">
            <v>330</v>
          </cell>
          <cell r="Q522">
            <v>350</v>
          </cell>
          <cell r="R522">
            <v>366</v>
          </cell>
          <cell r="S522">
            <v>399</v>
          </cell>
          <cell r="T522">
            <v>392</v>
          </cell>
          <cell r="U522">
            <v>456</v>
          </cell>
          <cell r="V522">
            <v>488</v>
          </cell>
          <cell r="W522">
            <v>59</v>
          </cell>
          <cell r="X522">
            <v>213</v>
          </cell>
          <cell r="Y522">
            <v>337</v>
          </cell>
          <cell r="Z522">
            <v>40</v>
          </cell>
        </row>
        <row r="523">
          <cell r="A523" t="str">
            <v>VSDD42</v>
          </cell>
          <cell r="B523">
            <v>17</v>
          </cell>
          <cell r="C523">
            <v>36</v>
          </cell>
          <cell r="D523">
            <v>211</v>
          </cell>
          <cell r="E523">
            <v>258</v>
          </cell>
          <cell r="F523">
            <v>302</v>
          </cell>
          <cell r="G523">
            <v>304</v>
          </cell>
          <cell r="H523">
            <v>319</v>
          </cell>
          <cell r="I523">
            <v>347</v>
          </cell>
          <cell r="J523">
            <v>355</v>
          </cell>
          <cell r="K523">
            <v>376</v>
          </cell>
          <cell r="L523">
            <v>43</v>
          </cell>
          <cell r="M523">
            <v>108</v>
          </cell>
          <cell r="N523">
            <v>203</v>
          </cell>
          <cell r="O523">
            <v>328</v>
          </cell>
          <cell r="P523">
            <v>341</v>
          </cell>
          <cell r="Q523">
            <v>357</v>
          </cell>
          <cell r="R523">
            <v>372</v>
          </cell>
          <cell r="S523">
            <v>407</v>
          </cell>
          <cell r="T523">
            <v>404</v>
          </cell>
          <cell r="U523">
            <v>467</v>
          </cell>
          <cell r="V523">
            <v>495</v>
          </cell>
          <cell r="W523">
            <v>61</v>
          </cell>
          <cell r="X523">
            <v>213</v>
          </cell>
          <cell r="Y523">
            <v>337</v>
          </cell>
          <cell r="Z523">
            <v>40</v>
          </cell>
        </row>
        <row r="524">
          <cell r="A524" t="str">
            <v>VSDD48</v>
          </cell>
          <cell r="B524">
            <v>17</v>
          </cell>
          <cell r="C524">
            <v>36</v>
          </cell>
          <cell r="D524">
            <v>227</v>
          </cell>
          <cell r="E524">
            <v>287</v>
          </cell>
          <cell r="F524">
            <v>343</v>
          </cell>
          <cell r="G524">
            <v>346</v>
          </cell>
          <cell r="H524">
            <v>363</v>
          </cell>
          <cell r="I524">
            <v>399</v>
          </cell>
          <cell r="J524">
            <v>408</v>
          </cell>
          <cell r="K524">
            <v>432</v>
          </cell>
          <cell r="L524">
            <v>55</v>
          </cell>
          <cell r="M524">
            <v>137</v>
          </cell>
          <cell r="N524">
            <v>219</v>
          </cell>
          <cell r="O524">
            <v>360</v>
          </cell>
          <cell r="P524">
            <v>374</v>
          </cell>
          <cell r="Q524">
            <v>394</v>
          </cell>
          <cell r="R524">
            <v>411</v>
          </cell>
          <cell r="S524">
            <v>433</v>
          </cell>
          <cell r="T524">
            <v>448</v>
          </cell>
          <cell r="U524">
            <v>514</v>
          </cell>
          <cell r="V524">
            <v>548</v>
          </cell>
          <cell r="W524">
            <v>68</v>
          </cell>
          <cell r="X524">
            <v>213</v>
          </cell>
          <cell r="Y524">
            <v>337</v>
          </cell>
          <cell r="Z524">
            <v>40</v>
          </cell>
        </row>
        <row r="525">
          <cell r="A525" t="str">
            <v>VSDD54</v>
          </cell>
          <cell r="B525">
            <v>17</v>
          </cell>
          <cell r="C525">
            <v>36</v>
          </cell>
          <cell r="D525">
            <v>240</v>
          </cell>
          <cell r="E525">
            <v>305</v>
          </cell>
          <cell r="F525">
            <v>358</v>
          </cell>
          <cell r="G525">
            <v>362</v>
          </cell>
          <cell r="H525">
            <v>382</v>
          </cell>
          <cell r="I525">
            <v>415</v>
          </cell>
          <cell r="J525">
            <v>425</v>
          </cell>
          <cell r="K525">
            <v>450</v>
          </cell>
          <cell r="L525">
            <v>56</v>
          </cell>
          <cell r="M525">
            <v>139</v>
          </cell>
          <cell r="N525">
            <v>231</v>
          </cell>
          <cell r="O525">
            <v>398</v>
          </cell>
          <cell r="P525">
            <v>413</v>
          </cell>
          <cell r="Q525">
            <v>434</v>
          </cell>
          <cell r="R525">
            <v>453</v>
          </cell>
          <cell r="S525">
            <v>494</v>
          </cell>
          <cell r="T525">
            <v>504</v>
          </cell>
          <cell r="U525">
            <v>597</v>
          </cell>
          <cell r="V525">
            <v>618</v>
          </cell>
          <cell r="W525">
            <v>82</v>
          </cell>
          <cell r="X525">
            <v>213</v>
          </cell>
          <cell r="Y525">
            <v>337</v>
          </cell>
          <cell r="Z525">
            <v>80</v>
          </cell>
        </row>
        <row r="526">
          <cell r="A526" t="str">
            <v>VSDD60</v>
          </cell>
          <cell r="B526">
            <v>17</v>
          </cell>
          <cell r="C526">
            <v>36</v>
          </cell>
          <cell r="D526">
            <v>247</v>
          </cell>
          <cell r="E526">
            <v>318</v>
          </cell>
          <cell r="F526">
            <v>378</v>
          </cell>
          <cell r="G526">
            <v>382</v>
          </cell>
          <cell r="H526">
            <v>404</v>
          </cell>
          <cell r="I526">
            <v>440</v>
          </cell>
          <cell r="J526">
            <v>451</v>
          </cell>
          <cell r="K526">
            <v>478</v>
          </cell>
          <cell r="L526">
            <v>62</v>
          </cell>
          <cell r="M526">
            <v>154</v>
          </cell>
          <cell r="N526">
            <v>237</v>
          </cell>
          <cell r="O526">
            <v>410</v>
          </cell>
          <cell r="P526">
            <v>426</v>
          </cell>
          <cell r="Q526">
            <v>453</v>
          </cell>
          <cell r="R526">
            <v>473</v>
          </cell>
          <cell r="S526">
            <v>523</v>
          </cell>
          <cell r="T526">
            <v>525</v>
          </cell>
          <cell r="U526">
            <v>619</v>
          </cell>
          <cell r="V526">
            <v>645</v>
          </cell>
          <cell r="W526">
            <v>86</v>
          </cell>
          <cell r="X526">
            <v>213</v>
          </cell>
          <cell r="Y526">
            <v>337</v>
          </cell>
          <cell r="Z526">
            <v>80</v>
          </cell>
        </row>
        <row r="527">
          <cell r="A527" t="str">
            <v>VTF12</v>
          </cell>
          <cell r="B527">
            <v>19</v>
          </cell>
          <cell r="C527">
            <v>42</v>
          </cell>
          <cell r="D527">
            <v>111</v>
          </cell>
          <cell r="E527">
            <v>124</v>
          </cell>
          <cell r="F527">
            <v>138</v>
          </cell>
          <cell r="G527">
            <v>139</v>
          </cell>
          <cell r="H527">
            <v>144</v>
          </cell>
          <cell r="I527">
            <v>157</v>
          </cell>
          <cell r="J527">
            <v>157</v>
          </cell>
          <cell r="K527">
            <v>168</v>
          </cell>
          <cell r="L527">
            <v>14</v>
          </cell>
          <cell r="M527">
            <v>34</v>
          </cell>
          <cell r="N527">
            <v>106</v>
          </cell>
          <cell r="O527">
            <v>141</v>
          </cell>
          <cell r="P527">
            <v>147</v>
          </cell>
          <cell r="Q527">
            <v>148</v>
          </cell>
          <cell r="R527">
            <v>154</v>
          </cell>
          <cell r="S527">
            <v>165</v>
          </cell>
          <cell r="T527">
            <v>168</v>
          </cell>
          <cell r="U527">
            <v>185</v>
          </cell>
          <cell r="V527">
            <v>194</v>
          </cell>
          <cell r="W527">
            <v>15</v>
          </cell>
          <cell r="X527">
            <v>0</v>
          </cell>
          <cell r="Y527">
            <v>0</v>
          </cell>
          <cell r="Z527">
            <v>20</v>
          </cell>
        </row>
        <row r="528">
          <cell r="A528" t="str">
            <v>VTF15</v>
          </cell>
          <cell r="B528">
            <v>19</v>
          </cell>
          <cell r="C528">
            <v>42</v>
          </cell>
          <cell r="D528">
            <v>115</v>
          </cell>
          <cell r="E528">
            <v>131</v>
          </cell>
          <cell r="F528">
            <v>149</v>
          </cell>
          <cell r="G528">
            <v>150</v>
          </cell>
          <cell r="H528">
            <v>156</v>
          </cell>
          <cell r="I528">
            <v>172</v>
          </cell>
          <cell r="J528">
            <v>172</v>
          </cell>
          <cell r="K528">
            <v>184</v>
          </cell>
          <cell r="L528">
            <v>17</v>
          </cell>
          <cell r="M528">
            <v>43</v>
          </cell>
          <cell r="N528">
            <v>110</v>
          </cell>
          <cell r="O528">
            <v>146</v>
          </cell>
          <cell r="P528">
            <v>152</v>
          </cell>
          <cell r="Q528">
            <v>158</v>
          </cell>
          <cell r="R528">
            <v>164</v>
          </cell>
          <cell r="S528">
            <v>181</v>
          </cell>
          <cell r="T528">
            <v>180</v>
          </cell>
          <cell r="U528">
            <v>197</v>
          </cell>
          <cell r="V528">
            <v>206</v>
          </cell>
          <cell r="W528">
            <v>17</v>
          </cell>
          <cell r="X528">
            <v>0</v>
          </cell>
          <cell r="Y528">
            <v>0</v>
          </cell>
          <cell r="Z528">
            <v>20</v>
          </cell>
        </row>
        <row r="529">
          <cell r="A529" t="str">
            <v>VTF18</v>
          </cell>
          <cell r="B529">
            <v>19</v>
          </cell>
          <cell r="C529">
            <v>42</v>
          </cell>
          <cell r="D529">
            <v>119</v>
          </cell>
          <cell r="E529">
            <v>139</v>
          </cell>
          <cell r="F529">
            <v>161</v>
          </cell>
          <cell r="G529">
            <v>162</v>
          </cell>
          <cell r="H529">
            <v>169</v>
          </cell>
          <cell r="I529">
            <v>188</v>
          </cell>
          <cell r="J529">
            <v>188</v>
          </cell>
          <cell r="K529">
            <v>201</v>
          </cell>
          <cell r="L529">
            <v>21</v>
          </cell>
          <cell r="M529">
            <v>51</v>
          </cell>
          <cell r="N529">
            <v>115</v>
          </cell>
          <cell r="O529">
            <v>157</v>
          </cell>
          <cell r="P529">
            <v>163</v>
          </cell>
          <cell r="Q529">
            <v>169</v>
          </cell>
          <cell r="R529">
            <v>176</v>
          </cell>
          <cell r="S529">
            <v>206</v>
          </cell>
          <cell r="T529">
            <v>191</v>
          </cell>
          <cell r="U529">
            <v>210</v>
          </cell>
          <cell r="V529">
            <v>222</v>
          </cell>
          <cell r="W529">
            <v>19</v>
          </cell>
          <cell r="X529">
            <v>0</v>
          </cell>
          <cell r="Y529">
            <v>0</v>
          </cell>
          <cell r="Z529">
            <v>20</v>
          </cell>
        </row>
        <row r="530">
          <cell r="A530" t="str">
            <v>VTF21</v>
          </cell>
          <cell r="B530">
            <v>19</v>
          </cell>
          <cell r="C530">
            <v>42</v>
          </cell>
          <cell r="D530">
            <v>122</v>
          </cell>
          <cell r="E530">
            <v>146</v>
          </cell>
          <cell r="F530">
            <v>172</v>
          </cell>
          <cell r="G530">
            <v>173</v>
          </cell>
          <cell r="H530">
            <v>180</v>
          </cell>
          <cell r="I530">
            <v>201</v>
          </cell>
          <cell r="J530">
            <v>201</v>
          </cell>
          <cell r="K530">
            <v>216</v>
          </cell>
          <cell r="L530">
            <v>24</v>
          </cell>
          <cell r="M530">
            <v>60</v>
          </cell>
          <cell r="N530">
            <v>118</v>
          </cell>
          <cell r="O530">
            <v>167</v>
          </cell>
          <cell r="P530">
            <v>174</v>
          </cell>
          <cell r="Q530">
            <v>184</v>
          </cell>
          <cell r="R530">
            <v>191</v>
          </cell>
          <cell r="S530">
            <v>212</v>
          </cell>
          <cell r="T530">
            <v>202</v>
          </cell>
          <cell r="U530">
            <v>221</v>
          </cell>
          <cell r="V530">
            <v>240</v>
          </cell>
          <cell r="W530">
            <v>21</v>
          </cell>
          <cell r="X530">
            <v>0</v>
          </cell>
          <cell r="Y530">
            <v>0</v>
          </cell>
          <cell r="Z530">
            <v>20</v>
          </cell>
        </row>
        <row r="531">
          <cell r="A531" t="str">
            <v>VTF24</v>
          </cell>
          <cell r="B531">
            <v>19</v>
          </cell>
          <cell r="C531">
            <v>42</v>
          </cell>
          <cell r="D531">
            <v>129</v>
          </cell>
          <cell r="E531">
            <v>159</v>
          </cell>
          <cell r="F531">
            <v>187</v>
          </cell>
          <cell r="G531">
            <v>189</v>
          </cell>
          <cell r="H531">
            <v>197</v>
          </cell>
          <cell r="I531">
            <v>220</v>
          </cell>
          <cell r="J531">
            <v>220</v>
          </cell>
          <cell r="K531">
            <v>236</v>
          </cell>
          <cell r="L531">
            <v>27</v>
          </cell>
          <cell r="M531">
            <v>69</v>
          </cell>
          <cell r="N531">
            <v>124</v>
          </cell>
          <cell r="O531">
            <v>193</v>
          </cell>
          <cell r="P531">
            <v>201</v>
          </cell>
          <cell r="Q531">
            <v>208</v>
          </cell>
          <cell r="R531">
            <v>216</v>
          </cell>
          <cell r="S531">
            <v>233</v>
          </cell>
          <cell r="T531">
            <v>238</v>
          </cell>
          <cell r="U531">
            <v>272</v>
          </cell>
          <cell r="V531">
            <v>285</v>
          </cell>
          <cell r="W531">
            <v>30</v>
          </cell>
          <cell r="X531">
            <v>0</v>
          </cell>
          <cell r="Y531">
            <v>0</v>
          </cell>
          <cell r="Z531">
            <v>40</v>
          </cell>
        </row>
        <row r="532">
          <cell r="A532" t="str">
            <v>VTF24S</v>
          </cell>
          <cell r="B532">
            <v>19</v>
          </cell>
          <cell r="C532">
            <v>42</v>
          </cell>
          <cell r="D532">
            <v>126</v>
          </cell>
          <cell r="E532">
            <v>153</v>
          </cell>
          <cell r="F532">
            <v>183</v>
          </cell>
          <cell r="G532">
            <v>185</v>
          </cell>
          <cell r="H532">
            <v>192</v>
          </cell>
          <cell r="I532">
            <v>216</v>
          </cell>
          <cell r="J532">
            <v>216</v>
          </cell>
          <cell r="K532">
            <v>231</v>
          </cell>
          <cell r="L532">
            <v>27</v>
          </cell>
          <cell r="M532">
            <v>69</v>
          </cell>
          <cell r="N532">
            <v>122</v>
          </cell>
          <cell r="O532">
            <v>173</v>
          </cell>
          <cell r="P532">
            <v>180</v>
          </cell>
          <cell r="Q532">
            <v>190</v>
          </cell>
          <cell r="R532">
            <v>197</v>
          </cell>
          <cell r="S532">
            <v>218</v>
          </cell>
          <cell r="T532">
            <v>213</v>
          </cell>
          <cell r="U532">
            <v>234</v>
          </cell>
          <cell r="V532">
            <v>249</v>
          </cell>
          <cell r="W532">
            <v>24</v>
          </cell>
          <cell r="X532">
            <v>0</v>
          </cell>
          <cell r="Y532">
            <v>0</v>
          </cell>
          <cell r="Z532">
            <v>40</v>
          </cell>
        </row>
        <row r="533">
          <cell r="A533" t="str">
            <v>VTF27</v>
          </cell>
          <cell r="B533">
            <v>19</v>
          </cell>
          <cell r="C533">
            <v>42</v>
          </cell>
          <cell r="D533">
            <v>135</v>
          </cell>
          <cell r="E533">
            <v>167</v>
          </cell>
          <cell r="F533">
            <v>198</v>
          </cell>
          <cell r="G533">
            <v>200</v>
          </cell>
          <cell r="H533">
            <v>209</v>
          </cell>
          <cell r="I533">
            <v>234</v>
          </cell>
          <cell r="J533">
            <v>234</v>
          </cell>
          <cell r="K533">
            <v>250</v>
          </cell>
          <cell r="L533">
            <v>30</v>
          </cell>
          <cell r="M533">
            <v>74</v>
          </cell>
          <cell r="N533">
            <v>130</v>
          </cell>
          <cell r="O533">
            <v>201</v>
          </cell>
          <cell r="P533">
            <v>209</v>
          </cell>
          <cell r="Q533">
            <v>222</v>
          </cell>
          <cell r="R533">
            <v>231</v>
          </cell>
          <cell r="S533">
            <v>260</v>
          </cell>
          <cell r="T533">
            <v>253</v>
          </cell>
          <cell r="U533">
            <v>288</v>
          </cell>
          <cell r="V533">
            <v>303</v>
          </cell>
          <cell r="W533">
            <v>33</v>
          </cell>
          <cell r="X533">
            <v>0</v>
          </cell>
          <cell r="Y533">
            <v>0</v>
          </cell>
          <cell r="Z533">
            <v>40</v>
          </cell>
        </row>
        <row r="534">
          <cell r="A534" t="str">
            <v>VTF30</v>
          </cell>
          <cell r="B534">
            <v>19</v>
          </cell>
          <cell r="C534">
            <v>42</v>
          </cell>
          <cell r="D534">
            <v>138</v>
          </cell>
          <cell r="E534">
            <v>175</v>
          </cell>
          <cell r="F534">
            <v>211</v>
          </cell>
          <cell r="G534">
            <v>213</v>
          </cell>
          <cell r="H534">
            <v>223</v>
          </cell>
          <cell r="I534">
            <v>251</v>
          </cell>
          <cell r="J534">
            <v>251</v>
          </cell>
          <cell r="K534">
            <v>268</v>
          </cell>
          <cell r="L534">
            <v>34</v>
          </cell>
          <cell r="M534">
            <v>86</v>
          </cell>
          <cell r="N534">
            <v>133</v>
          </cell>
          <cell r="O534">
            <v>205</v>
          </cell>
          <cell r="P534">
            <v>213</v>
          </cell>
          <cell r="Q534">
            <v>229</v>
          </cell>
          <cell r="R534">
            <v>238</v>
          </cell>
          <cell r="S534">
            <v>265</v>
          </cell>
          <cell r="T534">
            <v>264</v>
          </cell>
          <cell r="U534">
            <v>297</v>
          </cell>
          <cell r="V534">
            <v>311</v>
          </cell>
          <cell r="W534">
            <v>35</v>
          </cell>
          <cell r="X534">
            <v>0</v>
          </cell>
          <cell r="Y534">
            <v>0</v>
          </cell>
          <cell r="Z534">
            <v>40</v>
          </cell>
        </row>
        <row r="535">
          <cell r="A535" t="str">
            <v>VTF33</v>
          </cell>
          <cell r="B535">
            <v>19</v>
          </cell>
          <cell r="C535">
            <v>42</v>
          </cell>
          <cell r="D535">
            <v>143</v>
          </cell>
          <cell r="E535">
            <v>182</v>
          </cell>
          <cell r="F535">
            <v>220</v>
          </cell>
          <cell r="G535">
            <v>222</v>
          </cell>
          <cell r="H535">
            <v>232</v>
          </cell>
          <cell r="I535">
            <v>262</v>
          </cell>
          <cell r="J535">
            <v>262</v>
          </cell>
          <cell r="K535">
            <v>281</v>
          </cell>
          <cell r="L535">
            <v>37</v>
          </cell>
          <cell r="M535">
            <v>91</v>
          </cell>
          <cell r="N535">
            <v>137</v>
          </cell>
          <cell r="O535">
            <v>219</v>
          </cell>
          <cell r="P535">
            <v>228</v>
          </cell>
          <cell r="Q535">
            <v>244</v>
          </cell>
          <cell r="R535">
            <v>254</v>
          </cell>
          <cell r="S535">
            <v>309</v>
          </cell>
          <cell r="T535">
            <v>275</v>
          </cell>
          <cell r="U535">
            <v>309</v>
          </cell>
          <cell r="V535">
            <v>332</v>
          </cell>
          <cell r="W535">
            <v>37</v>
          </cell>
          <cell r="X535">
            <v>0</v>
          </cell>
          <cell r="Y535">
            <v>0</v>
          </cell>
          <cell r="Z535">
            <v>40</v>
          </cell>
        </row>
        <row r="536">
          <cell r="A536" t="str">
            <v>VTF36</v>
          </cell>
          <cell r="B536">
            <v>19</v>
          </cell>
          <cell r="C536">
            <v>42</v>
          </cell>
          <cell r="D536">
            <v>148</v>
          </cell>
          <cell r="E536">
            <v>191</v>
          </cell>
          <cell r="F536">
            <v>235</v>
          </cell>
          <cell r="G536">
            <v>238</v>
          </cell>
          <cell r="H536">
            <v>248</v>
          </cell>
          <cell r="I536">
            <v>282</v>
          </cell>
          <cell r="J536">
            <v>282</v>
          </cell>
          <cell r="K536">
            <v>302</v>
          </cell>
          <cell r="L536">
            <v>41</v>
          </cell>
          <cell r="M536">
            <v>103</v>
          </cell>
          <cell r="N536">
            <v>142</v>
          </cell>
          <cell r="O536">
            <v>226</v>
          </cell>
          <cell r="P536">
            <v>235</v>
          </cell>
          <cell r="Q536">
            <v>251</v>
          </cell>
          <cell r="R536">
            <v>261</v>
          </cell>
          <cell r="S536">
            <v>317</v>
          </cell>
          <cell r="T536">
            <v>287</v>
          </cell>
          <cell r="U536">
            <v>323</v>
          </cell>
          <cell r="V536">
            <v>342</v>
          </cell>
          <cell r="W536">
            <v>39</v>
          </cell>
          <cell r="X536">
            <v>0</v>
          </cell>
          <cell r="Y536">
            <v>0</v>
          </cell>
          <cell r="Z536">
            <v>40</v>
          </cell>
        </row>
        <row r="537">
          <cell r="A537" t="str">
            <v>VTF39</v>
          </cell>
          <cell r="B537">
            <v>19</v>
          </cell>
          <cell r="C537">
            <v>42</v>
          </cell>
          <cell r="D537">
            <v>154</v>
          </cell>
          <cell r="E537">
            <v>199</v>
          </cell>
          <cell r="F537">
            <v>246</v>
          </cell>
          <cell r="G537">
            <v>248</v>
          </cell>
          <cell r="H537">
            <v>259</v>
          </cell>
          <cell r="I537">
            <v>295</v>
          </cell>
          <cell r="J537">
            <v>295</v>
          </cell>
          <cell r="K537">
            <v>316</v>
          </cell>
          <cell r="L537">
            <v>43</v>
          </cell>
          <cell r="M537">
            <v>109</v>
          </cell>
          <cell r="N537">
            <v>148</v>
          </cell>
          <cell r="O537">
            <v>245</v>
          </cell>
          <cell r="P537">
            <v>254</v>
          </cell>
          <cell r="Q537">
            <v>266</v>
          </cell>
          <cell r="R537">
            <v>277</v>
          </cell>
          <cell r="S537">
            <v>325</v>
          </cell>
          <cell r="T537">
            <v>302</v>
          </cell>
          <cell r="U537">
            <v>339</v>
          </cell>
          <cell r="V537">
            <v>370</v>
          </cell>
          <cell r="W537">
            <v>41</v>
          </cell>
          <cell r="X537">
            <v>0</v>
          </cell>
          <cell r="Y537">
            <v>0</v>
          </cell>
          <cell r="Z537">
            <v>40</v>
          </cell>
        </row>
        <row r="538">
          <cell r="A538" t="str">
            <v>VTF42</v>
          </cell>
          <cell r="B538">
            <v>19</v>
          </cell>
          <cell r="C538">
            <v>42</v>
          </cell>
          <cell r="D538">
            <v>157</v>
          </cell>
          <cell r="E538">
            <v>208</v>
          </cell>
          <cell r="F538">
            <v>259</v>
          </cell>
          <cell r="G538">
            <v>262</v>
          </cell>
          <cell r="H538">
            <v>274</v>
          </cell>
          <cell r="I538">
            <v>313</v>
          </cell>
          <cell r="J538">
            <v>313</v>
          </cell>
          <cell r="K538">
            <v>335</v>
          </cell>
          <cell r="L538">
            <v>48</v>
          </cell>
          <cell r="M538">
            <v>120</v>
          </cell>
          <cell r="N538">
            <v>151</v>
          </cell>
          <cell r="O538">
            <v>250</v>
          </cell>
          <cell r="P538">
            <v>260</v>
          </cell>
          <cell r="Q538">
            <v>283</v>
          </cell>
          <cell r="R538">
            <v>294</v>
          </cell>
          <cell r="S538">
            <v>331</v>
          </cell>
          <cell r="T538">
            <v>311</v>
          </cell>
          <cell r="U538">
            <v>348</v>
          </cell>
          <cell r="V538">
            <v>383</v>
          </cell>
          <cell r="W538">
            <v>43</v>
          </cell>
          <cell r="X538">
            <v>0</v>
          </cell>
          <cell r="Y538">
            <v>0</v>
          </cell>
          <cell r="Z538">
            <v>40</v>
          </cell>
        </row>
        <row r="539">
          <cell r="A539" t="str">
            <v>VTB9</v>
          </cell>
          <cell r="B539">
            <v>19</v>
          </cell>
          <cell r="C539">
            <v>42</v>
          </cell>
          <cell r="D539">
            <v>135</v>
          </cell>
          <cell r="E539">
            <v>144</v>
          </cell>
          <cell r="F539">
            <v>154</v>
          </cell>
          <cell r="G539">
            <v>154</v>
          </cell>
          <cell r="H539">
            <v>161</v>
          </cell>
          <cell r="I539">
            <v>170</v>
          </cell>
          <cell r="J539">
            <v>172</v>
          </cell>
          <cell r="K539">
            <v>183</v>
          </cell>
          <cell r="L539">
            <v>10</v>
          </cell>
          <cell r="M539">
            <v>26</v>
          </cell>
          <cell r="N539">
            <v>130</v>
          </cell>
          <cell r="O539">
            <v>167</v>
          </cell>
          <cell r="P539">
            <v>174</v>
          </cell>
          <cell r="Q539">
            <v>175</v>
          </cell>
          <cell r="R539">
            <v>183</v>
          </cell>
          <cell r="S539">
            <v>190</v>
          </cell>
          <cell r="T539">
            <v>201</v>
          </cell>
          <cell r="U539">
            <v>227</v>
          </cell>
          <cell r="V539">
            <v>232</v>
          </cell>
          <cell r="W539">
            <v>20</v>
          </cell>
          <cell r="X539">
            <v>106</v>
          </cell>
          <cell r="Y539">
            <v>169</v>
          </cell>
          <cell r="Z539">
            <v>20</v>
          </cell>
        </row>
        <row r="540">
          <cell r="A540" t="str">
            <v>VTB12</v>
          </cell>
          <cell r="B540">
            <v>19</v>
          </cell>
          <cell r="C540">
            <v>42</v>
          </cell>
          <cell r="D540">
            <v>138</v>
          </cell>
          <cell r="E540">
            <v>151</v>
          </cell>
          <cell r="F540">
            <v>164</v>
          </cell>
          <cell r="G540">
            <v>165</v>
          </cell>
          <cell r="H540">
            <v>172</v>
          </cell>
          <cell r="I540">
            <v>184</v>
          </cell>
          <cell r="J540">
            <v>186</v>
          </cell>
          <cell r="K540">
            <v>198</v>
          </cell>
          <cell r="L540">
            <v>14</v>
          </cell>
          <cell r="M540">
            <v>34</v>
          </cell>
          <cell r="N540">
            <v>133</v>
          </cell>
          <cell r="O540">
            <v>178</v>
          </cell>
          <cell r="P540">
            <v>185</v>
          </cell>
          <cell r="Q540">
            <v>186</v>
          </cell>
          <cell r="R540">
            <v>194</v>
          </cell>
          <cell r="S540">
            <v>201</v>
          </cell>
          <cell r="T540">
            <v>213</v>
          </cell>
          <cell r="U540">
            <v>238</v>
          </cell>
          <cell r="V540">
            <v>246</v>
          </cell>
          <cell r="W540">
            <v>22</v>
          </cell>
          <cell r="X540">
            <v>106</v>
          </cell>
          <cell r="Y540">
            <v>169</v>
          </cell>
          <cell r="Z540">
            <v>20</v>
          </cell>
        </row>
        <row r="541">
          <cell r="A541" t="str">
            <v>VTB15</v>
          </cell>
          <cell r="B541">
            <v>19</v>
          </cell>
          <cell r="C541">
            <v>42</v>
          </cell>
          <cell r="D541">
            <v>144</v>
          </cell>
          <cell r="E541">
            <v>161</v>
          </cell>
          <cell r="F541">
            <v>178</v>
          </cell>
          <cell r="G541">
            <v>179</v>
          </cell>
          <cell r="H541">
            <v>186</v>
          </cell>
          <cell r="I541">
            <v>200</v>
          </cell>
          <cell r="J541">
            <v>203</v>
          </cell>
          <cell r="K541">
            <v>216</v>
          </cell>
          <cell r="L541">
            <v>17</v>
          </cell>
          <cell r="M541">
            <v>43</v>
          </cell>
          <cell r="N541">
            <v>138</v>
          </cell>
          <cell r="O541">
            <v>187</v>
          </cell>
          <cell r="P541">
            <v>194</v>
          </cell>
          <cell r="Q541">
            <v>199</v>
          </cell>
          <cell r="R541">
            <v>207</v>
          </cell>
          <cell r="S541">
            <v>219</v>
          </cell>
          <cell r="T541">
            <v>226</v>
          </cell>
          <cell r="U541">
            <v>252</v>
          </cell>
          <cell r="V541">
            <v>263</v>
          </cell>
          <cell r="W541">
            <v>24</v>
          </cell>
          <cell r="X541">
            <v>106</v>
          </cell>
          <cell r="Y541">
            <v>169</v>
          </cell>
          <cell r="Z541">
            <v>20</v>
          </cell>
        </row>
        <row r="542">
          <cell r="A542" t="str">
            <v>VTB18</v>
          </cell>
          <cell r="B542">
            <v>19</v>
          </cell>
          <cell r="C542">
            <v>42</v>
          </cell>
          <cell r="D542">
            <v>150</v>
          </cell>
          <cell r="E542">
            <v>170</v>
          </cell>
          <cell r="F542">
            <v>191</v>
          </cell>
          <cell r="G542">
            <v>192</v>
          </cell>
          <cell r="H542">
            <v>201</v>
          </cell>
          <cell r="I542">
            <v>216</v>
          </cell>
          <cell r="J542">
            <v>219</v>
          </cell>
          <cell r="K542">
            <v>233</v>
          </cell>
          <cell r="L542">
            <v>21</v>
          </cell>
          <cell r="M542">
            <v>51</v>
          </cell>
          <cell r="N542">
            <v>144</v>
          </cell>
          <cell r="O542">
            <v>199</v>
          </cell>
          <cell r="P542">
            <v>207</v>
          </cell>
          <cell r="Q542">
            <v>212</v>
          </cell>
          <cell r="R542">
            <v>221</v>
          </cell>
          <cell r="S542">
            <v>245</v>
          </cell>
          <cell r="T542">
            <v>240</v>
          </cell>
          <cell r="U542">
            <v>268</v>
          </cell>
          <cell r="V542">
            <v>282</v>
          </cell>
          <cell r="W542">
            <v>26</v>
          </cell>
          <cell r="X542">
            <v>106</v>
          </cell>
          <cell r="Y542">
            <v>169</v>
          </cell>
          <cell r="Z542">
            <v>20</v>
          </cell>
        </row>
        <row r="543">
          <cell r="A543" t="str">
            <v>VTB21</v>
          </cell>
          <cell r="B543">
            <v>19</v>
          </cell>
          <cell r="C543">
            <v>42</v>
          </cell>
          <cell r="D543">
            <v>154</v>
          </cell>
          <cell r="E543">
            <v>178</v>
          </cell>
          <cell r="F543">
            <v>203</v>
          </cell>
          <cell r="G543">
            <v>204</v>
          </cell>
          <cell r="H543">
            <v>213</v>
          </cell>
          <cell r="I543">
            <v>231</v>
          </cell>
          <cell r="J543">
            <v>235</v>
          </cell>
          <cell r="K543">
            <v>250</v>
          </cell>
          <cell r="L543">
            <v>24</v>
          </cell>
          <cell r="M543">
            <v>60</v>
          </cell>
          <cell r="N543">
            <v>148</v>
          </cell>
          <cell r="O543">
            <v>211</v>
          </cell>
          <cell r="P543">
            <v>219</v>
          </cell>
          <cell r="Q543">
            <v>228</v>
          </cell>
          <cell r="R543">
            <v>237</v>
          </cell>
          <cell r="S543">
            <v>253</v>
          </cell>
          <cell r="T543">
            <v>253</v>
          </cell>
          <cell r="U543">
            <v>282</v>
          </cell>
          <cell r="V543">
            <v>303</v>
          </cell>
          <cell r="W543">
            <v>28</v>
          </cell>
          <cell r="X543">
            <v>106</v>
          </cell>
          <cell r="Y543">
            <v>169</v>
          </cell>
          <cell r="Z543">
            <v>20</v>
          </cell>
        </row>
        <row r="544">
          <cell r="A544" t="str">
            <v>VTB24</v>
          </cell>
          <cell r="B544">
            <v>19</v>
          </cell>
          <cell r="C544">
            <v>42</v>
          </cell>
          <cell r="D544">
            <v>163</v>
          </cell>
          <cell r="E544">
            <v>193</v>
          </cell>
          <cell r="F544">
            <v>219</v>
          </cell>
          <cell r="G544">
            <v>221</v>
          </cell>
          <cell r="H544">
            <v>232</v>
          </cell>
          <cell r="I544">
            <v>251</v>
          </cell>
          <cell r="J544">
            <v>255</v>
          </cell>
          <cell r="K544">
            <v>271</v>
          </cell>
          <cell r="L544">
            <v>27</v>
          </cell>
          <cell r="M544">
            <v>69</v>
          </cell>
          <cell r="N544">
            <v>156</v>
          </cell>
          <cell r="O544">
            <v>235</v>
          </cell>
          <cell r="P544">
            <v>244</v>
          </cell>
          <cell r="Q544">
            <v>253</v>
          </cell>
          <cell r="R544">
            <v>263</v>
          </cell>
          <cell r="S544">
            <v>275</v>
          </cell>
          <cell r="T544">
            <v>291</v>
          </cell>
          <cell r="U544">
            <v>332</v>
          </cell>
          <cell r="V544">
            <v>347</v>
          </cell>
          <cell r="W544">
            <v>37</v>
          </cell>
          <cell r="X544">
            <v>106</v>
          </cell>
          <cell r="Y544">
            <v>169</v>
          </cell>
          <cell r="Z544">
            <v>40</v>
          </cell>
        </row>
        <row r="545">
          <cell r="A545" t="str">
            <v>VTB24S</v>
          </cell>
          <cell r="B545">
            <v>19</v>
          </cell>
          <cell r="C545">
            <v>42</v>
          </cell>
          <cell r="D545">
            <v>160</v>
          </cell>
          <cell r="E545">
            <v>187</v>
          </cell>
          <cell r="F545">
            <v>216</v>
          </cell>
          <cell r="G545">
            <v>217</v>
          </cell>
          <cell r="H545">
            <v>227</v>
          </cell>
          <cell r="I545">
            <v>247</v>
          </cell>
          <cell r="J545">
            <v>251</v>
          </cell>
          <cell r="K545">
            <v>267</v>
          </cell>
          <cell r="L545">
            <v>27</v>
          </cell>
          <cell r="M545">
            <v>69</v>
          </cell>
          <cell r="N545">
            <v>154</v>
          </cell>
          <cell r="O545">
            <v>219</v>
          </cell>
          <cell r="P545">
            <v>227</v>
          </cell>
          <cell r="Q545">
            <v>236</v>
          </cell>
          <cell r="R545">
            <v>246</v>
          </cell>
          <cell r="S545">
            <v>261</v>
          </cell>
          <cell r="T545">
            <v>265</v>
          </cell>
          <cell r="U545">
            <v>295</v>
          </cell>
          <cell r="V545">
            <v>316</v>
          </cell>
          <cell r="W545">
            <v>30</v>
          </cell>
          <cell r="X545">
            <v>106</v>
          </cell>
          <cell r="Y545">
            <v>169</v>
          </cell>
          <cell r="Z545">
            <v>40</v>
          </cell>
        </row>
        <row r="546">
          <cell r="A546" t="str">
            <v>VTB27</v>
          </cell>
          <cell r="B546">
            <v>19</v>
          </cell>
          <cell r="C546">
            <v>42</v>
          </cell>
          <cell r="D546">
            <v>171</v>
          </cell>
          <cell r="E546">
            <v>204</v>
          </cell>
          <cell r="F546">
            <v>233</v>
          </cell>
          <cell r="G546">
            <v>235</v>
          </cell>
          <cell r="H546">
            <v>247</v>
          </cell>
          <cell r="I546">
            <v>267</v>
          </cell>
          <cell r="J546">
            <v>272</v>
          </cell>
          <cell r="K546">
            <v>289</v>
          </cell>
          <cell r="L546">
            <v>30</v>
          </cell>
          <cell r="M546">
            <v>75</v>
          </cell>
          <cell r="N546">
            <v>165</v>
          </cell>
          <cell r="O546">
            <v>249</v>
          </cell>
          <cell r="P546">
            <v>259</v>
          </cell>
          <cell r="Q546">
            <v>269</v>
          </cell>
          <cell r="R546">
            <v>280</v>
          </cell>
          <cell r="S546">
            <v>312</v>
          </cell>
          <cell r="T546">
            <v>307</v>
          </cell>
          <cell r="U546">
            <v>351</v>
          </cell>
          <cell r="V546">
            <v>368</v>
          </cell>
          <cell r="W546">
            <v>39</v>
          </cell>
          <cell r="X546">
            <v>106</v>
          </cell>
          <cell r="Y546">
            <v>169</v>
          </cell>
          <cell r="Z546">
            <v>40</v>
          </cell>
        </row>
        <row r="547">
          <cell r="A547" t="str">
            <v>VTB30</v>
          </cell>
          <cell r="B547">
            <v>19</v>
          </cell>
          <cell r="C547">
            <v>42</v>
          </cell>
          <cell r="D547">
            <v>174</v>
          </cell>
          <cell r="E547">
            <v>212</v>
          </cell>
          <cell r="F547">
            <v>246</v>
          </cell>
          <cell r="G547">
            <v>248</v>
          </cell>
          <cell r="H547">
            <v>261</v>
          </cell>
          <cell r="I547">
            <v>283</v>
          </cell>
          <cell r="J547">
            <v>289</v>
          </cell>
          <cell r="K547">
            <v>306</v>
          </cell>
          <cell r="L547">
            <v>34</v>
          </cell>
          <cell r="M547">
            <v>86</v>
          </cell>
          <cell r="N547">
            <v>168</v>
          </cell>
          <cell r="O547">
            <v>256</v>
          </cell>
          <cell r="P547">
            <v>266</v>
          </cell>
          <cell r="Q547">
            <v>280</v>
          </cell>
          <cell r="R547">
            <v>292</v>
          </cell>
          <cell r="S547">
            <v>318</v>
          </cell>
          <cell r="T547">
            <v>319</v>
          </cell>
          <cell r="U547">
            <v>363</v>
          </cell>
          <cell r="V547">
            <v>385</v>
          </cell>
          <cell r="W547">
            <v>41</v>
          </cell>
          <cell r="X547">
            <v>106</v>
          </cell>
          <cell r="Y547">
            <v>169</v>
          </cell>
          <cell r="Z547">
            <v>40</v>
          </cell>
        </row>
        <row r="548">
          <cell r="A548" t="str">
            <v>VTB33</v>
          </cell>
          <cell r="B548">
            <v>19</v>
          </cell>
          <cell r="C548">
            <v>42</v>
          </cell>
          <cell r="D548">
            <v>181</v>
          </cell>
          <cell r="E548">
            <v>221</v>
          </cell>
          <cell r="F548">
            <v>258</v>
          </cell>
          <cell r="G548">
            <v>260</v>
          </cell>
          <cell r="H548">
            <v>273</v>
          </cell>
          <cell r="I548">
            <v>297</v>
          </cell>
          <cell r="J548">
            <v>303</v>
          </cell>
          <cell r="K548">
            <v>321</v>
          </cell>
          <cell r="L548">
            <v>37</v>
          </cell>
          <cell r="M548">
            <v>92</v>
          </cell>
          <cell r="N548">
            <v>174</v>
          </cell>
          <cell r="O548">
            <v>271</v>
          </cell>
          <cell r="P548">
            <v>282</v>
          </cell>
          <cell r="Q548">
            <v>296</v>
          </cell>
          <cell r="R548">
            <v>309</v>
          </cell>
          <cell r="S548">
            <v>355</v>
          </cell>
          <cell r="T548">
            <v>334</v>
          </cell>
          <cell r="U548">
            <v>378</v>
          </cell>
          <cell r="V548">
            <v>407</v>
          </cell>
          <cell r="W548">
            <v>44</v>
          </cell>
          <cell r="X548">
            <v>106</v>
          </cell>
          <cell r="Y548">
            <v>169</v>
          </cell>
          <cell r="Z548">
            <v>40</v>
          </cell>
        </row>
        <row r="549">
          <cell r="A549" t="str">
            <v>VTB36</v>
          </cell>
          <cell r="B549">
            <v>19</v>
          </cell>
          <cell r="C549">
            <v>42</v>
          </cell>
          <cell r="D549">
            <v>188</v>
          </cell>
          <cell r="E549">
            <v>233</v>
          </cell>
          <cell r="F549">
            <v>275</v>
          </cell>
          <cell r="G549">
            <v>277</v>
          </cell>
          <cell r="H549">
            <v>291</v>
          </cell>
          <cell r="I549">
            <v>318</v>
          </cell>
          <cell r="J549">
            <v>324</v>
          </cell>
          <cell r="K549">
            <v>344</v>
          </cell>
          <cell r="L549">
            <v>41</v>
          </cell>
          <cell r="M549">
            <v>103</v>
          </cell>
          <cell r="N549">
            <v>181</v>
          </cell>
          <cell r="O549">
            <v>282</v>
          </cell>
          <cell r="P549">
            <v>292</v>
          </cell>
          <cell r="Q549">
            <v>309</v>
          </cell>
          <cell r="R549">
            <v>322</v>
          </cell>
          <cell r="S549">
            <v>366</v>
          </cell>
          <cell r="T549">
            <v>350</v>
          </cell>
          <cell r="U549">
            <v>392</v>
          </cell>
          <cell r="V549">
            <v>424</v>
          </cell>
          <cell r="W549">
            <v>46</v>
          </cell>
          <cell r="X549">
            <v>106</v>
          </cell>
          <cell r="Y549">
            <v>169</v>
          </cell>
          <cell r="Z549">
            <v>40</v>
          </cell>
        </row>
        <row r="550">
          <cell r="A550" t="str">
            <v>VTB39</v>
          </cell>
          <cell r="B550">
            <v>19</v>
          </cell>
          <cell r="C550">
            <v>42</v>
          </cell>
          <cell r="D550">
            <v>196</v>
          </cell>
          <cell r="E550">
            <v>243</v>
          </cell>
          <cell r="F550">
            <v>288</v>
          </cell>
          <cell r="G550">
            <v>290</v>
          </cell>
          <cell r="H550">
            <v>305</v>
          </cell>
          <cell r="I550">
            <v>333</v>
          </cell>
          <cell r="J550">
            <v>340</v>
          </cell>
          <cell r="K550">
            <v>361</v>
          </cell>
          <cell r="L550">
            <v>44</v>
          </cell>
          <cell r="M550">
            <v>109</v>
          </cell>
          <cell r="N550">
            <v>189</v>
          </cell>
          <cell r="O550">
            <v>300</v>
          </cell>
          <cell r="P550">
            <v>311</v>
          </cell>
          <cell r="Q550">
            <v>333</v>
          </cell>
          <cell r="R550">
            <v>347</v>
          </cell>
          <cell r="S550">
            <v>377</v>
          </cell>
          <cell r="T550">
            <v>368</v>
          </cell>
          <cell r="U550">
            <v>412</v>
          </cell>
          <cell r="V550">
            <v>455</v>
          </cell>
          <cell r="W550">
            <v>48</v>
          </cell>
          <cell r="X550">
            <v>106</v>
          </cell>
          <cell r="Y550">
            <v>169</v>
          </cell>
          <cell r="Z550">
            <v>40</v>
          </cell>
        </row>
        <row r="551">
          <cell r="A551" t="str">
            <v>VTB42</v>
          </cell>
          <cell r="B551">
            <v>19</v>
          </cell>
          <cell r="C551">
            <v>42</v>
          </cell>
          <cell r="D551">
            <v>201</v>
          </cell>
          <cell r="E551">
            <v>253</v>
          </cell>
          <cell r="F551">
            <v>302</v>
          </cell>
          <cell r="G551">
            <v>305</v>
          </cell>
          <cell r="H551">
            <v>320</v>
          </cell>
          <cell r="I551">
            <v>352</v>
          </cell>
          <cell r="J551">
            <v>359</v>
          </cell>
          <cell r="K551">
            <v>381</v>
          </cell>
          <cell r="L551">
            <v>48</v>
          </cell>
          <cell r="M551">
            <v>120</v>
          </cell>
          <cell r="N551">
            <v>193</v>
          </cell>
          <cell r="O551">
            <v>309</v>
          </cell>
          <cell r="P551">
            <v>321</v>
          </cell>
          <cell r="Q551">
            <v>340</v>
          </cell>
          <cell r="R551">
            <v>354</v>
          </cell>
          <cell r="S551">
            <v>385</v>
          </cell>
          <cell r="T551">
            <v>379</v>
          </cell>
          <cell r="U551">
            <v>423</v>
          </cell>
          <cell r="V551">
            <v>466</v>
          </cell>
          <cell r="W551">
            <v>50</v>
          </cell>
          <cell r="X551">
            <v>106</v>
          </cell>
          <cell r="Y551">
            <v>169</v>
          </cell>
          <cell r="Z551">
            <v>40</v>
          </cell>
        </row>
        <row r="552">
          <cell r="A552" t="str">
            <v>VT3D12</v>
          </cell>
          <cell r="B552">
            <v>19</v>
          </cell>
          <cell r="C552">
            <v>42</v>
          </cell>
          <cell r="D552">
            <v>183</v>
          </cell>
          <cell r="E552">
            <v>195</v>
          </cell>
          <cell r="F552">
            <v>208</v>
          </cell>
          <cell r="G552">
            <v>208</v>
          </cell>
          <cell r="H552">
            <v>217</v>
          </cell>
          <cell r="I552">
            <v>221</v>
          </cell>
          <cell r="J552">
            <v>232</v>
          </cell>
          <cell r="K552">
            <v>242</v>
          </cell>
          <cell r="L552">
            <v>14</v>
          </cell>
          <cell r="M552">
            <v>34</v>
          </cell>
          <cell r="N552">
            <v>176</v>
          </cell>
          <cell r="O552">
            <v>233</v>
          </cell>
          <cell r="P552">
            <v>242</v>
          </cell>
          <cell r="Q552">
            <v>241</v>
          </cell>
          <cell r="R552">
            <v>251</v>
          </cell>
          <cell r="S552">
            <v>257</v>
          </cell>
          <cell r="T552">
            <v>276</v>
          </cell>
          <cell r="U552">
            <v>316</v>
          </cell>
          <cell r="V552">
            <v>316</v>
          </cell>
          <cell r="W552">
            <v>29</v>
          </cell>
          <cell r="X552">
            <v>370</v>
          </cell>
          <cell r="Y552">
            <v>690</v>
          </cell>
          <cell r="Z552">
            <v>0</v>
          </cell>
        </row>
        <row r="553">
          <cell r="A553" t="str">
            <v>VT3D15</v>
          </cell>
          <cell r="B553">
            <v>19</v>
          </cell>
          <cell r="C553">
            <v>42</v>
          </cell>
          <cell r="D553">
            <v>190</v>
          </cell>
          <cell r="E553">
            <v>207</v>
          </cell>
          <cell r="F553">
            <v>223</v>
          </cell>
          <cell r="G553">
            <v>223</v>
          </cell>
          <cell r="H553">
            <v>233</v>
          </cell>
          <cell r="I553">
            <v>238</v>
          </cell>
          <cell r="J553">
            <v>251</v>
          </cell>
          <cell r="K553">
            <v>260</v>
          </cell>
          <cell r="L553">
            <v>17</v>
          </cell>
          <cell r="M553">
            <v>43</v>
          </cell>
          <cell r="N553">
            <v>183</v>
          </cell>
          <cell r="O553">
            <v>244</v>
          </cell>
          <cell r="P553">
            <v>254</v>
          </cell>
          <cell r="Q553">
            <v>256</v>
          </cell>
          <cell r="R553">
            <v>267</v>
          </cell>
          <cell r="S553">
            <v>277</v>
          </cell>
          <cell r="T553">
            <v>292</v>
          </cell>
          <cell r="U553">
            <v>333</v>
          </cell>
          <cell r="V553">
            <v>337</v>
          </cell>
          <cell r="W553">
            <v>31</v>
          </cell>
          <cell r="X553">
            <v>370</v>
          </cell>
          <cell r="Y553">
            <v>690</v>
          </cell>
          <cell r="Z553">
            <v>0</v>
          </cell>
        </row>
        <row r="554">
          <cell r="A554" t="str">
            <v>VT3D18</v>
          </cell>
          <cell r="B554">
            <v>19</v>
          </cell>
          <cell r="C554">
            <v>42</v>
          </cell>
          <cell r="D554">
            <v>196</v>
          </cell>
          <cell r="E554">
            <v>216</v>
          </cell>
          <cell r="F554">
            <v>236</v>
          </cell>
          <cell r="G554">
            <v>236</v>
          </cell>
          <cell r="H554">
            <v>248</v>
          </cell>
          <cell r="I554">
            <v>251</v>
          </cell>
          <cell r="J554">
            <v>267</v>
          </cell>
          <cell r="K554">
            <v>276</v>
          </cell>
          <cell r="L554">
            <v>21</v>
          </cell>
          <cell r="M554">
            <v>51</v>
          </cell>
          <cell r="N554">
            <v>188</v>
          </cell>
          <cell r="O554">
            <v>257</v>
          </cell>
          <cell r="P554">
            <v>267</v>
          </cell>
          <cell r="Q554">
            <v>269</v>
          </cell>
          <cell r="R554">
            <v>280</v>
          </cell>
          <cell r="S554">
            <v>304</v>
          </cell>
          <cell r="T554">
            <v>308</v>
          </cell>
          <cell r="U554">
            <v>351</v>
          </cell>
          <cell r="V554">
            <v>355</v>
          </cell>
          <cell r="W554">
            <v>33</v>
          </cell>
          <cell r="X554">
            <v>370</v>
          </cell>
          <cell r="Y554">
            <v>690</v>
          </cell>
          <cell r="Z554">
            <v>0</v>
          </cell>
        </row>
        <row r="555">
          <cell r="A555" t="str">
            <v>VT3D21</v>
          </cell>
          <cell r="B555">
            <v>19</v>
          </cell>
          <cell r="C555">
            <v>42</v>
          </cell>
          <cell r="D555">
            <v>201</v>
          </cell>
          <cell r="E555">
            <v>226</v>
          </cell>
          <cell r="F555">
            <v>249</v>
          </cell>
          <cell r="G555">
            <v>249</v>
          </cell>
          <cell r="H555">
            <v>262</v>
          </cell>
          <cell r="I555">
            <v>266</v>
          </cell>
          <cell r="J555">
            <v>284</v>
          </cell>
          <cell r="K555">
            <v>292</v>
          </cell>
          <cell r="L555">
            <v>24</v>
          </cell>
          <cell r="M555">
            <v>60</v>
          </cell>
          <cell r="N555">
            <v>194</v>
          </cell>
          <cell r="O555">
            <v>270</v>
          </cell>
          <cell r="P555">
            <v>280</v>
          </cell>
          <cell r="Q555">
            <v>284</v>
          </cell>
          <cell r="R555">
            <v>296</v>
          </cell>
          <cell r="S555">
            <v>313</v>
          </cell>
          <cell r="T555">
            <v>323</v>
          </cell>
          <cell r="U555">
            <v>368</v>
          </cell>
          <cell r="V555">
            <v>377</v>
          </cell>
          <cell r="W555">
            <v>35</v>
          </cell>
          <cell r="X555">
            <v>370</v>
          </cell>
          <cell r="Y555">
            <v>690</v>
          </cell>
          <cell r="Z555">
            <v>0</v>
          </cell>
        </row>
        <row r="556">
          <cell r="A556" t="str">
            <v>VT3D24</v>
          </cell>
          <cell r="B556">
            <v>19</v>
          </cell>
          <cell r="C556">
            <v>42</v>
          </cell>
          <cell r="D556">
            <v>208</v>
          </cell>
          <cell r="E556">
            <v>237</v>
          </cell>
          <cell r="F556">
            <v>263</v>
          </cell>
          <cell r="G556">
            <v>263</v>
          </cell>
          <cell r="H556">
            <v>277</v>
          </cell>
          <cell r="I556">
            <v>281</v>
          </cell>
          <cell r="J556">
            <v>302</v>
          </cell>
          <cell r="K556">
            <v>309</v>
          </cell>
          <cell r="L556">
            <v>27</v>
          </cell>
          <cell r="M556">
            <v>69</v>
          </cell>
          <cell r="N556">
            <v>201</v>
          </cell>
          <cell r="O556">
            <v>280</v>
          </cell>
          <cell r="P556">
            <v>291</v>
          </cell>
          <cell r="Q556">
            <v>297</v>
          </cell>
          <cell r="R556">
            <v>309</v>
          </cell>
          <cell r="S556">
            <v>324</v>
          </cell>
          <cell r="T556">
            <v>340</v>
          </cell>
          <cell r="U556">
            <v>386</v>
          </cell>
          <cell r="V556">
            <v>396</v>
          </cell>
          <cell r="W556">
            <v>37</v>
          </cell>
          <cell r="X556">
            <v>370</v>
          </cell>
          <cell r="Y556">
            <v>690</v>
          </cell>
          <cell r="Z556">
            <v>0</v>
          </cell>
        </row>
        <row r="557">
          <cell r="A557" t="str">
            <v>VT4D12</v>
          </cell>
          <cell r="B557">
            <v>19</v>
          </cell>
          <cell r="C557">
            <v>42</v>
          </cell>
          <cell r="D557">
            <v>205</v>
          </cell>
          <cell r="E557">
            <v>218</v>
          </cell>
          <cell r="F557">
            <v>230</v>
          </cell>
          <cell r="G557">
            <v>230</v>
          </cell>
          <cell r="H557">
            <v>240</v>
          </cell>
          <cell r="I557">
            <v>245</v>
          </cell>
          <cell r="J557">
            <v>256</v>
          </cell>
          <cell r="K557">
            <v>268</v>
          </cell>
          <cell r="L557">
            <v>14</v>
          </cell>
          <cell r="M557">
            <v>34</v>
          </cell>
          <cell r="N557">
            <v>198</v>
          </cell>
          <cell r="O557">
            <v>266</v>
          </cell>
          <cell r="P557">
            <v>277</v>
          </cell>
          <cell r="Q557">
            <v>276</v>
          </cell>
          <cell r="R557">
            <v>288</v>
          </cell>
          <cell r="S557">
            <v>290</v>
          </cell>
          <cell r="T557">
            <v>318</v>
          </cell>
          <cell r="U557">
            <v>363</v>
          </cell>
          <cell r="V557">
            <v>366</v>
          </cell>
          <cell r="W557">
            <v>36</v>
          </cell>
          <cell r="X557">
            <v>527</v>
          </cell>
          <cell r="Y557">
            <v>1042</v>
          </cell>
          <cell r="Z557">
            <v>0</v>
          </cell>
        </row>
        <row r="558">
          <cell r="A558" t="str">
            <v>VT4D15</v>
          </cell>
          <cell r="B558">
            <v>19</v>
          </cell>
          <cell r="C558">
            <v>42</v>
          </cell>
          <cell r="D558">
            <v>227</v>
          </cell>
          <cell r="E558">
            <v>243</v>
          </cell>
          <cell r="F558">
            <v>258</v>
          </cell>
          <cell r="G558">
            <v>258</v>
          </cell>
          <cell r="H558">
            <v>271</v>
          </cell>
          <cell r="I558">
            <v>275</v>
          </cell>
          <cell r="J558">
            <v>289</v>
          </cell>
          <cell r="K558">
            <v>302</v>
          </cell>
          <cell r="L558">
            <v>17</v>
          </cell>
          <cell r="M558">
            <v>43</v>
          </cell>
          <cell r="N558">
            <v>218</v>
          </cell>
          <cell r="O558">
            <v>291</v>
          </cell>
          <cell r="P558">
            <v>303</v>
          </cell>
          <cell r="Q558">
            <v>306</v>
          </cell>
          <cell r="R558">
            <v>320</v>
          </cell>
          <cell r="S558">
            <v>326</v>
          </cell>
          <cell r="T558">
            <v>351</v>
          </cell>
          <cell r="U558">
            <v>395</v>
          </cell>
          <cell r="V558">
            <v>406</v>
          </cell>
          <cell r="W558">
            <v>38</v>
          </cell>
          <cell r="X558">
            <v>527</v>
          </cell>
          <cell r="Y558">
            <v>1042</v>
          </cell>
          <cell r="Z558">
            <v>0</v>
          </cell>
        </row>
        <row r="559">
          <cell r="A559" t="str">
            <v>VT4D18</v>
          </cell>
          <cell r="B559">
            <v>19</v>
          </cell>
          <cell r="C559">
            <v>42</v>
          </cell>
          <cell r="D559">
            <v>233</v>
          </cell>
          <cell r="E559">
            <v>254</v>
          </cell>
          <cell r="F559">
            <v>272</v>
          </cell>
          <cell r="G559">
            <v>272</v>
          </cell>
          <cell r="H559">
            <v>286</v>
          </cell>
          <cell r="I559">
            <v>290</v>
          </cell>
          <cell r="J559">
            <v>306</v>
          </cell>
          <cell r="K559">
            <v>319</v>
          </cell>
          <cell r="L559">
            <v>21</v>
          </cell>
          <cell r="M559">
            <v>51</v>
          </cell>
          <cell r="N559">
            <v>224</v>
          </cell>
          <cell r="O559">
            <v>305</v>
          </cell>
          <cell r="P559">
            <v>317</v>
          </cell>
          <cell r="Q559">
            <v>319</v>
          </cell>
          <cell r="R559">
            <v>333</v>
          </cell>
          <cell r="S559">
            <v>354</v>
          </cell>
          <cell r="T559">
            <v>368</v>
          </cell>
          <cell r="U559">
            <v>418</v>
          </cell>
          <cell r="V559">
            <v>426</v>
          </cell>
          <cell r="W559">
            <v>40</v>
          </cell>
          <cell r="X559">
            <v>527</v>
          </cell>
          <cell r="Y559">
            <v>1042</v>
          </cell>
          <cell r="Z559">
            <v>0</v>
          </cell>
        </row>
        <row r="560">
          <cell r="A560" t="str">
            <v>VT4D21</v>
          </cell>
          <cell r="B560">
            <v>19</v>
          </cell>
          <cell r="C560">
            <v>42</v>
          </cell>
          <cell r="D560">
            <v>242</v>
          </cell>
          <cell r="E560">
            <v>267</v>
          </cell>
          <cell r="F560">
            <v>289</v>
          </cell>
          <cell r="G560">
            <v>289</v>
          </cell>
          <cell r="H560">
            <v>304</v>
          </cell>
          <cell r="I560">
            <v>308</v>
          </cell>
          <cell r="J560">
            <v>327</v>
          </cell>
          <cell r="K560">
            <v>339</v>
          </cell>
          <cell r="L560">
            <v>24</v>
          </cell>
          <cell r="M560">
            <v>60</v>
          </cell>
          <cell r="N560">
            <v>233</v>
          </cell>
          <cell r="O560">
            <v>322</v>
          </cell>
          <cell r="P560">
            <v>334</v>
          </cell>
          <cell r="Q560">
            <v>341</v>
          </cell>
          <cell r="R560">
            <v>357</v>
          </cell>
          <cell r="S560">
            <v>368</v>
          </cell>
          <cell r="T560">
            <v>389</v>
          </cell>
          <cell r="U560">
            <v>441</v>
          </cell>
          <cell r="V560">
            <v>457</v>
          </cell>
          <cell r="W560">
            <v>42</v>
          </cell>
          <cell r="X560">
            <v>527</v>
          </cell>
          <cell r="Y560">
            <v>1042</v>
          </cell>
          <cell r="Z560">
            <v>0</v>
          </cell>
        </row>
        <row r="561">
          <cell r="A561" t="str">
            <v>VT4D24</v>
          </cell>
          <cell r="B561">
            <v>19</v>
          </cell>
          <cell r="C561">
            <v>42</v>
          </cell>
          <cell r="D561">
            <v>252</v>
          </cell>
          <cell r="E561">
            <v>281</v>
          </cell>
          <cell r="F561">
            <v>306</v>
          </cell>
          <cell r="G561">
            <v>306</v>
          </cell>
          <cell r="H561">
            <v>322</v>
          </cell>
          <cell r="I561">
            <v>326</v>
          </cell>
          <cell r="J561">
            <v>347</v>
          </cell>
          <cell r="K561">
            <v>359</v>
          </cell>
          <cell r="L561">
            <v>27</v>
          </cell>
          <cell r="M561">
            <v>69</v>
          </cell>
          <cell r="N561">
            <v>242</v>
          </cell>
          <cell r="O561">
            <v>336</v>
          </cell>
          <cell r="P561">
            <v>349</v>
          </cell>
          <cell r="Q561">
            <v>355</v>
          </cell>
          <cell r="R561">
            <v>371</v>
          </cell>
          <cell r="S561">
            <v>382</v>
          </cell>
          <cell r="T561">
            <v>409</v>
          </cell>
          <cell r="U561">
            <v>458</v>
          </cell>
          <cell r="V561">
            <v>478</v>
          </cell>
          <cell r="W561">
            <v>44</v>
          </cell>
          <cell r="X561">
            <v>527</v>
          </cell>
          <cell r="Y561">
            <v>1042</v>
          </cell>
          <cell r="Z561">
            <v>0</v>
          </cell>
        </row>
        <row r="562">
          <cell r="A562" t="str">
            <v>VTSF21</v>
          </cell>
          <cell r="B562">
            <v>19</v>
          </cell>
          <cell r="C562">
            <v>42</v>
          </cell>
          <cell r="D562">
            <v>110</v>
          </cell>
          <cell r="E562">
            <v>134</v>
          </cell>
          <cell r="F562">
            <v>160</v>
          </cell>
          <cell r="G562">
            <v>161</v>
          </cell>
          <cell r="H562">
            <v>168</v>
          </cell>
          <cell r="I562">
            <v>189</v>
          </cell>
          <cell r="J562">
            <v>189</v>
          </cell>
          <cell r="K562">
            <v>202</v>
          </cell>
          <cell r="L562">
            <v>24</v>
          </cell>
          <cell r="M562">
            <v>60</v>
          </cell>
          <cell r="N562">
            <v>106</v>
          </cell>
          <cell r="O562">
            <v>155</v>
          </cell>
          <cell r="P562">
            <v>161</v>
          </cell>
          <cell r="Q562">
            <v>172</v>
          </cell>
          <cell r="R562">
            <v>179</v>
          </cell>
          <cell r="S562">
            <v>199</v>
          </cell>
          <cell r="T562">
            <v>189</v>
          </cell>
          <cell r="U562">
            <v>208</v>
          </cell>
          <cell r="V562">
            <v>227</v>
          </cell>
          <cell r="W562">
            <v>21</v>
          </cell>
          <cell r="X562">
            <v>0</v>
          </cell>
          <cell r="Y562">
            <v>0</v>
          </cell>
          <cell r="Z562">
            <v>20</v>
          </cell>
        </row>
        <row r="563">
          <cell r="A563" t="str">
            <v>VTSF24</v>
          </cell>
          <cell r="B563">
            <v>19</v>
          </cell>
          <cell r="C563">
            <v>42</v>
          </cell>
          <cell r="D563">
            <v>116</v>
          </cell>
          <cell r="E563">
            <v>146</v>
          </cell>
          <cell r="F563">
            <v>174</v>
          </cell>
          <cell r="G563">
            <v>176</v>
          </cell>
          <cell r="H563">
            <v>185</v>
          </cell>
          <cell r="I563">
            <v>207</v>
          </cell>
          <cell r="J563">
            <v>207</v>
          </cell>
          <cell r="K563">
            <v>221</v>
          </cell>
          <cell r="L563">
            <v>27</v>
          </cell>
          <cell r="M563">
            <v>69</v>
          </cell>
          <cell r="N563">
            <v>112</v>
          </cell>
          <cell r="O563">
            <v>181</v>
          </cell>
          <cell r="P563">
            <v>188</v>
          </cell>
          <cell r="Q563">
            <v>196</v>
          </cell>
          <cell r="R563">
            <v>203</v>
          </cell>
          <cell r="S563">
            <v>219</v>
          </cell>
          <cell r="T563">
            <v>225</v>
          </cell>
          <cell r="U563">
            <v>258</v>
          </cell>
          <cell r="V563">
            <v>270</v>
          </cell>
          <cell r="W563">
            <v>30</v>
          </cell>
          <cell r="X563">
            <v>0</v>
          </cell>
          <cell r="Y563">
            <v>0</v>
          </cell>
          <cell r="Z563">
            <v>40</v>
          </cell>
        </row>
        <row r="564">
          <cell r="A564" t="str">
            <v>VTSF24S</v>
          </cell>
          <cell r="B564">
            <v>19</v>
          </cell>
          <cell r="C564">
            <v>42</v>
          </cell>
          <cell r="D564">
            <v>113</v>
          </cell>
          <cell r="E564">
            <v>141</v>
          </cell>
          <cell r="F564">
            <v>171</v>
          </cell>
          <cell r="G564">
            <v>172</v>
          </cell>
          <cell r="H564">
            <v>179</v>
          </cell>
          <cell r="I564">
            <v>203</v>
          </cell>
          <cell r="J564">
            <v>203</v>
          </cell>
          <cell r="K564">
            <v>217</v>
          </cell>
          <cell r="L564">
            <v>27</v>
          </cell>
          <cell r="M564">
            <v>69</v>
          </cell>
          <cell r="N564">
            <v>109</v>
          </cell>
          <cell r="O564">
            <v>160</v>
          </cell>
          <cell r="P564">
            <v>167</v>
          </cell>
          <cell r="Q564">
            <v>177</v>
          </cell>
          <cell r="R564">
            <v>184</v>
          </cell>
          <cell r="S564">
            <v>204</v>
          </cell>
          <cell r="T564">
            <v>200</v>
          </cell>
          <cell r="U564">
            <v>220</v>
          </cell>
          <cell r="V564">
            <v>235</v>
          </cell>
          <cell r="W564">
            <v>24</v>
          </cell>
          <cell r="X564">
            <v>0</v>
          </cell>
          <cell r="Y564">
            <v>0</v>
          </cell>
          <cell r="Z564">
            <v>40</v>
          </cell>
        </row>
        <row r="565">
          <cell r="A565" t="str">
            <v>VTSF27</v>
          </cell>
          <cell r="B565">
            <v>19</v>
          </cell>
          <cell r="C565">
            <v>42</v>
          </cell>
          <cell r="D565">
            <v>119</v>
          </cell>
          <cell r="E565">
            <v>151</v>
          </cell>
          <cell r="F565">
            <v>182</v>
          </cell>
          <cell r="G565">
            <v>184</v>
          </cell>
          <cell r="H565">
            <v>193</v>
          </cell>
          <cell r="I565">
            <v>216</v>
          </cell>
          <cell r="J565">
            <v>216</v>
          </cell>
          <cell r="K565">
            <v>232</v>
          </cell>
          <cell r="L565">
            <v>30</v>
          </cell>
          <cell r="M565">
            <v>74</v>
          </cell>
          <cell r="N565">
            <v>114</v>
          </cell>
          <cell r="O565">
            <v>185</v>
          </cell>
          <cell r="P565">
            <v>192</v>
          </cell>
          <cell r="Q565">
            <v>206</v>
          </cell>
          <cell r="R565">
            <v>214</v>
          </cell>
          <cell r="S565">
            <v>242</v>
          </cell>
          <cell r="T565">
            <v>235</v>
          </cell>
          <cell r="U565">
            <v>270</v>
          </cell>
          <cell r="V565">
            <v>284</v>
          </cell>
          <cell r="W565">
            <v>33</v>
          </cell>
          <cell r="X565">
            <v>0</v>
          </cell>
          <cell r="Y565">
            <v>0</v>
          </cell>
          <cell r="Z565">
            <v>40</v>
          </cell>
        </row>
        <row r="566">
          <cell r="A566" t="str">
            <v>VTSF30</v>
          </cell>
          <cell r="B566">
            <v>19</v>
          </cell>
          <cell r="C566">
            <v>42</v>
          </cell>
          <cell r="D566">
            <v>122</v>
          </cell>
          <cell r="E566">
            <v>159</v>
          </cell>
          <cell r="F566">
            <v>195</v>
          </cell>
          <cell r="G566">
            <v>197</v>
          </cell>
          <cell r="H566">
            <v>206</v>
          </cell>
          <cell r="I566">
            <v>234</v>
          </cell>
          <cell r="J566">
            <v>234</v>
          </cell>
          <cell r="K566">
            <v>250</v>
          </cell>
          <cell r="L566">
            <v>34</v>
          </cell>
          <cell r="M566">
            <v>86</v>
          </cell>
          <cell r="N566">
            <v>117</v>
          </cell>
          <cell r="O566">
            <v>190</v>
          </cell>
          <cell r="P566">
            <v>197</v>
          </cell>
          <cell r="Q566">
            <v>213</v>
          </cell>
          <cell r="R566">
            <v>222</v>
          </cell>
          <cell r="S566">
            <v>248</v>
          </cell>
          <cell r="T566">
            <v>246</v>
          </cell>
          <cell r="U566">
            <v>279</v>
          </cell>
          <cell r="V566">
            <v>293</v>
          </cell>
          <cell r="W566">
            <v>35</v>
          </cell>
          <cell r="X566">
            <v>0</v>
          </cell>
          <cell r="Y566">
            <v>0</v>
          </cell>
          <cell r="Z566">
            <v>40</v>
          </cell>
        </row>
        <row r="567">
          <cell r="A567" t="str">
            <v>VTSF33</v>
          </cell>
          <cell r="B567">
            <v>19</v>
          </cell>
          <cell r="C567">
            <v>42</v>
          </cell>
          <cell r="D567">
            <v>123</v>
          </cell>
          <cell r="E567">
            <v>162</v>
          </cell>
          <cell r="F567">
            <v>201</v>
          </cell>
          <cell r="G567">
            <v>203</v>
          </cell>
          <cell r="H567">
            <v>213</v>
          </cell>
          <cell r="I567">
            <v>242</v>
          </cell>
          <cell r="J567">
            <v>242</v>
          </cell>
          <cell r="K567">
            <v>259</v>
          </cell>
          <cell r="L567">
            <v>37</v>
          </cell>
          <cell r="M567">
            <v>91</v>
          </cell>
          <cell r="N567">
            <v>118</v>
          </cell>
          <cell r="O567">
            <v>200</v>
          </cell>
          <cell r="P567">
            <v>208</v>
          </cell>
          <cell r="Q567">
            <v>225</v>
          </cell>
          <cell r="R567">
            <v>234</v>
          </cell>
          <cell r="S567">
            <v>288</v>
          </cell>
          <cell r="T567">
            <v>253</v>
          </cell>
          <cell r="U567">
            <v>288</v>
          </cell>
          <cell r="V567">
            <v>310</v>
          </cell>
          <cell r="W567">
            <v>37</v>
          </cell>
          <cell r="X567">
            <v>0</v>
          </cell>
          <cell r="Y567">
            <v>0</v>
          </cell>
          <cell r="Z567">
            <v>40</v>
          </cell>
        </row>
        <row r="568">
          <cell r="A568" t="str">
            <v>VTSF36</v>
          </cell>
          <cell r="B568">
            <v>19</v>
          </cell>
          <cell r="C568">
            <v>42</v>
          </cell>
          <cell r="D568">
            <v>125</v>
          </cell>
          <cell r="E568">
            <v>170</v>
          </cell>
          <cell r="F568">
            <v>213</v>
          </cell>
          <cell r="G568">
            <v>216</v>
          </cell>
          <cell r="H568">
            <v>226</v>
          </cell>
          <cell r="I568">
            <v>259</v>
          </cell>
          <cell r="J568">
            <v>259</v>
          </cell>
          <cell r="K568">
            <v>277</v>
          </cell>
          <cell r="L568">
            <v>41</v>
          </cell>
          <cell r="M568">
            <v>103</v>
          </cell>
          <cell r="N568">
            <v>121</v>
          </cell>
          <cell r="O568">
            <v>204</v>
          </cell>
          <cell r="P568">
            <v>212</v>
          </cell>
          <cell r="Q568">
            <v>229</v>
          </cell>
          <cell r="R568">
            <v>238</v>
          </cell>
          <cell r="S568">
            <v>293</v>
          </cell>
          <cell r="T568">
            <v>263</v>
          </cell>
          <cell r="U568">
            <v>298</v>
          </cell>
          <cell r="V568">
            <v>317</v>
          </cell>
          <cell r="W568">
            <v>39</v>
          </cell>
          <cell r="X568">
            <v>0</v>
          </cell>
          <cell r="Y568">
            <v>0</v>
          </cell>
          <cell r="Z568">
            <v>40</v>
          </cell>
        </row>
        <row r="569">
          <cell r="A569" t="str">
            <v>VTSF39</v>
          </cell>
          <cell r="B569">
            <v>19</v>
          </cell>
          <cell r="C569">
            <v>42</v>
          </cell>
          <cell r="D569">
            <v>130</v>
          </cell>
          <cell r="E569">
            <v>176</v>
          </cell>
          <cell r="F569">
            <v>223</v>
          </cell>
          <cell r="G569">
            <v>225</v>
          </cell>
          <cell r="H569">
            <v>236</v>
          </cell>
          <cell r="I569">
            <v>270</v>
          </cell>
          <cell r="J569">
            <v>270</v>
          </cell>
          <cell r="K569">
            <v>290</v>
          </cell>
          <cell r="L569">
            <v>43</v>
          </cell>
          <cell r="M569">
            <v>109</v>
          </cell>
          <cell r="N569">
            <v>125</v>
          </cell>
          <cell r="O569">
            <v>222</v>
          </cell>
          <cell r="P569">
            <v>230</v>
          </cell>
          <cell r="Q569">
            <v>243</v>
          </cell>
          <cell r="R569">
            <v>253</v>
          </cell>
          <cell r="S569">
            <v>299</v>
          </cell>
          <cell r="T569">
            <v>277</v>
          </cell>
          <cell r="U569">
            <v>313</v>
          </cell>
          <cell r="V569">
            <v>344</v>
          </cell>
          <cell r="W569">
            <v>41</v>
          </cell>
          <cell r="X569">
            <v>0</v>
          </cell>
          <cell r="Y569">
            <v>0</v>
          </cell>
          <cell r="Z569">
            <v>40</v>
          </cell>
        </row>
        <row r="570">
          <cell r="A570" t="str">
            <v>VTSF42</v>
          </cell>
          <cell r="B570">
            <v>19</v>
          </cell>
          <cell r="C570">
            <v>42</v>
          </cell>
          <cell r="D570">
            <v>131</v>
          </cell>
          <cell r="E570">
            <v>183</v>
          </cell>
          <cell r="F570">
            <v>234</v>
          </cell>
          <cell r="G570">
            <v>237</v>
          </cell>
          <cell r="H570">
            <v>248</v>
          </cell>
          <cell r="I570">
            <v>286</v>
          </cell>
          <cell r="J570">
            <v>286</v>
          </cell>
          <cell r="K570">
            <v>307</v>
          </cell>
          <cell r="L570">
            <v>48</v>
          </cell>
          <cell r="M570">
            <v>120</v>
          </cell>
          <cell r="N570">
            <v>126</v>
          </cell>
          <cell r="O570">
            <v>225</v>
          </cell>
          <cell r="P570">
            <v>234</v>
          </cell>
          <cell r="Q570">
            <v>258</v>
          </cell>
          <cell r="R570">
            <v>268</v>
          </cell>
          <cell r="S570">
            <v>303</v>
          </cell>
          <cell r="T570">
            <v>284</v>
          </cell>
          <cell r="U570">
            <v>320</v>
          </cell>
          <cell r="V570">
            <v>354</v>
          </cell>
          <cell r="W570">
            <v>43</v>
          </cell>
          <cell r="X570">
            <v>0</v>
          </cell>
          <cell r="Y570">
            <v>0</v>
          </cell>
          <cell r="Z570">
            <v>40</v>
          </cell>
        </row>
        <row r="571">
          <cell r="A571" t="str">
            <v>VTS21</v>
          </cell>
          <cell r="B571">
            <v>19</v>
          </cell>
          <cell r="C571">
            <v>42</v>
          </cell>
          <cell r="D571">
            <v>110</v>
          </cell>
          <cell r="E571">
            <v>136</v>
          </cell>
          <cell r="F571">
            <v>161</v>
          </cell>
          <cell r="G571">
            <v>162</v>
          </cell>
          <cell r="H571">
            <v>170</v>
          </cell>
          <cell r="I571">
            <v>186</v>
          </cell>
          <cell r="J571">
            <v>190</v>
          </cell>
          <cell r="K571">
            <v>201</v>
          </cell>
          <cell r="L571">
            <v>24</v>
          </cell>
          <cell r="M571">
            <v>60</v>
          </cell>
          <cell r="N571">
            <v>106</v>
          </cell>
          <cell r="O571">
            <v>168</v>
          </cell>
          <cell r="P571">
            <v>175</v>
          </cell>
          <cell r="Q571">
            <v>186</v>
          </cell>
          <cell r="R571">
            <v>194</v>
          </cell>
          <cell r="S571">
            <v>206</v>
          </cell>
          <cell r="T571">
            <v>206</v>
          </cell>
          <cell r="U571">
            <v>235</v>
          </cell>
          <cell r="V571">
            <v>254</v>
          </cell>
          <cell r="W571">
            <v>28</v>
          </cell>
          <cell r="X571">
            <v>0</v>
          </cell>
          <cell r="Y571">
            <v>0</v>
          </cell>
          <cell r="Z571">
            <v>20</v>
          </cell>
        </row>
        <row r="572">
          <cell r="A572" t="str">
            <v>VTS24</v>
          </cell>
          <cell r="B572">
            <v>19</v>
          </cell>
          <cell r="C572">
            <v>42</v>
          </cell>
          <cell r="D572">
            <v>116</v>
          </cell>
          <cell r="E572">
            <v>148</v>
          </cell>
          <cell r="F572">
            <v>175</v>
          </cell>
          <cell r="G572">
            <v>176</v>
          </cell>
          <cell r="H572">
            <v>186</v>
          </cell>
          <cell r="I572">
            <v>203</v>
          </cell>
          <cell r="J572">
            <v>207</v>
          </cell>
          <cell r="K572">
            <v>220</v>
          </cell>
          <cell r="L572">
            <v>27</v>
          </cell>
          <cell r="M572">
            <v>69</v>
          </cell>
          <cell r="N572">
            <v>112</v>
          </cell>
          <cell r="O572">
            <v>191</v>
          </cell>
          <cell r="P572">
            <v>198</v>
          </cell>
          <cell r="Q572">
            <v>208</v>
          </cell>
          <cell r="R572">
            <v>217</v>
          </cell>
          <cell r="S572">
            <v>226</v>
          </cell>
          <cell r="T572">
            <v>242</v>
          </cell>
          <cell r="U572">
            <v>282</v>
          </cell>
          <cell r="V572">
            <v>295</v>
          </cell>
          <cell r="W572">
            <v>37</v>
          </cell>
          <cell r="X572">
            <v>0</v>
          </cell>
          <cell r="Y572">
            <v>0</v>
          </cell>
          <cell r="Z572">
            <v>40</v>
          </cell>
        </row>
        <row r="573">
          <cell r="A573" t="str">
            <v>VTS24S</v>
          </cell>
          <cell r="B573">
            <v>19</v>
          </cell>
          <cell r="C573">
            <v>42</v>
          </cell>
          <cell r="D573">
            <v>113</v>
          </cell>
          <cell r="E573">
            <v>143</v>
          </cell>
          <cell r="F573">
            <v>171</v>
          </cell>
          <cell r="G573">
            <v>172</v>
          </cell>
          <cell r="H573">
            <v>181</v>
          </cell>
          <cell r="I573">
            <v>199</v>
          </cell>
          <cell r="J573">
            <v>203</v>
          </cell>
          <cell r="K573">
            <v>216</v>
          </cell>
          <cell r="L573">
            <v>27</v>
          </cell>
          <cell r="M573">
            <v>69</v>
          </cell>
          <cell r="N573">
            <v>109</v>
          </cell>
          <cell r="O573">
            <v>174</v>
          </cell>
          <cell r="P573">
            <v>181</v>
          </cell>
          <cell r="Q573">
            <v>191</v>
          </cell>
          <cell r="R573">
            <v>199</v>
          </cell>
          <cell r="S573">
            <v>212</v>
          </cell>
          <cell r="T573">
            <v>216</v>
          </cell>
          <cell r="U573">
            <v>245</v>
          </cell>
          <cell r="V573">
            <v>264</v>
          </cell>
          <cell r="W573">
            <v>30</v>
          </cell>
          <cell r="X573">
            <v>0</v>
          </cell>
          <cell r="Y573">
            <v>0</v>
          </cell>
          <cell r="Z573">
            <v>40</v>
          </cell>
        </row>
        <row r="574">
          <cell r="A574" t="str">
            <v>VTS27</v>
          </cell>
          <cell r="B574">
            <v>19</v>
          </cell>
          <cell r="C574">
            <v>42</v>
          </cell>
          <cell r="D574">
            <v>119</v>
          </cell>
          <cell r="E574">
            <v>153</v>
          </cell>
          <cell r="F574">
            <v>183</v>
          </cell>
          <cell r="G574">
            <v>185</v>
          </cell>
          <cell r="H574">
            <v>195</v>
          </cell>
          <cell r="I574">
            <v>213</v>
          </cell>
          <cell r="J574">
            <v>218</v>
          </cell>
          <cell r="K574">
            <v>231</v>
          </cell>
          <cell r="L574">
            <v>30</v>
          </cell>
          <cell r="M574">
            <v>75</v>
          </cell>
          <cell r="N574">
            <v>114</v>
          </cell>
          <cell r="O574">
            <v>199</v>
          </cell>
          <cell r="P574">
            <v>207</v>
          </cell>
          <cell r="Q574">
            <v>219</v>
          </cell>
          <cell r="R574">
            <v>228</v>
          </cell>
          <cell r="S574">
            <v>257</v>
          </cell>
          <cell r="T574">
            <v>252</v>
          </cell>
          <cell r="U574">
            <v>295</v>
          </cell>
          <cell r="V574">
            <v>310</v>
          </cell>
          <cell r="W574">
            <v>39</v>
          </cell>
          <cell r="X574">
            <v>0</v>
          </cell>
          <cell r="Y574">
            <v>0</v>
          </cell>
          <cell r="Z574">
            <v>40</v>
          </cell>
        </row>
        <row r="575">
          <cell r="A575" t="str">
            <v>VTS30</v>
          </cell>
          <cell r="B575">
            <v>19</v>
          </cell>
          <cell r="C575">
            <v>42</v>
          </cell>
          <cell r="D575">
            <v>122</v>
          </cell>
          <cell r="E575">
            <v>161</v>
          </cell>
          <cell r="F575">
            <v>196</v>
          </cell>
          <cell r="G575">
            <v>197</v>
          </cell>
          <cell r="H575">
            <v>209</v>
          </cell>
          <cell r="I575">
            <v>229</v>
          </cell>
          <cell r="J575">
            <v>235</v>
          </cell>
          <cell r="K575">
            <v>249</v>
          </cell>
          <cell r="L575">
            <v>34</v>
          </cell>
          <cell r="M575">
            <v>86</v>
          </cell>
          <cell r="N575">
            <v>117</v>
          </cell>
          <cell r="O575">
            <v>206</v>
          </cell>
          <cell r="P575">
            <v>214</v>
          </cell>
          <cell r="Q575">
            <v>230</v>
          </cell>
          <cell r="R575">
            <v>239</v>
          </cell>
          <cell r="S575">
            <v>263</v>
          </cell>
          <cell r="T575">
            <v>263</v>
          </cell>
          <cell r="U575">
            <v>306</v>
          </cell>
          <cell r="V575">
            <v>326</v>
          </cell>
          <cell r="W575">
            <v>41</v>
          </cell>
          <cell r="X575">
            <v>0</v>
          </cell>
          <cell r="Y575">
            <v>0</v>
          </cell>
          <cell r="Z575">
            <v>40</v>
          </cell>
        </row>
        <row r="576">
          <cell r="A576" t="str">
            <v>VTS33</v>
          </cell>
          <cell r="B576">
            <v>19</v>
          </cell>
          <cell r="C576">
            <v>42</v>
          </cell>
          <cell r="D576">
            <v>123</v>
          </cell>
          <cell r="E576">
            <v>165</v>
          </cell>
          <cell r="F576">
            <v>202</v>
          </cell>
          <cell r="G576">
            <v>204</v>
          </cell>
          <cell r="H576">
            <v>216</v>
          </cell>
          <cell r="I576">
            <v>238</v>
          </cell>
          <cell r="J576">
            <v>244</v>
          </cell>
          <cell r="K576">
            <v>258</v>
          </cell>
          <cell r="L576">
            <v>37</v>
          </cell>
          <cell r="M576">
            <v>92</v>
          </cell>
          <cell r="N576">
            <v>118</v>
          </cell>
          <cell r="O576">
            <v>216</v>
          </cell>
          <cell r="P576">
            <v>224</v>
          </cell>
          <cell r="Q576">
            <v>241</v>
          </cell>
          <cell r="R576">
            <v>251</v>
          </cell>
          <cell r="S576">
            <v>294</v>
          </cell>
          <cell r="T576">
            <v>273</v>
          </cell>
          <cell r="U576">
            <v>317</v>
          </cell>
          <cell r="V576">
            <v>342</v>
          </cell>
          <cell r="W576">
            <v>44</v>
          </cell>
          <cell r="X576">
            <v>0</v>
          </cell>
          <cell r="Y576">
            <v>0</v>
          </cell>
          <cell r="Z576">
            <v>40</v>
          </cell>
        </row>
        <row r="577">
          <cell r="A577" t="str">
            <v>VTS36</v>
          </cell>
          <cell r="B577">
            <v>19</v>
          </cell>
          <cell r="C577">
            <v>42</v>
          </cell>
          <cell r="D577">
            <v>126</v>
          </cell>
          <cell r="E577">
            <v>173</v>
          </cell>
          <cell r="F577">
            <v>214</v>
          </cell>
          <cell r="G577">
            <v>216</v>
          </cell>
          <cell r="H577">
            <v>229</v>
          </cell>
          <cell r="I577">
            <v>254</v>
          </cell>
          <cell r="J577">
            <v>260</v>
          </cell>
          <cell r="K577">
            <v>275</v>
          </cell>
          <cell r="L577">
            <v>41</v>
          </cell>
          <cell r="M577">
            <v>103</v>
          </cell>
          <cell r="N577">
            <v>121</v>
          </cell>
          <cell r="O577">
            <v>221</v>
          </cell>
          <cell r="P577">
            <v>230</v>
          </cell>
          <cell r="Q577">
            <v>248</v>
          </cell>
          <cell r="R577">
            <v>259</v>
          </cell>
          <cell r="S577">
            <v>300</v>
          </cell>
          <cell r="T577">
            <v>284</v>
          </cell>
          <cell r="U577">
            <v>325</v>
          </cell>
          <cell r="V577">
            <v>354</v>
          </cell>
          <cell r="W577">
            <v>46</v>
          </cell>
          <cell r="X577">
            <v>0</v>
          </cell>
          <cell r="Y577">
            <v>0</v>
          </cell>
          <cell r="Z577">
            <v>40</v>
          </cell>
        </row>
        <row r="578">
          <cell r="A578" t="str">
            <v>VTS39</v>
          </cell>
          <cell r="B578">
            <v>19</v>
          </cell>
          <cell r="C578">
            <v>42</v>
          </cell>
          <cell r="D578">
            <v>130</v>
          </cell>
          <cell r="E578">
            <v>180</v>
          </cell>
          <cell r="F578">
            <v>224</v>
          </cell>
          <cell r="G578">
            <v>226</v>
          </cell>
          <cell r="H578">
            <v>240</v>
          </cell>
          <cell r="I578">
            <v>265</v>
          </cell>
          <cell r="J578">
            <v>272</v>
          </cell>
          <cell r="K578">
            <v>288</v>
          </cell>
          <cell r="L578">
            <v>44</v>
          </cell>
          <cell r="M578">
            <v>109</v>
          </cell>
          <cell r="N578">
            <v>125</v>
          </cell>
          <cell r="O578">
            <v>236</v>
          </cell>
          <cell r="P578">
            <v>245</v>
          </cell>
          <cell r="Q578">
            <v>269</v>
          </cell>
          <cell r="R578">
            <v>281</v>
          </cell>
          <cell r="S578">
            <v>307</v>
          </cell>
          <cell r="T578">
            <v>298</v>
          </cell>
          <cell r="U578">
            <v>341</v>
          </cell>
          <cell r="V578">
            <v>381</v>
          </cell>
          <cell r="W578">
            <v>48</v>
          </cell>
          <cell r="X578">
            <v>0</v>
          </cell>
          <cell r="Y578">
            <v>0</v>
          </cell>
          <cell r="Z578">
            <v>40</v>
          </cell>
        </row>
        <row r="579">
          <cell r="A579" t="str">
            <v>VTS42</v>
          </cell>
          <cell r="B579">
            <v>19</v>
          </cell>
          <cell r="C579">
            <v>42</v>
          </cell>
          <cell r="D579">
            <v>132</v>
          </cell>
          <cell r="E579">
            <v>186</v>
          </cell>
          <cell r="F579">
            <v>236</v>
          </cell>
          <cell r="G579">
            <v>238</v>
          </cell>
          <cell r="H579">
            <v>252</v>
          </cell>
          <cell r="I579">
            <v>280</v>
          </cell>
          <cell r="J579">
            <v>288</v>
          </cell>
          <cell r="K579">
            <v>304</v>
          </cell>
          <cell r="L579">
            <v>48</v>
          </cell>
          <cell r="M579">
            <v>120</v>
          </cell>
          <cell r="N579">
            <v>127</v>
          </cell>
          <cell r="O579">
            <v>242</v>
          </cell>
          <cell r="P579">
            <v>252</v>
          </cell>
          <cell r="Q579">
            <v>273</v>
          </cell>
          <cell r="R579">
            <v>285</v>
          </cell>
          <cell r="S579">
            <v>312</v>
          </cell>
          <cell r="T579">
            <v>306</v>
          </cell>
          <cell r="U579">
            <v>349</v>
          </cell>
          <cell r="V579">
            <v>389</v>
          </cell>
          <cell r="W579">
            <v>50</v>
          </cell>
          <cell r="X579">
            <v>0</v>
          </cell>
          <cell r="Y579">
            <v>0</v>
          </cell>
          <cell r="Z579">
            <v>40</v>
          </cell>
        </row>
        <row r="580">
          <cell r="A580" t="str">
            <v>VTC27</v>
          </cell>
          <cell r="B580">
            <v>19</v>
          </cell>
          <cell r="C580">
            <v>42</v>
          </cell>
          <cell r="D580">
            <v>226</v>
          </cell>
          <cell r="E580">
            <v>259</v>
          </cell>
          <cell r="F580">
            <v>288</v>
          </cell>
          <cell r="G580">
            <v>289</v>
          </cell>
          <cell r="H580">
            <v>304</v>
          </cell>
          <cell r="I580">
            <v>318</v>
          </cell>
          <cell r="J580">
            <v>331</v>
          </cell>
          <cell r="K580">
            <v>347</v>
          </cell>
          <cell r="L580">
            <v>31</v>
          </cell>
          <cell r="M580">
            <v>77</v>
          </cell>
          <cell r="N580">
            <v>218</v>
          </cell>
          <cell r="O580">
            <v>313</v>
          </cell>
          <cell r="P580">
            <v>325</v>
          </cell>
          <cell r="Q580">
            <v>332</v>
          </cell>
          <cell r="R580">
            <v>345</v>
          </cell>
          <cell r="S580">
            <v>372</v>
          </cell>
          <cell r="T580">
            <v>381</v>
          </cell>
          <cell r="U580">
            <v>437</v>
          </cell>
          <cell r="V580">
            <v>447</v>
          </cell>
          <cell r="W580">
            <v>46</v>
          </cell>
          <cell r="X580">
            <v>213</v>
          </cell>
          <cell r="Y580">
            <v>337</v>
          </cell>
          <cell r="Z580">
            <v>20</v>
          </cell>
        </row>
        <row r="581">
          <cell r="A581" t="str">
            <v>VTC30</v>
          </cell>
          <cell r="B581">
            <v>19</v>
          </cell>
          <cell r="C581">
            <v>42</v>
          </cell>
          <cell r="D581">
            <v>227</v>
          </cell>
          <cell r="E581">
            <v>264</v>
          </cell>
          <cell r="F581">
            <v>297</v>
          </cell>
          <cell r="G581">
            <v>298</v>
          </cell>
          <cell r="H581">
            <v>314</v>
          </cell>
          <cell r="I581">
            <v>330</v>
          </cell>
          <cell r="J581">
            <v>343</v>
          </cell>
          <cell r="K581">
            <v>359</v>
          </cell>
          <cell r="L581">
            <v>34</v>
          </cell>
          <cell r="M581">
            <v>86</v>
          </cell>
          <cell r="N581">
            <v>219</v>
          </cell>
          <cell r="O581">
            <v>321</v>
          </cell>
          <cell r="P581">
            <v>334</v>
          </cell>
          <cell r="Q581">
            <v>345</v>
          </cell>
          <cell r="R581">
            <v>359</v>
          </cell>
          <cell r="S581">
            <v>389</v>
          </cell>
          <cell r="T581">
            <v>392</v>
          </cell>
          <cell r="U581">
            <v>450</v>
          </cell>
          <cell r="V581">
            <v>466</v>
          </cell>
          <cell r="W581">
            <v>48</v>
          </cell>
          <cell r="X581">
            <v>213</v>
          </cell>
          <cell r="Y581">
            <v>337</v>
          </cell>
          <cell r="Z581">
            <v>20</v>
          </cell>
        </row>
        <row r="582">
          <cell r="A582" t="str">
            <v>VTC33</v>
          </cell>
          <cell r="B582">
            <v>19</v>
          </cell>
          <cell r="C582">
            <v>42</v>
          </cell>
          <cell r="D582">
            <v>230</v>
          </cell>
          <cell r="E582">
            <v>270</v>
          </cell>
          <cell r="F582">
            <v>307</v>
          </cell>
          <cell r="G582">
            <v>309</v>
          </cell>
          <cell r="H582">
            <v>325</v>
          </cell>
          <cell r="I582">
            <v>342</v>
          </cell>
          <cell r="J582">
            <v>357</v>
          </cell>
          <cell r="K582">
            <v>374</v>
          </cell>
          <cell r="L582">
            <v>38</v>
          </cell>
          <cell r="M582">
            <v>94</v>
          </cell>
          <cell r="N582">
            <v>221</v>
          </cell>
          <cell r="O582">
            <v>331</v>
          </cell>
          <cell r="P582">
            <v>344</v>
          </cell>
          <cell r="Q582">
            <v>356</v>
          </cell>
          <cell r="R582">
            <v>371</v>
          </cell>
          <cell r="S582">
            <v>395</v>
          </cell>
          <cell r="T582">
            <v>401</v>
          </cell>
          <cell r="U582">
            <v>461</v>
          </cell>
          <cell r="V582">
            <v>482</v>
          </cell>
          <cell r="W582">
            <v>50</v>
          </cell>
          <cell r="X582">
            <v>213</v>
          </cell>
          <cell r="Y582">
            <v>337</v>
          </cell>
          <cell r="Z582">
            <v>20</v>
          </cell>
        </row>
        <row r="583">
          <cell r="A583" t="str">
            <v>VTC36</v>
          </cell>
          <cell r="B583">
            <v>19</v>
          </cell>
          <cell r="C583">
            <v>42</v>
          </cell>
          <cell r="D583">
            <v>236</v>
          </cell>
          <cell r="E583">
            <v>282</v>
          </cell>
          <cell r="F583">
            <v>322</v>
          </cell>
          <cell r="G583">
            <v>323</v>
          </cell>
          <cell r="H583">
            <v>341</v>
          </cell>
          <cell r="I583">
            <v>360</v>
          </cell>
          <cell r="J583">
            <v>375</v>
          </cell>
          <cell r="K583">
            <v>392</v>
          </cell>
          <cell r="L583">
            <v>41</v>
          </cell>
          <cell r="M583">
            <v>103</v>
          </cell>
          <cell r="N583">
            <v>227</v>
          </cell>
          <cell r="O583">
            <v>353</v>
          </cell>
          <cell r="P583">
            <v>367</v>
          </cell>
          <cell r="Q583">
            <v>380</v>
          </cell>
          <cell r="R583">
            <v>396</v>
          </cell>
          <cell r="S583">
            <v>415</v>
          </cell>
          <cell r="T583">
            <v>438</v>
          </cell>
          <cell r="U583">
            <v>508</v>
          </cell>
          <cell r="V583">
            <v>524</v>
          </cell>
          <cell r="W583">
            <v>59</v>
          </cell>
          <cell r="X583">
            <v>213</v>
          </cell>
          <cell r="Y583">
            <v>337</v>
          </cell>
          <cell r="Z583">
            <v>40</v>
          </cell>
        </row>
        <row r="584">
          <cell r="A584" t="str">
            <v>VTC39</v>
          </cell>
          <cell r="B584">
            <v>19</v>
          </cell>
          <cell r="C584">
            <v>42</v>
          </cell>
          <cell r="D584">
            <v>239</v>
          </cell>
          <cell r="E584">
            <v>288</v>
          </cell>
          <cell r="F584">
            <v>331</v>
          </cell>
          <cell r="G584">
            <v>332</v>
          </cell>
          <cell r="H584">
            <v>351</v>
          </cell>
          <cell r="I584">
            <v>371</v>
          </cell>
          <cell r="J584">
            <v>386</v>
          </cell>
          <cell r="K584">
            <v>404</v>
          </cell>
          <cell r="L584">
            <v>44</v>
          </cell>
          <cell r="M584">
            <v>109</v>
          </cell>
          <cell r="N584">
            <v>230</v>
          </cell>
          <cell r="O584">
            <v>362</v>
          </cell>
          <cell r="P584">
            <v>376</v>
          </cell>
          <cell r="Q584">
            <v>391</v>
          </cell>
          <cell r="R584">
            <v>408</v>
          </cell>
          <cell r="S584">
            <v>435</v>
          </cell>
          <cell r="T584">
            <v>450</v>
          </cell>
          <cell r="U584">
            <v>523</v>
          </cell>
          <cell r="V584">
            <v>541</v>
          </cell>
          <cell r="W584">
            <v>61</v>
          </cell>
          <cell r="X584">
            <v>213</v>
          </cell>
          <cell r="Y584">
            <v>337</v>
          </cell>
          <cell r="Z584">
            <v>40</v>
          </cell>
        </row>
        <row r="585">
          <cell r="A585" t="str">
            <v>VTC42</v>
          </cell>
          <cell r="B585">
            <v>19</v>
          </cell>
          <cell r="C585">
            <v>42</v>
          </cell>
          <cell r="D585">
            <v>242</v>
          </cell>
          <cell r="E585">
            <v>295</v>
          </cell>
          <cell r="F585">
            <v>342</v>
          </cell>
          <cell r="G585">
            <v>344</v>
          </cell>
          <cell r="H585">
            <v>364</v>
          </cell>
          <cell r="I585">
            <v>386</v>
          </cell>
          <cell r="J585">
            <v>402</v>
          </cell>
          <cell r="K585">
            <v>421</v>
          </cell>
          <cell r="L585">
            <v>48</v>
          </cell>
          <cell r="M585">
            <v>120</v>
          </cell>
          <cell r="N585">
            <v>233</v>
          </cell>
          <cell r="O585">
            <v>368</v>
          </cell>
          <cell r="P585">
            <v>382</v>
          </cell>
          <cell r="Q585">
            <v>397</v>
          </cell>
          <cell r="R585">
            <v>413</v>
          </cell>
          <cell r="S585">
            <v>440</v>
          </cell>
          <cell r="T585">
            <v>459</v>
          </cell>
          <cell r="U585">
            <v>531</v>
          </cell>
          <cell r="V585">
            <v>550</v>
          </cell>
          <cell r="W585">
            <v>63</v>
          </cell>
          <cell r="X585">
            <v>213</v>
          </cell>
          <cell r="Y585">
            <v>337</v>
          </cell>
          <cell r="Z585">
            <v>40</v>
          </cell>
        </row>
        <row r="586">
          <cell r="A586" t="str">
            <v>VTC48</v>
          </cell>
          <cell r="B586">
            <v>19</v>
          </cell>
          <cell r="C586">
            <v>42</v>
          </cell>
          <cell r="D586">
            <v>358</v>
          </cell>
          <cell r="E586">
            <v>419</v>
          </cell>
          <cell r="F586">
            <v>471</v>
          </cell>
          <cell r="G586">
            <v>473</v>
          </cell>
          <cell r="H586">
            <v>499</v>
          </cell>
          <cell r="I586">
            <v>519</v>
          </cell>
          <cell r="J586">
            <v>544</v>
          </cell>
          <cell r="K586">
            <v>568</v>
          </cell>
          <cell r="L586">
            <v>55</v>
          </cell>
          <cell r="M586">
            <v>137</v>
          </cell>
          <cell r="N586">
            <v>345</v>
          </cell>
          <cell r="O586">
            <v>526</v>
          </cell>
          <cell r="P586">
            <v>547</v>
          </cell>
          <cell r="Q586">
            <v>561</v>
          </cell>
          <cell r="R586">
            <v>584</v>
          </cell>
          <cell r="S586">
            <v>603</v>
          </cell>
          <cell r="T586">
            <v>649</v>
          </cell>
          <cell r="U586">
            <v>760</v>
          </cell>
          <cell r="V586">
            <v>770</v>
          </cell>
          <cell r="W586">
            <v>88</v>
          </cell>
          <cell r="X586">
            <v>527</v>
          </cell>
          <cell r="Y586">
            <v>1042</v>
          </cell>
          <cell r="Z586">
            <v>40</v>
          </cell>
        </row>
        <row r="587">
          <cell r="A587" t="str">
            <v>VTC54</v>
          </cell>
          <cell r="B587">
            <v>19</v>
          </cell>
          <cell r="C587">
            <v>42</v>
          </cell>
          <cell r="D587">
            <v>363</v>
          </cell>
          <cell r="E587">
            <v>432</v>
          </cell>
          <cell r="F587">
            <v>491</v>
          </cell>
          <cell r="G587">
            <v>493</v>
          </cell>
          <cell r="H587">
            <v>520</v>
          </cell>
          <cell r="I587">
            <v>545</v>
          </cell>
          <cell r="J587">
            <v>571</v>
          </cell>
          <cell r="K587">
            <v>596</v>
          </cell>
          <cell r="L587">
            <v>62</v>
          </cell>
          <cell r="M587">
            <v>154</v>
          </cell>
          <cell r="N587">
            <v>350</v>
          </cell>
          <cell r="O587">
            <v>540</v>
          </cell>
          <cell r="P587">
            <v>561</v>
          </cell>
          <cell r="Q587">
            <v>578</v>
          </cell>
          <cell r="R587">
            <v>602</v>
          </cell>
          <cell r="S587">
            <v>649</v>
          </cell>
          <cell r="T587">
            <v>668</v>
          </cell>
          <cell r="U587">
            <v>780</v>
          </cell>
          <cell r="V587">
            <v>795</v>
          </cell>
          <cell r="W587">
            <v>92</v>
          </cell>
          <cell r="X587">
            <v>527</v>
          </cell>
          <cell r="Y587">
            <v>1042</v>
          </cell>
          <cell r="Z587">
            <v>40</v>
          </cell>
        </row>
        <row r="588">
          <cell r="A588" t="str">
            <v>VTC60</v>
          </cell>
          <cell r="B588">
            <v>19</v>
          </cell>
          <cell r="C588">
            <v>42</v>
          </cell>
          <cell r="D588">
            <v>373</v>
          </cell>
          <cell r="E588">
            <v>449</v>
          </cell>
          <cell r="F588">
            <v>516</v>
          </cell>
          <cell r="G588">
            <v>518</v>
          </cell>
          <cell r="H588">
            <v>547</v>
          </cell>
          <cell r="I588">
            <v>576</v>
          </cell>
          <cell r="J588">
            <v>603</v>
          </cell>
          <cell r="K588">
            <v>630</v>
          </cell>
          <cell r="L588">
            <v>69</v>
          </cell>
          <cell r="M588">
            <v>172</v>
          </cell>
          <cell r="N588">
            <v>359</v>
          </cell>
          <cell r="O588">
            <v>565</v>
          </cell>
          <cell r="P588">
            <v>587</v>
          </cell>
          <cell r="Q588">
            <v>612</v>
          </cell>
          <cell r="R588">
            <v>637</v>
          </cell>
          <cell r="S588">
            <v>693</v>
          </cell>
          <cell r="T588">
            <v>699</v>
          </cell>
          <cell r="U588">
            <v>813</v>
          </cell>
          <cell r="V588">
            <v>841</v>
          </cell>
          <cell r="W588">
            <v>97</v>
          </cell>
          <cell r="X588">
            <v>527</v>
          </cell>
          <cell r="Y588">
            <v>1042</v>
          </cell>
          <cell r="Z588">
            <v>40</v>
          </cell>
        </row>
        <row r="589">
          <cell r="A589" t="str">
            <v>VTC66</v>
          </cell>
          <cell r="B589">
            <v>19</v>
          </cell>
          <cell r="C589">
            <v>42</v>
          </cell>
          <cell r="D589">
            <v>374</v>
          </cell>
          <cell r="E589">
            <v>458</v>
          </cell>
          <cell r="F589">
            <v>533</v>
          </cell>
          <cell r="G589">
            <v>535</v>
          </cell>
          <cell r="H589">
            <v>565</v>
          </cell>
          <cell r="I589">
            <v>593</v>
          </cell>
          <cell r="J589">
            <v>626</v>
          </cell>
          <cell r="K589">
            <v>650</v>
          </cell>
          <cell r="L589">
            <v>75</v>
          </cell>
          <cell r="M589">
            <v>189</v>
          </cell>
          <cell r="N589">
            <v>360</v>
          </cell>
          <cell r="O589">
            <v>574</v>
          </cell>
          <cell r="P589">
            <v>596</v>
          </cell>
          <cell r="Q589">
            <v>625</v>
          </cell>
          <cell r="R589">
            <v>652</v>
          </cell>
          <cell r="S589">
            <v>714</v>
          </cell>
          <cell r="T589">
            <v>716</v>
          </cell>
          <cell r="U589">
            <v>829</v>
          </cell>
          <cell r="V589">
            <v>865</v>
          </cell>
          <cell r="W589">
            <v>101</v>
          </cell>
          <cell r="X589">
            <v>527</v>
          </cell>
          <cell r="Y589">
            <v>1042</v>
          </cell>
          <cell r="Z589">
            <v>40</v>
          </cell>
        </row>
        <row r="590">
          <cell r="A590" t="str">
            <v>VTC72</v>
          </cell>
          <cell r="B590">
            <v>19</v>
          </cell>
          <cell r="C590">
            <v>42</v>
          </cell>
          <cell r="D590">
            <v>389</v>
          </cell>
          <cell r="E590">
            <v>480</v>
          </cell>
          <cell r="F590">
            <v>562</v>
          </cell>
          <cell r="G590">
            <v>564</v>
          </cell>
          <cell r="H590">
            <v>597</v>
          </cell>
          <cell r="I590">
            <v>629</v>
          </cell>
          <cell r="J590">
            <v>662</v>
          </cell>
          <cell r="K590">
            <v>688</v>
          </cell>
          <cell r="L590">
            <v>82</v>
          </cell>
          <cell r="M590">
            <v>206</v>
          </cell>
          <cell r="N590">
            <v>374</v>
          </cell>
          <cell r="O590">
            <v>603</v>
          </cell>
          <cell r="P590">
            <v>627</v>
          </cell>
          <cell r="Q590">
            <v>658</v>
          </cell>
          <cell r="R590">
            <v>686</v>
          </cell>
          <cell r="S590">
            <v>735</v>
          </cell>
          <cell r="T590">
            <v>747</v>
          </cell>
          <cell r="U590">
            <v>863</v>
          </cell>
          <cell r="V590">
            <v>909</v>
          </cell>
          <cell r="W590">
            <v>105</v>
          </cell>
          <cell r="X590">
            <v>527</v>
          </cell>
          <cell r="Y590">
            <v>1042</v>
          </cell>
          <cell r="Z590">
            <v>40</v>
          </cell>
        </row>
        <row r="591">
          <cell r="A591" t="str">
            <v>VTDD30</v>
          </cell>
          <cell r="B591">
            <v>19</v>
          </cell>
          <cell r="C591">
            <v>42</v>
          </cell>
          <cell r="D591">
            <v>197</v>
          </cell>
          <cell r="E591">
            <v>234</v>
          </cell>
          <cell r="F591">
            <v>268</v>
          </cell>
          <cell r="G591">
            <v>270</v>
          </cell>
          <cell r="H591">
            <v>283</v>
          </cell>
          <cell r="I591">
            <v>306</v>
          </cell>
          <cell r="J591">
            <v>312</v>
          </cell>
          <cell r="K591">
            <v>332</v>
          </cell>
          <cell r="L591">
            <v>34</v>
          </cell>
          <cell r="M591">
            <v>86</v>
          </cell>
          <cell r="N591">
            <v>189</v>
          </cell>
          <cell r="O591">
            <v>289</v>
          </cell>
          <cell r="P591">
            <v>300</v>
          </cell>
          <cell r="Q591">
            <v>313</v>
          </cell>
          <cell r="R591">
            <v>327</v>
          </cell>
          <cell r="S591">
            <v>352</v>
          </cell>
          <cell r="T591">
            <v>356</v>
          </cell>
          <cell r="U591">
            <v>403</v>
          </cell>
          <cell r="V591">
            <v>419</v>
          </cell>
          <cell r="W591">
            <v>55</v>
          </cell>
          <cell r="X591">
            <v>213</v>
          </cell>
          <cell r="Y591">
            <v>337</v>
          </cell>
          <cell r="Z591">
            <v>40</v>
          </cell>
        </row>
        <row r="592">
          <cell r="A592" t="str">
            <v>VTDD33</v>
          </cell>
          <cell r="B592">
            <v>19</v>
          </cell>
          <cell r="C592">
            <v>42</v>
          </cell>
          <cell r="D592">
            <v>206</v>
          </cell>
          <cell r="E592">
            <v>246</v>
          </cell>
          <cell r="F592">
            <v>282</v>
          </cell>
          <cell r="G592">
            <v>284</v>
          </cell>
          <cell r="H592">
            <v>298</v>
          </cell>
          <cell r="I592">
            <v>323</v>
          </cell>
          <cell r="J592">
            <v>329</v>
          </cell>
          <cell r="K592">
            <v>349</v>
          </cell>
          <cell r="L592">
            <v>37</v>
          </cell>
          <cell r="M592">
            <v>92</v>
          </cell>
          <cell r="N592">
            <v>198</v>
          </cell>
          <cell r="O592">
            <v>307</v>
          </cell>
          <cell r="P592">
            <v>319</v>
          </cell>
          <cell r="Q592">
            <v>335</v>
          </cell>
          <cell r="R592">
            <v>350</v>
          </cell>
          <cell r="S592">
            <v>391</v>
          </cell>
          <cell r="T592">
            <v>375</v>
          </cell>
          <cell r="U592">
            <v>422</v>
          </cell>
          <cell r="V592">
            <v>447</v>
          </cell>
          <cell r="W592">
            <v>57</v>
          </cell>
          <cell r="X592">
            <v>213</v>
          </cell>
          <cell r="Y592">
            <v>337</v>
          </cell>
          <cell r="Z592">
            <v>40</v>
          </cell>
        </row>
        <row r="593">
          <cell r="A593" t="str">
            <v>VTDD36</v>
          </cell>
          <cell r="B593">
            <v>19</v>
          </cell>
          <cell r="C593">
            <v>42</v>
          </cell>
          <cell r="D593">
            <v>213</v>
          </cell>
          <cell r="E593">
            <v>258</v>
          </cell>
          <cell r="F593">
            <v>299</v>
          </cell>
          <cell r="G593">
            <v>301</v>
          </cell>
          <cell r="H593">
            <v>316</v>
          </cell>
          <cell r="I593">
            <v>344</v>
          </cell>
          <cell r="J593">
            <v>350</v>
          </cell>
          <cell r="K593">
            <v>372</v>
          </cell>
          <cell r="L593">
            <v>41</v>
          </cell>
          <cell r="M593">
            <v>103</v>
          </cell>
          <cell r="N593">
            <v>205</v>
          </cell>
          <cell r="O593">
            <v>320</v>
          </cell>
          <cell r="P593">
            <v>333</v>
          </cell>
          <cell r="Q593">
            <v>350</v>
          </cell>
          <cell r="R593">
            <v>365</v>
          </cell>
          <cell r="S593">
            <v>405</v>
          </cell>
          <cell r="T593">
            <v>402</v>
          </cell>
          <cell r="U593">
            <v>466</v>
          </cell>
          <cell r="V593">
            <v>487</v>
          </cell>
          <cell r="W593">
            <v>59</v>
          </cell>
          <cell r="X593">
            <v>213</v>
          </cell>
          <cell r="Y593">
            <v>337</v>
          </cell>
          <cell r="Z593">
            <v>40</v>
          </cell>
        </row>
        <row r="594">
          <cell r="A594" t="str">
            <v>VTDD39</v>
          </cell>
          <cell r="B594">
            <v>19</v>
          </cell>
          <cell r="C594">
            <v>42</v>
          </cell>
          <cell r="D594">
            <v>223</v>
          </cell>
          <cell r="E594">
            <v>270</v>
          </cell>
          <cell r="F594">
            <v>314</v>
          </cell>
          <cell r="G594">
            <v>316</v>
          </cell>
          <cell r="H594">
            <v>332</v>
          </cell>
          <cell r="I594">
            <v>361</v>
          </cell>
          <cell r="J594">
            <v>368</v>
          </cell>
          <cell r="K594">
            <v>391</v>
          </cell>
          <cell r="L594">
            <v>44</v>
          </cell>
          <cell r="M594">
            <v>109</v>
          </cell>
          <cell r="N594">
            <v>215</v>
          </cell>
          <cell r="O594">
            <v>342</v>
          </cell>
          <cell r="P594">
            <v>355</v>
          </cell>
          <cell r="Q594">
            <v>377</v>
          </cell>
          <cell r="R594">
            <v>394</v>
          </cell>
          <cell r="S594">
            <v>418</v>
          </cell>
          <cell r="T594">
            <v>421</v>
          </cell>
          <cell r="U594">
            <v>488</v>
          </cell>
          <cell r="V594">
            <v>522</v>
          </cell>
          <cell r="W594">
            <v>61</v>
          </cell>
          <cell r="X594">
            <v>213</v>
          </cell>
          <cell r="Y594">
            <v>337</v>
          </cell>
          <cell r="Z594">
            <v>40</v>
          </cell>
        </row>
        <row r="595">
          <cell r="A595" t="str">
            <v>VTDD42</v>
          </cell>
          <cell r="B595">
            <v>19</v>
          </cell>
          <cell r="C595">
            <v>42</v>
          </cell>
          <cell r="D595">
            <v>231</v>
          </cell>
          <cell r="E595">
            <v>283</v>
          </cell>
          <cell r="F595">
            <v>331</v>
          </cell>
          <cell r="G595">
            <v>334</v>
          </cell>
          <cell r="H595">
            <v>350</v>
          </cell>
          <cell r="I595">
            <v>383</v>
          </cell>
          <cell r="J595">
            <v>390</v>
          </cell>
          <cell r="K595">
            <v>414</v>
          </cell>
          <cell r="L595">
            <v>48</v>
          </cell>
          <cell r="M595">
            <v>120</v>
          </cell>
          <cell r="N595">
            <v>222</v>
          </cell>
          <cell r="O595">
            <v>357</v>
          </cell>
          <cell r="P595">
            <v>371</v>
          </cell>
          <cell r="Q595">
            <v>389</v>
          </cell>
          <cell r="R595">
            <v>406</v>
          </cell>
          <cell r="S595">
            <v>431</v>
          </cell>
          <cell r="T595">
            <v>437</v>
          </cell>
          <cell r="U595">
            <v>502</v>
          </cell>
          <cell r="V595">
            <v>536</v>
          </cell>
          <cell r="W595">
            <v>64</v>
          </cell>
          <cell r="X595">
            <v>213</v>
          </cell>
          <cell r="Y595">
            <v>337</v>
          </cell>
          <cell r="Z595">
            <v>40</v>
          </cell>
        </row>
        <row r="596">
          <cell r="A596" t="str">
            <v>VTDD48</v>
          </cell>
          <cell r="B596">
            <v>19</v>
          </cell>
          <cell r="C596">
            <v>42</v>
          </cell>
          <cell r="D596">
            <v>247</v>
          </cell>
          <cell r="E596">
            <v>306</v>
          </cell>
          <cell r="F596">
            <v>362</v>
          </cell>
          <cell r="G596">
            <v>365</v>
          </cell>
          <cell r="H596">
            <v>383</v>
          </cell>
          <cell r="I596">
            <v>420</v>
          </cell>
          <cell r="J596">
            <v>428</v>
          </cell>
          <cell r="K596">
            <v>454</v>
          </cell>
          <cell r="L596">
            <v>55</v>
          </cell>
          <cell r="M596">
            <v>137</v>
          </cell>
          <cell r="N596">
            <v>238</v>
          </cell>
          <cell r="O596">
            <v>379</v>
          </cell>
          <cell r="P596">
            <v>394</v>
          </cell>
          <cell r="Q596">
            <v>413</v>
          </cell>
          <cell r="R596">
            <v>431</v>
          </cell>
          <cell r="S596">
            <v>454</v>
          </cell>
          <cell r="T596">
            <v>469</v>
          </cell>
          <cell r="U596">
            <v>535</v>
          </cell>
          <cell r="V596">
            <v>570</v>
          </cell>
          <cell r="W596">
            <v>68</v>
          </cell>
          <cell r="X596">
            <v>213</v>
          </cell>
          <cell r="Y596">
            <v>337</v>
          </cell>
          <cell r="Z596">
            <v>40</v>
          </cell>
        </row>
        <row r="597">
          <cell r="A597" t="str">
            <v>VTDD54</v>
          </cell>
          <cell r="B597">
            <v>19</v>
          </cell>
          <cell r="C597">
            <v>42</v>
          </cell>
          <cell r="D597">
            <v>260</v>
          </cell>
          <cell r="E597">
            <v>331</v>
          </cell>
          <cell r="F597">
            <v>391</v>
          </cell>
          <cell r="G597">
            <v>395</v>
          </cell>
          <cell r="H597">
            <v>417</v>
          </cell>
          <cell r="I597">
            <v>455</v>
          </cell>
          <cell r="J597">
            <v>465</v>
          </cell>
          <cell r="K597">
            <v>493</v>
          </cell>
          <cell r="L597">
            <v>62</v>
          </cell>
          <cell r="M597">
            <v>154</v>
          </cell>
          <cell r="N597">
            <v>250</v>
          </cell>
          <cell r="O597">
            <v>429</v>
          </cell>
          <cell r="P597">
            <v>445</v>
          </cell>
          <cell r="Q597">
            <v>469</v>
          </cell>
          <cell r="R597">
            <v>490</v>
          </cell>
          <cell r="S597">
            <v>520</v>
          </cell>
          <cell r="T597">
            <v>543</v>
          </cell>
          <cell r="U597">
            <v>635</v>
          </cell>
          <cell r="V597">
            <v>664</v>
          </cell>
          <cell r="W597">
            <v>86</v>
          </cell>
          <cell r="X597">
            <v>213</v>
          </cell>
          <cell r="Y597">
            <v>337</v>
          </cell>
          <cell r="Z597">
            <v>80</v>
          </cell>
        </row>
        <row r="598">
          <cell r="A598" t="str">
            <v>VTDD60</v>
          </cell>
          <cell r="B598">
            <v>19</v>
          </cell>
          <cell r="C598">
            <v>42</v>
          </cell>
          <cell r="D598">
            <v>267</v>
          </cell>
          <cell r="E598">
            <v>345</v>
          </cell>
          <cell r="F598">
            <v>413</v>
          </cell>
          <cell r="G598">
            <v>417</v>
          </cell>
          <cell r="H598">
            <v>440</v>
          </cell>
          <cell r="I598">
            <v>482</v>
          </cell>
          <cell r="J598">
            <v>493</v>
          </cell>
          <cell r="K598">
            <v>523</v>
          </cell>
          <cell r="L598">
            <v>69</v>
          </cell>
          <cell r="M598">
            <v>172</v>
          </cell>
          <cell r="N598">
            <v>257</v>
          </cell>
          <cell r="O598">
            <v>442</v>
          </cell>
          <cell r="P598">
            <v>459</v>
          </cell>
          <cell r="Q598">
            <v>489</v>
          </cell>
          <cell r="R598">
            <v>511</v>
          </cell>
          <cell r="S598">
            <v>550</v>
          </cell>
          <cell r="T598">
            <v>564</v>
          </cell>
          <cell r="U598">
            <v>658</v>
          </cell>
          <cell r="V598">
            <v>693</v>
          </cell>
          <cell r="W598">
            <v>90</v>
          </cell>
          <cell r="X598">
            <v>213</v>
          </cell>
          <cell r="Y598">
            <v>337</v>
          </cell>
          <cell r="Z598">
            <v>80</v>
          </cell>
        </row>
        <row r="599">
          <cell r="A599" t="str">
            <v>W930</v>
          </cell>
          <cell r="B599">
            <v>9</v>
          </cell>
          <cell r="C599">
            <v>18</v>
          </cell>
          <cell r="D599">
            <v>96</v>
          </cell>
          <cell r="E599">
            <v>106</v>
          </cell>
          <cell r="F599">
            <v>116</v>
          </cell>
          <cell r="G599">
            <v>117</v>
          </cell>
          <cell r="H599">
            <v>122</v>
          </cell>
          <cell r="I599">
            <v>131</v>
          </cell>
          <cell r="J599">
            <v>131</v>
          </cell>
          <cell r="K599">
            <v>141</v>
          </cell>
          <cell r="L599">
            <v>10</v>
          </cell>
          <cell r="M599">
            <v>26</v>
          </cell>
          <cell r="N599">
            <v>92</v>
          </cell>
          <cell r="O599">
            <v>121</v>
          </cell>
          <cell r="P599">
            <v>125</v>
          </cell>
          <cell r="Q599">
            <v>128</v>
          </cell>
          <cell r="R599">
            <v>133</v>
          </cell>
          <cell r="S599">
            <v>142</v>
          </cell>
          <cell r="T599">
            <v>146</v>
          </cell>
          <cell r="U599">
            <v>162</v>
          </cell>
          <cell r="V599">
            <v>168</v>
          </cell>
          <cell r="W599">
            <v>13</v>
          </cell>
          <cell r="X599">
            <v>0</v>
          </cell>
          <cell r="Y599">
            <v>0</v>
          </cell>
          <cell r="Z599">
            <v>20</v>
          </cell>
        </row>
        <row r="600">
          <cell r="A600" t="str">
            <v>W1230</v>
          </cell>
          <cell r="B600">
            <v>9</v>
          </cell>
          <cell r="C600">
            <v>18</v>
          </cell>
          <cell r="D600">
            <v>94</v>
          </cell>
          <cell r="E600">
            <v>108</v>
          </cell>
          <cell r="F600">
            <v>122</v>
          </cell>
          <cell r="G600">
            <v>123</v>
          </cell>
          <cell r="H600">
            <v>128</v>
          </cell>
          <cell r="I600">
            <v>141</v>
          </cell>
          <cell r="J600">
            <v>141</v>
          </cell>
          <cell r="K600">
            <v>151</v>
          </cell>
          <cell r="L600">
            <v>14</v>
          </cell>
          <cell r="M600">
            <v>34</v>
          </cell>
          <cell r="N600">
            <v>91</v>
          </cell>
          <cell r="O600">
            <v>125</v>
          </cell>
          <cell r="P600">
            <v>130</v>
          </cell>
          <cell r="Q600">
            <v>133</v>
          </cell>
          <cell r="R600">
            <v>138</v>
          </cell>
          <cell r="S600">
            <v>148</v>
          </cell>
          <cell r="T600">
            <v>151</v>
          </cell>
          <cell r="U600">
            <v>168</v>
          </cell>
          <cell r="V600">
            <v>176</v>
          </cell>
          <cell r="W600">
            <v>15</v>
          </cell>
          <cell r="X600">
            <v>0</v>
          </cell>
          <cell r="Y600">
            <v>0</v>
          </cell>
          <cell r="Z600">
            <v>20</v>
          </cell>
        </row>
        <row r="601">
          <cell r="A601" t="str">
            <v>W1530</v>
          </cell>
          <cell r="B601">
            <v>9</v>
          </cell>
          <cell r="C601">
            <v>18</v>
          </cell>
          <cell r="D601">
            <v>99</v>
          </cell>
          <cell r="E601">
            <v>116</v>
          </cell>
          <cell r="F601">
            <v>134</v>
          </cell>
          <cell r="G601">
            <v>135</v>
          </cell>
          <cell r="H601">
            <v>141</v>
          </cell>
          <cell r="I601">
            <v>156</v>
          </cell>
          <cell r="J601">
            <v>156</v>
          </cell>
          <cell r="K601">
            <v>167</v>
          </cell>
          <cell r="L601">
            <v>17</v>
          </cell>
          <cell r="M601">
            <v>43</v>
          </cell>
          <cell r="N601">
            <v>95</v>
          </cell>
          <cell r="O601">
            <v>132</v>
          </cell>
          <cell r="P601">
            <v>137</v>
          </cell>
          <cell r="Q601">
            <v>143</v>
          </cell>
          <cell r="R601">
            <v>149</v>
          </cell>
          <cell r="S601">
            <v>164</v>
          </cell>
          <cell r="T601">
            <v>163</v>
          </cell>
          <cell r="U601">
            <v>180</v>
          </cell>
          <cell r="V601">
            <v>189</v>
          </cell>
          <cell r="W601">
            <v>17</v>
          </cell>
          <cell r="X601">
            <v>0</v>
          </cell>
          <cell r="Y601">
            <v>0</v>
          </cell>
          <cell r="Z601">
            <v>20</v>
          </cell>
        </row>
        <row r="602">
          <cell r="A602" t="str">
            <v>W1830</v>
          </cell>
          <cell r="B602">
            <v>9</v>
          </cell>
          <cell r="C602">
            <v>18</v>
          </cell>
          <cell r="D602">
            <v>104</v>
          </cell>
          <cell r="E602">
            <v>124</v>
          </cell>
          <cell r="F602">
            <v>146</v>
          </cell>
          <cell r="G602">
            <v>147</v>
          </cell>
          <cell r="H602">
            <v>153</v>
          </cell>
          <cell r="I602">
            <v>171</v>
          </cell>
          <cell r="J602">
            <v>171</v>
          </cell>
          <cell r="K602">
            <v>184</v>
          </cell>
          <cell r="L602">
            <v>21</v>
          </cell>
          <cell r="M602">
            <v>51</v>
          </cell>
          <cell r="N602">
            <v>100</v>
          </cell>
          <cell r="O602">
            <v>142</v>
          </cell>
          <cell r="P602">
            <v>147</v>
          </cell>
          <cell r="Q602">
            <v>154</v>
          </cell>
          <cell r="R602">
            <v>160</v>
          </cell>
          <cell r="S602">
            <v>190</v>
          </cell>
          <cell r="T602">
            <v>175</v>
          </cell>
          <cell r="U602">
            <v>193</v>
          </cell>
          <cell r="V602">
            <v>204</v>
          </cell>
          <cell r="W602">
            <v>19</v>
          </cell>
          <cell r="X602">
            <v>0</v>
          </cell>
          <cell r="Y602">
            <v>0</v>
          </cell>
          <cell r="Z602">
            <v>20</v>
          </cell>
        </row>
        <row r="603">
          <cell r="A603" t="str">
            <v>W2130</v>
          </cell>
          <cell r="B603">
            <v>9</v>
          </cell>
          <cell r="C603">
            <v>18</v>
          </cell>
          <cell r="D603">
            <v>109</v>
          </cell>
          <cell r="E603">
            <v>133</v>
          </cell>
          <cell r="F603">
            <v>159</v>
          </cell>
          <cell r="G603">
            <v>160</v>
          </cell>
          <cell r="H603">
            <v>167</v>
          </cell>
          <cell r="I603">
            <v>187</v>
          </cell>
          <cell r="J603">
            <v>187</v>
          </cell>
          <cell r="K603">
            <v>201</v>
          </cell>
          <cell r="L603">
            <v>24</v>
          </cell>
          <cell r="M603">
            <v>60</v>
          </cell>
          <cell r="N603">
            <v>105</v>
          </cell>
          <cell r="O603">
            <v>154</v>
          </cell>
          <cell r="P603">
            <v>160</v>
          </cell>
          <cell r="Q603">
            <v>170</v>
          </cell>
          <cell r="R603">
            <v>177</v>
          </cell>
          <cell r="S603">
            <v>197</v>
          </cell>
          <cell r="T603">
            <v>187</v>
          </cell>
          <cell r="U603">
            <v>206</v>
          </cell>
          <cell r="V603">
            <v>225</v>
          </cell>
          <cell r="W603">
            <v>21</v>
          </cell>
          <cell r="X603">
            <v>0</v>
          </cell>
          <cell r="Y603">
            <v>0</v>
          </cell>
          <cell r="Z603">
            <v>20</v>
          </cell>
        </row>
        <row r="604">
          <cell r="A604" t="str">
            <v>W2430S</v>
          </cell>
          <cell r="B604">
            <v>9</v>
          </cell>
          <cell r="C604">
            <v>18</v>
          </cell>
          <cell r="D604">
            <v>112</v>
          </cell>
          <cell r="E604">
            <v>139</v>
          </cell>
          <cell r="F604">
            <v>169</v>
          </cell>
          <cell r="G604">
            <v>171</v>
          </cell>
          <cell r="H604">
            <v>178</v>
          </cell>
          <cell r="I604">
            <v>201</v>
          </cell>
          <cell r="J604">
            <v>201</v>
          </cell>
          <cell r="K604">
            <v>216</v>
          </cell>
          <cell r="L604">
            <v>27</v>
          </cell>
          <cell r="M604">
            <v>69</v>
          </cell>
          <cell r="N604">
            <v>108</v>
          </cell>
          <cell r="O604">
            <v>159</v>
          </cell>
          <cell r="P604">
            <v>165</v>
          </cell>
          <cell r="Q604">
            <v>176</v>
          </cell>
          <cell r="R604">
            <v>183</v>
          </cell>
          <cell r="S604">
            <v>202</v>
          </cell>
          <cell r="T604">
            <v>198</v>
          </cell>
          <cell r="U604">
            <v>218</v>
          </cell>
          <cell r="V604">
            <v>233</v>
          </cell>
          <cell r="W604">
            <v>24</v>
          </cell>
          <cell r="X604">
            <v>0</v>
          </cell>
          <cell r="Y604">
            <v>0</v>
          </cell>
          <cell r="Z604">
            <v>40</v>
          </cell>
        </row>
        <row r="605">
          <cell r="A605" t="str">
            <v>W2430</v>
          </cell>
          <cell r="B605">
            <v>9</v>
          </cell>
          <cell r="C605">
            <v>18</v>
          </cell>
          <cell r="D605">
            <v>115</v>
          </cell>
          <cell r="E605">
            <v>145</v>
          </cell>
          <cell r="F605">
            <v>173</v>
          </cell>
          <cell r="G605">
            <v>175</v>
          </cell>
          <cell r="H605">
            <v>184</v>
          </cell>
          <cell r="I605">
            <v>206</v>
          </cell>
          <cell r="J605">
            <v>206</v>
          </cell>
          <cell r="K605">
            <v>220</v>
          </cell>
          <cell r="L605">
            <v>27</v>
          </cell>
          <cell r="M605">
            <v>69</v>
          </cell>
          <cell r="N605">
            <v>111</v>
          </cell>
          <cell r="O605">
            <v>180</v>
          </cell>
          <cell r="P605">
            <v>187</v>
          </cell>
          <cell r="Q605">
            <v>195</v>
          </cell>
          <cell r="R605">
            <v>202</v>
          </cell>
          <cell r="S605">
            <v>218</v>
          </cell>
          <cell r="T605">
            <v>224</v>
          </cell>
          <cell r="U605">
            <v>257</v>
          </cell>
          <cell r="V605">
            <v>269</v>
          </cell>
          <cell r="W605">
            <v>30</v>
          </cell>
          <cell r="X605">
            <v>0</v>
          </cell>
          <cell r="Y605">
            <v>0</v>
          </cell>
          <cell r="Z605">
            <v>40</v>
          </cell>
        </row>
        <row r="606">
          <cell r="A606" t="str">
            <v>W2730</v>
          </cell>
          <cell r="B606">
            <v>9</v>
          </cell>
          <cell r="C606">
            <v>18</v>
          </cell>
          <cell r="D606">
            <v>121</v>
          </cell>
          <cell r="E606">
            <v>153</v>
          </cell>
          <cell r="F606">
            <v>184</v>
          </cell>
          <cell r="G606">
            <v>186</v>
          </cell>
          <cell r="H606">
            <v>195</v>
          </cell>
          <cell r="I606">
            <v>219</v>
          </cell>
          <cell r="J606">
            <v>219</v>
          </cell>
          <cell r="K606">
            <v>234</v>
          </cell>
          <cell r="L606">
            <v>30</v>
          </cell>
          <cell r="M606">
            <v>74</v>
          </cell>
          <cell r="N606">
            <v>116</v>
          </cell>
          <cell r="O606">
            <v>187</v>
          </cell>
          <cell r="P606">
            <v>194</v>
          </cell>
          <cell r="Q606">
            <v>208</v>
          </cell>
          <cell r="R606">
            <v>216</v>
          </cell>
          <cell r="S606">
            <v>245</v>
          </cell>
          <cell r="T606">
            <v>238</v>
          </cell>
          <cell r="U606">
            <v>272</v>
          </cell>
          <cell r="V606">
            <v>286</v>
          </cell>
          <cell r="W606">
            <v>33</v>
          </cell>
          <cell r="X606">
            <v>0</v>
          </cell>
          <cell r="Y606">
            <v>0</v>
          </cell>
          <cell r="Z606">
            <v>40</v>
          </cell>
        </row>
        <row r="607">
          <cell r="A607" t="str">
            <v>W3030</v>
          </cell>
          <cell r="B607">
            <v>9</v>
          </cell>
          <cell r="C607">
            <v>18</v>
          </cell>
          <cell r="D607">
            <v>132</v>
          </cell>
          <cell r="E607">
            <v>168</v>
          </cell>
          <cell r="F607">
            <v>204</v>
          </cell>
          <cell r="G607">
            <v>206</v>
          </cell>
          <cell r="H607">
            <v>216</v>
          </cell>
          <cell r="I607">
            <v>244</v>
          </cell>
          <cell r="J607">
            <v>244</v>
          </cell>
          <cell r="K607">
            <v>261</v>
          </cell>
          <cell r="L607">
            <v>34</v>
          </cell>
          <cell r="M607">
            <v>86</v>
          </cell>
          <cell r="N607">
            <v>127</v>
          </cell>
          <cell r="O607">
            <v>199</v>
          </cell>
          <cell r="P607">
            <v>207</v>
          </cell>
          <cell r="Q607">
            <v>223</v>
          </cell>
          <cell r="R607">
            <v>231</v>
          </cell>
          <cell r="S607">
            <v>258</v>
          </cell>
          <cell r="T607">
            <v>257</v>
          </cell>
          <cell r="U607">
            <v>290</v>
          </cell>
          <cell r="V607">
            <v>304</v>
          </cell>
          <cell r="W607">
            <v>35</v>
          </cell>
          <cell r="X607">
            <v>0</v>
          </cell>
          <cell r="Y607">
            <v>0</v>
          </cell>
          <cell r="Z607">
            <v>40</v>
          </cell>
        </row>
        <row r="608">
          <cell r="A608" t="str">
            <v>W3330</v>
          </cell>
          <cell r="B608">
            <v>9</v>
          </cell>
          <cell r="C608">
            <v>18</v>
          </cell>
          <cell r="D608">
            <v>136</v>
          </cell>
          <cell r="E608">
            <v>175</v>
          </cell>
          <cell r="F608">
            <v>213</v>
          </cell>
          <cell r="G608">
            <v>215</v>
          </cell>
          <cell r="H608">
            <v>225</v>
          </cell>
          <cell r="I608">
            <v>255</v>
          </cell>
          <cell r="J608">
            <v>255</v>
          </cell>
          <cell r="K608">
            <v>273</v>
          </cell>
          <cell r="L608">
            <v>37</v>
          </cell>
          <cell r="M608">
            <v>91</v>
          </cell>
          <cell r="N608">
            <v>130</v>
          </cell>
          <cell r="O608">
            <v>212</v>
          </cell>
          <cell r="P608">
            <v>221</v>
          </cell>
          <cell r="Q608">
            <v>237</v>
          </cell>
          <cell r="R608">
            <v>247</v>
          </cell>
          <cell r="S608">
            <v>301</v>
          </cell>
          <cell r="T608">
            <v>267</v>
          </cell>
          <cell r="U608">
            <v>302</v>
          </cell>
          <cell r="V608">
            <v>324</v>
          </cell>
          <cell r="W608">
            <v>37</v>
          </cell>
          <cell r="X608">
            <v>0</v>
          </cell>
          <cell r="Y608">
            <v>0</v>
          </cell>
          <cell r="Z608">
            <v>40</v>
          </cell>
        </row>
        <row r="609">
          <cell r="A609" t="str">
            <v>W3630</v>
          </cell>
          <cell r="B609">
            <v>9</v>
          </cell>
          <cell r="C609">
            <v>18</v>
          </cell>
          <cell r="D609">
            <v>140</v>
          </cell>
          <cell r="E609">
            <v>184</v>
          </cell>
          <cell r="F609">
            <v>228</v>
          </cell>
          <cell r="G609">
            <v>230</v>
          </cell>
          <cell r="H609">
            <v>241</v>
          </cell>
          <cell r="I609">
            <v>274</v>
          </cell>
          <cell r="J609">
            <v>274</v>
          </cell>
          <cell r="K609">
            <v>293</v>
          </cell>
          <cell r="L609">
            <v>41</v>
          </cell>
          <cell r="M609">
            <v>103</v>
          </cell>
          <cell r="N609">
            <v>135</v>
          </cell>
          <cell r="O609">
            <v>219</v>
          </cell>
          <cell r="P609">
            <v>227</v>
          </cell>
          <cell r="Q609">
            <v>244</v>
          </cell>
          <cell r="R609">
            <v>253</v>
          </cell>
          <cell r="S609">
            <v>308</v>
          </cell>
          <cell r="T609">
            <v>279</v>
          </cell>
          <cell r="U609">
            <v>314</v>
          </cell>
          <cell r="V609">
            <v>333</v>
          </cell>
          <cell r="W609">
            <v>39</v>
          </cell>
          <cell r="X609">
            <v>0</v>
          </cell>
          <cell r="Y609">
            <v>0</v>
          </cell>
          <cell r="Z609">
            <v>40</v>
          </cell>
        </row>
        <row r="610">
          <cell r="A610" t="str">
            <v>W3930</v>
          </cell>
          <cell r="B610">
            <v>9</v>
          </cell>
          <cell r="C610">
            <v>18</v>
          </cell>
          <cell r="D610">
            <v>152</v>
          </cell>
          <cell r="E610">
            <v>197</v>
          </cell>
          <cell r="F610">
            <v>244</v>
          </cell>
          <cell r="G610">
            <v>246</v>
          </cell>
          <cell r="H610">
            <v>257</v>
          </cell>
          <cell r="I610">
            <v>293</v>
          </cell>
          <cell r="J610">
            <v>293</v>
          </cell>
          <cell r="K610">
            <v>314</v>
          </cell>
          <cell r="L610">
            <v>43</v>
          </cell>
          <cell r="M610">
            <v>109</v>
          </cell>
          <cell r="N610">
            <v>146</v>
          </cell>
          <cell r="O610">
            <v>243</v>
          </cell>
          <cell r="P610">
            <v>252</v>
          </cell>
          <cell r="Q610">
            <v>264</v>
          </cell>
          <cell r="R610">
            <v>275</v>
          </cell>
          <cell r="S610">
            <v>323</v>
          </cell>
          <cell r="T610">
            <v>300</v>
          </cell>
          <cell r="U610">
            <v>337</v>
          </cell>
          <cell r="V610">
            <v>368</v>
          </cell>
          <cell r="W610">
            <v>41</v>
          </cell>
          <cell r="X610">
            <v>0</v>
          </cell>
          <cell r="Y610">
            <v>0</v>
          </cell>
          <cell r="Z610">
            <v>40</v>
          </cell>
        </row>
        <row r="611">
          <cell r="A611" t="str">
            <v>W4230</v>
          </cell>
          <cell r="B611">
            <v>9</v>
          </cell>
          <cell r="C611">
            <v>18</v>
          </cell>
          <cell r="D611">
            <v>155</v>
          </cell>
          <cell r="E611">
            <v>205</v>
          </cell>
          <cell r="F611">
            <v>257</v>
          </cell>
          <cell r="G611">
            <v>259</v>
          </cell>
          <cell r="H611">
            <v>271</v>
          </cell>
          <cell r="I611">
            <v>310</v>
          </cell>
          <cell r="J611">
            <v>310</v>
          </cell>
          <cell r="K611">
            <v>332</v>
          </cell>
          <cell r="L611">
            <v>48</v>
          </cell>
          <cell r="M611">
            <v>120</v>
          </cell>
          <cell r="N611">
            <v>149</v>
          </cell>
          <cell r="O611">
            <v>248</v>
          </cell>
          <cell r="P611">
            <v>257</v>
          </cell>
          <cell r="Q611">
            <v>281</v>
          </cell>
          <cell r="R611">
            <v>291</v>
          </cell>
          <cell r="S611">
            <v>328</v>
          </cell>
          <cell r="T611">
            <v>309</v>
          </cell>
          <cell r="U611">
            <v>345</v>
          </cell>
          <cell r="V611">
            <v>380</v>
          </cell>
          <cell r="W611">
            <v>43</v>
          </cell>
          <cell r="X611">
            <v>0</v>
          </cell>
          <cell r="Y611">
            <v>0</v>
          </cell>
          <cell r="Z611">
            <v>40</v>
          </cell>
        </row>
        <row r="612">
          <cell r="A612" t="str">
            <v>W936</v>
          </cell>
          <cell r="B612">
            <v>10</v>
          </cell>
          <cell r="C612">
            <v>21</v>
          </cell>
          <cell r="D612">
            <v>98</v>
          </cell>
          <cell r="E612">
            <v>111</v>
          </cell>
          <cell r="F612">
            <v>123</v>
          </cell>
          <cell r="G612">
            <v>124</v>
          </cell>
          <cell r="H612">
            <v>129</v>
          </cell>
          <cell r="I612">
            <v>140</v>
          </cell>
          <cell r="J612">
            <v>140</v>
          </cell>
          <cell r="K612">
            <v>150</v>
          </cell>
          <cell r="L612">
            <v>12</v>
          </cell>
          <cell r="M612">
            <v>31</v>
          </cell>
          <cell r="N612">
            <v>94</v>
          </cell>
          <cell r="O612">
            <v>128</v>
          </cell>
          <cell r="P612">
            <v>133</v>
          </cell>
          <cell r="Q612">
            <v>136</v>
          </cell>
          <cell r="R612">
            <v>141</v>
          </cell>
          <cell r="S612">
            <v>157</v>
          </cell>
          <cell r="T612">
            <v>154</v>
          </cell>
          <cell r="U612">
            <v>171</v>
          </cell>
          <cell r="V612">
            <v>179</v>
          </cell>
          <cell r="W612">
            <v>14</v>
          </cell>
          <cell r="X612">
            <v>0</v>
          </cell>
          <cell r="Y612">
            <v>0</v>
          </cell>
          <cell r="Z612">
            <v>20</v>
          </cell>
        </row>
        <row r="613">
          <cell r="A613" t="str">
            <v>W1236</v>
          </cell>
          <cell r="B613">
            <v>10</v>
          </cell>
          <cell r="C613">
            <v>21</v>
          </cell>
          <cell r="D613">
            <v>98</v>
          </cell>
          <cell r="E613">
            <v>115</v>
          </cell>
          <cell r="F613">
            <v>132</v>
          </cell>
          <cell r="G613">
            <v>133</v>
          </cell>
          <cell r="H613">
            <v>139</v>
          </cell>
          <cell r="I613">
            <v>153</v>
          </cell>
          <cell r="J613">
            <v>153</v>
          </cell>
          <cell r="K613">
            <v>164</v>
          </cell>
          <cell r="L613">
            <v>16</v>
          </cell>
          <cell r="M613">
            <v>41</v>
          </cell>
          <cell r="N613">
            <v>95</v>
          </cell>
          <cell r="O613">
            <v>134</v>
          </cell>
          <cell r="P613">
            <v>139</v>
          </cell>
          <cell r="Q613">
            <v>144</v>
          </cell>
          <cell r="R613">
            <v>150</v>
          </cell>
          <cell r="S613">
            <v>168</v>
          </cell>
          <cell r="T613">
            <v>164</v>
          </cell>
          <cell r="U613">
            <v>181</v>
          </cell>
          <cell r="V613">
            <v>192</v>
          </cell>
          <cell r="W613">
            <v>17</v>
          </cell>
          <cell r="X613">
            <v>0</v>
          </cell>
          <cell r="Y613">
            <v>0</v>
          </cell>
          <cell r="Z613">
            <v>20</v>
          </cell>
        </row>
        <row r="614">
          <cell r="A614" t="str">
            <v>W1536</v>
          </cell>
          <cell r="B614">
            <v>10</v>
          </cell>
          <cell r="C614">
            <v>21</v>
          </cell>
          <cell r="D614">
            <v>103</v>
          </cell>
          <cell r="E614">
            <v>124</v>
          </cell>
          <cell r="F614">
            <v>146</v>
          </cell>
          <cell r="G614">
            <v>147</v>
          </cell>
          <cell r="H614">
            <v>153</v>
          </cell>
          <cell r="I614">
            <v>171</v>
          </cell>
          <cell r="J614">
            <v>171</v>
          </cell>
          <cell r="K614">
            <v>183</v>
          </cell>
          <cell r="L614">
            <v>21</v>
          </cell>
          <cell r="M614">
            <v>51</v>
          </cell>
          <cell r="N614">
            <v>99</v>
          </cell>
          <cell r="O614">
            <v>143</v>
          </cell>
          <cell r="P614">
            <v>149</v>
          </cell>
          <cell r="Q614">
            <v>156</v>
          </cell>
          <cell r="R614">
            <v>162</v>
          </cell>
          <cell r="S614">
            <v>190</v>
          </cell>
          <cell r="T614">
            <v>176</v>
          </cell>
          <cell r="U614">
            <v>195</v>
          </cell>
          <cell r="V614">
            <v>207</v>
          </cell>
          <cell r="W614">
            <v>19</v>
          </cell>
          <cell r="X614">
            <v>0</v>
          </cell>
          <cell r="Y614">
            <v>0</v>
          </cell>
          <cell r="Z614">
            <v>20</v>
          </cell>
        </row>
        <row r="615">
          <cell r="A615" t="str">
            <v>W1836</v>
          </cell>
          <cell r="B615">
            <v>10</v>
          </cell>
          <cell r="C615">
            <v>21</v>
          </cell>
          <cell r="D615">
            <v>109</v>
          </cell>
          <cell r="E615">
            <v>134</v>
          </cell>
          <cell r="F615">
            <v>160</v>
          </cell>
          <cell r="G615">
            <v>162</v>
          </cell>
          <cell r="H615">
            <v>169</v>
          </cell>
          <cell r="I615">
            <v>190</v>
          </cell>
          <cell r="J615">
            <v>190</v>
          </cell>
          <cell r="K615">
            <v>203</v>
          </cell>
          <cell r="L615">
            <v>25</v>
          </cell>
          <cell r="M615">
            <v>62</v>
          </cell>
          <cell r="N615">
            <v>105</v>
          </cell>
          <cell r="O615">
            <v>156</v>
          </cell>
          <cell r="P615">
            <v>162</v>
          </cell>
          <cell r="Q615">
            <v>171</v>
          </cell>
          <cell r="R615">
            <v>178</v>
          </cell>
          <cell r="S615">
            <v>226</v>
          </cell>
          <cell r="T615">
            <v>193</v>
          </cell>
          <cell r="U615">
            <v>212</v>
          </cell>
          <cell r="V615">
            <v>227</v>
          </cell>
          <cell r="W615">
            <v>22</v>
          </cell>
          <cell r="X615">
            <v>0</v>
          </cell>
          <cell r="Y615">
            <v>0</v>
          </cell>
          <cell r="Z615">
            <v>20</v>
          </cell>
        </row>
        <row r="616">
          <cell r="A616" t="str">
            <v>W2136</v>
          </cell>
          <cell r="B616">
            <v>10</v>
          </cell>
          <cell r="C616">
            <v>21</v>
          </cell>
          <cell r="D616">
            <v>115</v>
          </cell>
          <cell r="E616">
            <v>144</v>
          </cell>
          <cell r="F616">
            <v>175</v>
          </cell>
          <cell r="G616">
            <v>177</v>
          </cell>
          <cell r="H616">
            <v>184</v>
          </cell>
          <cell r="I616">
            <v>209</v>
          </cell>
          <cell r="J616">
            <v>209</v>
          </cell>
          <cell r="K616">
            <v>224</v>
          </cell>
          <cell r="L616">
            <v>29</v>
          </cell>
          <cell r="M616">
            <v>72</v>
          </cell>
          <cell r="N616">
            <v>111</v>
          </cell>
          <cell r="O616">
            <v>173</v>
          </cell>
          <cell r="P616">
            <v>180</v>
          </cell>
          <cell r="Q616">
            <v>193</v>
          </cell>
          <cell r="R616">
            <v>201</v>
          </cell>
          <cell r="S616">
            <v>235</v>
          </cell>
          <cell r="T616">
            <v>210</v>
          </cell>
          <cell r="U616">
            <v>229</v>
          </cell>
          <cell r="V616">
            <v>255</v>
          </cell>
          <cell r="W616">
            <v>24</v>
          </cell>
          <cell r="X616">
            <v>0</v>
          </cell>
          <cell r="Y616">
            <v>0</v>
          </cell>
          <cell r="Z616">
            <v>20</v>
          </cell>
        </row>
        <row r="617">
          <cell r="A617" t="str">
            <v>W2436S</v>
          </cell>
          <cell r="B617">
            <v>10</v>
          </cell>
          <cell r="C617">
            <v>21</v>
          </cell>
          <cell r="D617">
            <v>119</v>
          </cell>
          <cell r="E617">
            <v>152</v>
          </cell>
          <cell r="F617">
            <v>188</v>
          </cell>
          <cell r="G617">
            <v>190</v>
          </cell>
          <cell r="H617">
            <v>198</v>
          </cell>
          <cell r="I617">
            <v>226</v>
          </cell>
          <cell r="J617">
            <v>226</v>
          </cell>
          <cell r="K617">
            <v>242</v>
          </cell>
          <cell r="L617">
            <v>33</v>
          </cell>
          <cell r="M617">
            <v>82</v>
          </cell>
          <cell r="N617">
            <v>114</v>
          </cell>
          <cell r="O617">
            <v>179</v>
          </cell>
          <cell r="P617">
            <v>186</v>
          </cell>
          <cell r="Q617">
            <v>200</v>
          </cell>
          <cell r="R617">
            <v>208</v>
          </cell>
          <cell r="S617">
            <v>241</v>
          </cell>
          <cell r="T617">
            <v>226</v>
          </cell>
          <cell r="U617">
            <v>247</v>
          </cell>
          <cell r="V617">
            <v>264</v>
          </cell>
          <cell r="W617">
            <v>27</v>
          </cell>
          <cell r="X617">
            <v>0</v>
          </cell>
          <cell r="Y617">
            <v>0</v>
          </cell>
          <cell r="Z617">
            <v>40</v>
          </cell>
        </row>
        <row r="618">
          <cell r="A618" t="str">
            <v>W2436</v>
          </cell>
          <cell r="B618">
            <v>10</v>
          </cell>
          <cell r="C618">
            <v>21</v>
          </cell>
          <cell r="D618">
            <v>122</v>
          </cell>
          <cell r="E618">
            <v>159</v>
          </cell>
          <cell r="F618">
            <v>192</v>
          </cell>
          <cell r="G618">
            <v>195</v>
          </cell>
          <cell r="H618">
            <v>204</v>
          </cell>
          <cell r="I618">
            <v>230</v>
          </cell>
          <cell r="J618">
            <v>230</v>
          </cell>
          <cell r="K618">
            <v>247</v>
          </cell>
          <cell r="L618">
            <v>33</v>
          </cell>
          <cell r="M618">
            <v>82</v>
          </cell>
          <cell r="N618">
            <v>118</v>
          </cell>
          <cell r="O618">
            <v>197</v>
          </cell>
          <cell r="P618">
            <v>204</v>
          </cell>
          <cell r="Q618">
            <v>217</v>
          </cell>
          <cell r="R618">
            <v>226</v>
          </cell>
          <cell r="S618">
            <v>258</v>
          </cell>
          <cell r="T618">
            <v>250</v>
          </cell>
          <cell r="U618">
            <v>283</v>
          </cell>
          <cell r="V618">
            <v>300</v>
          </cell>
          <cell r="W618">
            <v>34</v>
          </cell>
          <cell r="X618">
            <v>0</v>
          </cell>
          <cell r="Y618">
            <v>0</v>
          </cell>
          <cell r="Z618">
            <v>40</v>
          </cell>
        </row>
        <row r="619">
          <cell r="A619" t="str">
            <v>W2736</v>
          </cell>
          <cell r="B619">
            <v>10</v>
          </cell>
          <cell r="C619">
            <v>21</v>
          </cell>
          <cell r="D619">
            <v>127</v>
          </cell>
          <cell r="E619">
            <v>167</v>
          </cell>
          <cell r="F619">
            <v>203</v>
          </cell>
          <cell r="G619">
            <v>206</v>
          </cell>
          <cell r="H619">
            <v>216</v>
          </cell>
          <cell r="I619">
            <v>244</v>
          </cell>
          <cell r="J619">
            <v>244</v>
          </cell>
          <cell r="K619">
            <v>262</v>
          </cell>
          <cell r="L619">
            <v>36</v>
          </cell>
          <cell r="M619">
            <v>89</v>
          </cell>
          <cell r="N619">
            <v>123</v>
          </cell>
          <cell r="O619">
            <v>209</v>
          </cell>
          <cell r="P619">
            <v>217</v>
          </cell>
          <cell r="Q619">
            <v>233</v>
          </cell>
          <cell r="R619">
            <v>242</v>
          </cell>
          <cell r="S619">
            <v>294</v>
          </cell>
          <cell r="T619">
            <v>263</v>
          </cell>
          <cell r="U619">
            <v>299</v>
          </cell>
          <cell r="V619">
            <v>321</v>
          </cell>
          <cell r="W619">
            <v>36</v>
          </cell>
          <cell r="X619">
            <v>0</v>
          </cell>
          <cell r="Y619">
            <v>0</v>
          </cell>
          <cell r="Z619">
            <v>40</v>
          </cell>
        </row>
        <row r="620">
          <cell r="A620" t="str">
            <v>W3036</v>
          </cell>
          <cell r="B620">
            <v>10</v>
          </cell>
          <cell r="C620">
            <v>21</v>
          </cell>
          <cell r="D620">
            <v>137</v>
          </cell>
          <cell r="E620">
            <v>181</v>
          </cell>
          <cell r="F620">
            <v>224</v>
          </cell>
          <cell r="G620">
            <v>227</v>
          </cell>
          <cell r="H620">
            <v>238</v>
          </cell>
          <cell r="I620">
            <v>271</v>
          </cell>
          <cell r="J620">
            <v>271</v>
          </cell>
          <cell r="K620">
            <v>290</v>
          </cell>
          <cell r="L620">
            <v>41</v>
          </cell>
          <cell r="M620">
            <v>103</v>
          </cell>
          <cell r="N620">
            <v>131</v>
          </cell>
          <cell r="O620">
            <v>219</v>
          </cell>
          <cell r="P620">
            <v>228</v>
          </cell>
          <cell r="Q620">
            <v>245</v>
          </cell>
          <cell r="R620">
            <v>254</v>
          </cell>
          <cell r="S620">
            <v>306</v>
          </cell>
          <cell r="T620">
            <v>279</v>
          </cell>
          <cell r="U620">
            <v>316</v>
          </cell>
          <cell r="V620">
            <v>337</v>
          </cell>
          <cell r="W620">
            <v>39</v>
          </cell>
          <cell r="X620">
            <v>0</v>
          </cell>
          <cell r="Y620">
            <v>0</v>
          </cell>
          <cell r="Z620">
            <v>40</v>
          </cell>
        </row>
        <row r="621">
          <cell r="A621" t="str">
            <v>W3336</v>
          </cell>
          <cell r="B621">
            <v>10</v>
          </cell>
          <cell r="C621">
            <v>21</v>
          </cell>
          <cell r="D621">
            <v>143</v>
          </cell>
          <cell r="E621">
            <v>191</v>
          </cell>
          <cell r="F621">
            <v>237</v>
          </cell>
          <cell r="G621">
            <v>240</v>
          </cell>
          <cell r="H621">
            <v>251</v>
          </cell>
          <cell r="I621">
            <v>286</v>
          </cell>
          <cell r="J621">
            <v>286</v>
          </cell>
          <cell r="K621">
            <v>307</v>
          </cell>
          <cell r="L621">
            <v>44</v>
          </cell>
          <cell r="M621">
            <v>110</v>
          </cell>
          <cell r="N621">
            <v>138</v>
          </cell>
          <cell r="O621">
            <v>239</v>
          </cell>
          <cell r="P621">
            <v>248</v>
          </cell>
          <cell r="Q621">
            <v>269</v>
          </cell>
          <cell r="R621">
            <v>279</v>
          </cell>
          <cell r="S621">
            <v>371</v>
          </cell>
          <cell r="T621">
            <v>297</v>
          </cell>
          <cell r="U621">
            <v>334</v>
          </cell>
          <cell r="V621">
            <v>366</v>
          </cell>
          <cell r="W621">
            <v>41</v>
          </cell>
          <cell r="X621">
            <v>0</v>
          </cell>
          <cell r="Y621">
            <v>0</v>
          </cell>
          <cell r="Z621">
            <v>40</v>
          </cell>
        </row>
        <row r="622">
          <cell r="A622" t="str">
            <v>W3636</v>
          </cell>
          <cell r="B622">
            <v>10</v>
          </cell>
          <cell r="C622">
            <v>21</v>
          </cell>
          <cell r="D622">
            <v>148</v>
          </cell>
          <cell r="E622">
            <v>201</v>
          </cell>
          <cell r="F622">
            <v>254</v>
          </cell>
          <cell r="G622">
            <v>256</v>
          </cell>
          <cell r="H622">
            <v>268</v>
          </cell>
          <cell r="I622">
            <v>308</v>
          </cell>
          <cell r="J622">
            <v>308</v>
          </cell>
          <cell r="K622">
            <v>330</v>
          </cell>
          <cell r="L622">
            <v>49</v>
          </cell>
          <cell r="M622">
            <v>124</v>
          </cell>
          <cell r="N622">
            <v>143</v>
          </cell>
          <cell r="O622">
            <v>245</v>
          </cell>
          <cell r="P622">
            <v>255</v>
          </cell>
          <cell r="Q622">
            <v>275</v>
          </cell>
          <cell r="R622">
            <v>286</v>
          </cell>
          <cell r="S622">
            <v>378</v>
          </cell>
          <cell r="T622">
            <v>313</v>
          </cell>
          <cell r="U622">
            <v>350</v>
          </cell>
          <cell r="V622">
            <v>376</v>
          </cell>
          <cell r="W622">
            <v>44</v>
          </cell>
          <cell r="X622">
            <v>0</v>
          </cell>
          <cell r="Y622">
            <v>0</v>
          </cell>
          <cell r="Z622">
            <v>40</v>
          </cell>
        </row>
        <row r="623">
          <cell r="A623" t="str">
            <v>W3936</v>
          </cell>
          <cell r="B623">
            <v>10</v>
          </cell>
          <cell r="C623">
            <v>21</v>
          </cell>
          <cell r="D623">
            <v>161</v>
          </cell>
          <cell r="E623">
            <v>216</v>
          </cell>
          <cell r="F623">
            <v>272</v>
          </cell>
          <cell r="G623">
            <v>275</v>
          </cell>
          <cell r="H623">
            <v>287</v>
          </cell>
          <cell r="I623">
            <v>329</v>
          </cell>
          <cell r="J623">
            <v>329</v>
          </cell>
          <cell r="K623">
            <v>353</v>
          </cell>
          <cell r="L623">
            <v>52</v>
          </cell>
          <cell r="M623">
            <v>130</v>
          </cell>
          <cell r="N623">
            <v>155</v>
          </cell>
          <cell r="O623">
            <v>277</v>
          </cell>
          <cell r="P623">
            <v>287</v>
          </cell>
          <cell r="Q623">
            <v>302</v>
          </cell>
          <cell r="R623">
            <v>313</v>
          </cell>
          <cell r="S623">
            <v>394</v>
          </cell>
          <cell r="T623">
            <v>333</v>
          </cell>
          <cell r="U623">
            <v>371</v>
          </cell>
          <cell r="V623">
            <v>409</v>
          </cell>
          <cell r="W623">
            <v>46</v>
          </cell>
          <cell r="X623">
            <v>0</v>
          </cell>
          <cell r="Y623">
            <v>0</v>
          </cell>
          <cell r="Z623">
            <v>40</v>
          </cell>
        </row>
        <row r="624">
          <cell r="A624" t="str">
            <v>W4236</v>
          </cell>
          <cell r="B624">
            <v>10</v>
          </cell>
          <cell r="C624">
            <v>21</v>
          </cell>
          <cell r="D624">
            <v>164</v>
          </cell>
          <cell r="E624">
            <v>224</v>
          </cell>
          <cell r="F624">
            <v>287</v>
          </cell>
          <cell r="G624">
            <v>290</v>
          </cell>
          <cell r="H624">
            <v>303</v>
          </cell>
          <cell r="I624">
            <v>350</v>
          </cell>
          <cell r="J624">
            <v>350</v>
          </cell>
          <cell r="K624">
            <v>374</v>
          </cell>
          <cell r="L624">
            <v>58</v>
          </cell>
          <cell r="M624">
            <v>144</v>
          </cell>
          <cell r="N624">
            <v>158</v>
          </cell>
          <cell r="O624">
            <v>282</v>
          </cell>
          <cell r="P624">
            <v>293</v>
          </cell>
          <cell r="Q624">
            <v>323</v>
          </cell>
          <cell r="R624">
            <v>336</v>
          </cell>
          <cell r="S624">
            <v>399</v>
          </cell>
          <cell r="T624">
            <v>349</v>
          </cell>
          <cell r="U624">
            <v>388</v>
          </cell>
          <cell r="V624">
            <v>435</v>
          </cell>
          <cell r="W624">
            <v>49</v>
          </cell>
          <cell r="X624">
            <v>0</v>
          </cell>
          <cell r="Y624">
            <v>0</v>
          </cell>
          <cell r="Z624">
            <v>40</v>
          </cell>
        </row>
        <row r="625">
          <cell r="A625" t="str">
            <v>W942</v>
          </cell>
          <cell r="B625">
            <v>12</v>
          </cell>
          <cell r="C625">
            <v>26</v>
          </cell>
          <cell r="D625">
            <v>111</v>
          </cell>
          <cell r="E625">
            <v>125</v>
          </cell>
          <cell r="F625">
            <v>139</v>
          </cell>
          <cell r="G625">
            <v>141</v>
          </cell>
          <cell r="H625">
            <v>147</v>
          </cell>
          <cell r="I625">
            <v>160</v>
          </cell>
          <cell r="J625">
            <v>160</v>
          </cell>
          <cell r="K625">
            <v>171</v>
          </cell>
          <cell r="L625">
            <v>14</v>
          </cell>
          <cell r="M625">
            <v>36</v>
          </cell>
          <cell r="N625">
            <v>107</v>
          </cell>
          <cell r="O625">
            <v>146</v>
          </cell>
          <cell r="P625">
            <v>151</v>
          </cell>
          <cell r="Q625">
            <v>153</v>
          </cell>
          <cell r="R625">
            <v>159</v>
          </cell>
          <cell r="S625">
            <v>173</v>
          </cell>
          <cell r="T625">
            <v>176</v>
          </cell>
          <cell r="U625">
            <v>193</v>
          </cell>
          <cell r="V625">
            <v>202</v>
          </cell>
          <cell r="W625">
            <v>16</v>
          </cell>
          <cell r="X625">
            <v>0</v>
          </cell>
          <cell r="Y625">
            <v>0</v>
          </cell>
          <cell r="Z625">
            <v>30</v>
          </cell>
        </row>
        <row r="626">
          <cell r="A626" t="str">
            <v>W1242</v>
          </cell>
          <cell r="B626">
            <v>12</v>
          </cell>
          <cell r="C626">
            <v>26</v>
          </cell>
          <cell r="D626">
            <v>111</v>
          </cell>
          <cell r="E626">
            <v>131</v>
          </cell>
          <cell r="F626">
            <v>150</v>
          </cell>
          <cell r="G626">
            <v>152</v>
          </cell>
          <cell r="H626">
            <v>158</v>
          </cell>
          <cell r="I626">
            <v>175</v>
          </cell>
          <cell r="J626">
            <v>175</v>
          </cell>
          <cell r="K626">
            <v>187</v>
          </cell>
          <cell r="L626">
            <v>19</v>
          </cell>
          <cell r="M626">
            <v>48</v>
          </cell>
          <cell r="N626">
            <v>107</v>
          </cell>
          <cell r="O626">
            <v>152</v>
          </cell>
          <cell r="P626">
            <v>158</v>
          </cell>
          <cell r="Q626">
            <v>162</v>
          </cell>
          <cell r="R626">
            <v>168</v>
          </cell>
          <cell r="S626">
            <v>184</v>
          </cell>
          <cell r="T626">
            <v>186</v>
          </cell>
          <cell r="U626">
            <v>204</v>
          </cell>
          <cell r="V626">
            <v>215</v>
          </cell>
          <cell r="W626">
            <v>19</v>
          </cell>
          <cell r="X626">
            <v>0</v>
          </cell>
          <cell r="Y626">
            <v>0</v>
          </cell>
          <cell r="Z626">
            <v>30</v>
          </cell>
        </row>
        <row r="627">
          <cell r="A627" t="str">
            <v>W1542</v>
          </cell>
          <cell r="B627">
            <v>12</v>
          </cell>
          <cell r="C627">
            <v>26</v>
          </cell>
          <cell r="D627">
            <v>117</v>
          </cell>
          <cell r="E627">
            <v>141</v>
          </cell>
          <cell r="F627">
            <v>167</v>
          </cell>
          <cell r="G627">
            <v>168</v>
          </cell>
          <cell r="H627">
            <v>175</v>
          </cell>
          <cell r="I627">
            <v>196</v>
          </cell>
          <cell r="J627">
            <v>196</v>
          </cell>
          <cell r="K627">
            <v>210</v>
          </cell>
          <cell r="L627">
            <v>24</v>
          </cell>
          <cell r="M627">
            <v>60</v>
          </cell>
          <cell r="N627">
            <v>113</v>
          </cell>
          <cell r="O627">
            <v>162</v>
          </cell>
          <cell r="P627">
            <v>169</v>
          </cell>
          <cell r="Q627">
            <v>175</v>
          </cell>
          <cell r="R627">
            <v>182</v>
          </cell>
          <cell r="S627">
            <v>207</v>
          </cell>
          <cell r="T627">
            <v>201</v>
          </cell>
          <cell r="U627">
            <v>220</v>
          </cell>
          <cell r="V627">
            <v>233</v>
          </cell>
          <cell r="W627">
            <v>21</v>
          </cell>
          <cell r="X627">
            <v>0</v>
          </cell>
          <cell r="Y627">
            <v>0</v>
          </cell>
          <cell r="Z627">
            <v>30</v>
          </cell>
        </row>
        <row r="628">
          <cell r="A628" t="str">
            <v>W1842</v>
          </cell>
          <cell r="B628">
            <v>12</v>
          </cell>
          <cell r="C628">
            <v>26</v>
          </cell>
          <cell r="D628">
            <v>124</v>
          </cell>
          <cell r="E628">
            <v>153</v>
          </cell>
          <cell r="F628">
            <v>184</v>
          </cell>
          <cell r="G628">
            <v>186</v>
          </cell>
          <cell r="H628">
            <v>193</v>
          </cell>
          <cell r="I628">
            <v>218</v>
          </cell>
          <cell r="J628">
            <v>218</v>
          </cell>
          <cell r="K628">
            <v>234</v>
          </cell>
          <cell r="L628">
            <v>29</v>
          </cell>
          <cell r="M628">
            <v>72</v>
          </cell>
          <cell r="N628">
            <v>119</v>
          </cell>
          <cell r="O628">
            <v>177</v>
          </cell>
          <cell r="P628">
            <v>184</v>
          </cell>
          <cell r="Q628">
            <v>192</v>
          </cell>
          <cell r="R628">
            <v>199</v>
          </cell>
          <cell r="S628">
            <v>245</v>
          </cell>
          <cell r="T628">
            <v>220</v>
          </cell>
          <cell r="U628">
            <v>240</v>
          </cell>
          <cell r="V628">
            <v>254</v>
          </cell>
          <cell r="W628">
            <v>24</v>
          </cell>
          <cell r="X628">
            <v>0</v>
          </cell>
          <cell r="Y628">
            <v>0</v>
          </cell>
          <cell r="Z628">
            <v>30</v>
          </cell>
        </row>
        <row r="629">
          <cell r="A629" t="str">
            <v>W2142</v>
          </cell>
          <cell r="B629">
            <v>12</v>
          </cell>
          <cell r="C629">
            <v>26</v>
          </cell>
          <cell r="D629">
            <v>131</v>
          </cell>
          <cell r="E629">
            <v>164</v>
          </cell>
          <cell r="F629">
            <v>201</v>
          </cell>
          <cell r="G629">
            <v>203</v>
          </cell>
          <cell r="H629">
            <v>211</v>
          </cell>
          <cell r="I629">
            <v>240</v>
          </cell>
          <cell r="J629">
            <v>240</v>
          </cell>
          <cell r="K629">
            <v>257</v>
          </cell>
          <cell r="L629">
            <v>34</v>
          </cell>
          <cell r="M629">
            <v>84</v>
          </cell>
          <cell r="N629">
            <v>126</v>
          </cell>
          <cell r="O629">
            <v>194</v>
          </cell>
          <cell r="P629">
            <v>202</v>
          </cell>
          <cell r="Q629">
            <v>215</v>
          </cell>
          <cell r="R629">
            <v>223</v>
          </cell>
          <cell r="S629">
            <v>255</v>
          </cell>
          <cell r="T629">
            <v>237</v>
          </cell>
          <cell r="U629">
            <v>256</v>
          </cell>
          <cell r="V629">
            <v>283</v>
          </cell>
          <cell r="W629">
            <v>27</v>
          </cell>
          <cell r="X629">
            <v>0</v>
          </cell>
          <cell r="Y629">
            <v>0</v>
          </cell>
          <cell r="Z629">
            <v>30</v>
          </cell>
        </row>
        <row r="630">
          <cell r="A630" t="str">
            <v>W2442S</v>
          </cell>
          <cell r="B630">
            <v>12</v>
          </cell>
          <cell r="C630">
            <v>26</v>
          </cell>
          <cell r="D630">
            <v>135</v>
          </cell>
          <cell r="E630">
            <v>174</v>
          </cell>
          <cell r="F630">
            <v>216</v>
          </cell>
          <cell r="G630">
            <v>218</v>
          </cell>
          <cell r="H630">
            <v>227</v>
          </cell>
          <cell r="I630">
            <v>259</v>
          </cell>
          <cell r="J630">
            <v>259</v>
          </cell>
          <cell r="K630">
            <v>278</v>
          </cell>
          <cell r="L630">
            <v>38</v>
          </cell>
          <cell r="M630">
            <v>96</v>
          </cell>
          <cell r="N630">
            <v>130</v>
          </cell>
          <cell r="O630">
            <v>201</v>
          </cell>
          <cell r="P630">
            <v>208</v>
          </cell>
          <cell r="Q630">
            <v>222</v>
          </cell>
          <cell r="R630">
            <v>231</v>
          </cell>
          <cell r="S630">
            <v>262</v>
          </cell>
          <cell r="T630">
            <v>248</v>
          </cell>
          <cell r="U630">
            <v>266</v>
          </cell>
          <cell r="V630">
            <v>294</v>
          </cell>
          <cell r="W630">
            <v>30</v>
          </cell>
          <cell r="X630">
            <v>0</v>
          </cell>
          <cell r="Y630">
            <v>0</v>
          </cell>
          <cell r="Z630">
            <v>60</v>
          </cell>
        </row>
        <row r="631">
          <cell r="A631" t="str">
            <v>W2442</v>
          </cell>
          <cell r="B631">
            <v>12</v>
          </cell>
          <cell r="C631">
            <v>26</v>
          </cell>
          <cell r="D631">
            <v>140</v>
          </cell>
          <cell r="E631">
            <v>182</v>
          </cell>
          <cell r="F631">
            <v>222</v>
          </cell>
          <cell r="G631">
            <v>224</v>
          </cell>
          <cell r="H631">
            <v>236</v>
          </cell>
          <cell r="I631">
            <v>266</v>
          </cell>
          <cell r="J631">
            <v>266</v>
          </cell>
          <cell r="K631">
            <v>285</v>
          </cell>
          <cell r="L631">
            <v>38</v>
          </cell>
          <cell r="M631">
            <v>96</v>
          </cell>
          <cell r="N631">
            <v>135</v>
          </cell>
          <cell r="O631">
            <v>225</v>
          </cell>
          <cell r="P631">
            <v>234</v>
          </cell>
          <cell r="Q631">
            <v>245</v>
          </cell>
          <cell r="R631">
            <v>255</v>
          </cell>
          <cell r="S631">
            <v>282</v>
          </cell>
          <cell r="T631">
            <v>285</v>
          </cell>
          <cell r="U631">
            <v>320</v>
          </cell>
          <cell r="V631">
            <v>339</v>
          </cell>
          <cell r="W631">
            <v>37</v>
          </cell>
          <cell r="X631">
            <v>0</v>
          </cell>
          <cell r="Y631">
            <v>0</v>
          </cell>
          <cell r="Z631">
            <v>60</v>
          </cell>
        </row>
        <row r="632">
          <cell r="A632" t="str">
            <v>W2742</v>
          </cell>
          <cell r="B632">
            <v>12</v>
          </cell>
          <cell r="C632">
            <v>26</v>
          </cell>
          <cell r="D632">
            <v>148</v>
          </cell>
          <cell r="E632">
            <v>193</v>
          </cell>
          <cell r="F632">
            <v>237</v>
          </cell>
          <cell r="G632">
            <v>239</v>
          </cell>
          <cell r="H632">
            <v>251</v>
          </cell>
          <cell r="I632">
            <v>284</v>
          </cell>
          <cell r="J632">
            <v>284</v>
          </cell>
          <cell r="K632">
            <v>304</v>
          </cell>
          <cell r="L632">
            <v>42</v>
          </cell>
          <cell r="M632">
            <v>104</v>
          </cell>
          <cell r="N632">
            <v>142</v>
          </cell>
          <cell r="O632">
            <v>240</v>
          </cell>
          <cell r="P632">
            <v>249</v>
          </cell>
          <cell r="Q632">
            <v>264</v>
          </cell>
          <cell r="R632">
            <v>274</v>
          </cell>
          <cell r="S632">
            <v>320</v>
          </cell>
          <cell r="T632">
            <v>304</v>
          </cell>
          <cell r="U632">
            <v>341</v>
          </cell>
          <cell r="V632">
            <v>363</v>
          </cell>
          <cell r="W632">
            <v>40</v>
          </cell>
          <cell r="X632">
            <v>0</v>
          </cell>
          <cell r="Y632">
            <v>0</v>
          </cell>
          <cell r="Z632">
            <v>60</v>
          </cell>
        </row>
        <row r="633">
          <cell r="A633" t="str">
            <v>W3042</v>
          </cell>
          <cell r="B633">
            <v>12</v>
          </cell>
          <cell r="C633">
            <v>26</v>
          </cell>
          <cell r="D633">
            <v>159</v>
          </cell>
          <cell r="E633">
            <v>210</v>
          </cell>
          <cell r="F633">
            <v>261</v>
          </cell>
          <cell r="G633">
            <v>264</v>
          </cell>
          <cell r="H633">
            <v>277</v>
          </cell>
          <cell r="I633">
            <v>315</v>
          </cell>
          <cell r="J633">
            <v>315</v>
          </cell>
          <cell r="K633">
            <v>338</v>
          </cell>
          <cell r="L633">
            <v>48</v>
          </cell>
          <cell r="M633">
            <v>120</v>
          </cell>
          <cell r="N633">
            <v>153</v>
          </cell>
          <cell r="O633">
            <v>253</v>
          </cell>
          <cell r="P633">
            <v>263</v>
          </cell>
          <cell r="Q633">
            <v>278</v>
          </cell>
          <cell r="R633">
            <v>289</v>
          </cell>
          <cell r="S633">
            <v>335</v>
          </cell>
          <cell r="T633">
            <v>324</v>
          </cell>
          <cell r="U633">
            <v>360</v>
          </cell>
          <cell r="V633">
            <v>382</v>
          </cell>
          <cell r="W633">
            <v>43</v>
          </cell>
          <cell r="X633">
            <v>0</v>
          </cell>
          <cell r="Y633">
            <v>0</v>
          </cell>
          <cell r="Z633">
            <v>60</v>
          </cell>
        </row>
        <row r="634">
          <cell r="A634" t="str">
            <v>W3342</v>
          </cell>
          <cell r="B634">
            <v>12</v>
          </cell>
          <cell r="C634">
            <v>26</v>
          </cell>
          <cell r="D634">
            <v>165</v>
          </cell>
          <cell r="E634">
            <v>219</v>
          </cell>
          <cell r="F634">
            <v>274</v>
          </cell>
          <cell r="G634">
            <v>277</v>
          </cell>
          <cell r="H634">
            <v>290</v>
          </cell>
          <cell r="I634">
            <v>331</v>
          </cell>
          <cell r="J634">
            <v>331</v>
          </cell>
          <cell r="K634">
            <v>355</v>
          </cell>
          <cell r="L634">
            <v>51</v>
          </cell>
          <cell r="M634">
            <v>128</v>
          </cell>
          <cell r="N634">
            <v>159</v>
          </cell>
          <cell r="O634">
            <v>271</v>
          </cell>
          <cell r="P634">
            <v>282</v>
          </cell>
          <cell r="Q634">
            <v>301</v>
          </cell>
          <cell r="R634">
            <v>313</v>
          </cell>
          <cell r="S634">
            <v>399</v>
          </cell>
          <cell r="T634">
            <v>342</v>
          </cell>
          <cell r="U634">
            <v>379</v>
          </cell>
          <cell r="V634">
            <v>411</v>
          </cell>
          <cell r="W634">
            <v>46</v>
          </cell>
          <cell r="X634">
            <v>0</v>
          </cell>
          <cell r="Y634">
            <v>0</v>
          </cell>
          <cell r="Z634">
            <v>60</v>
          </cell>
        </row>
        <row r="635">
          <cell r="A635" t="str">
            <v>W3642</v>
          </cell>
          <cell r="B635">
            <v>12</v>
          </cell>
          <cell r="C635">
            <v>26</v>
          </cell>
          <cell r="D635">
            <v>172</v>
          </cell>
          <cell r="E635">
            <v>233</v>
          </cell>
          <cell r="F635">
            <v>295</v>
          </cell>
          <cell r="G635">
            <v>298</v>
          </cell>
          <cell r="H635">
            <v>312</v>
          </cell>
          <cell r="I635">
            <v>359</v>
          </cell>
          <cell r="J635">
            <v>359</v>
          </cell>
          <cell r="K635">
            <v>384</v>
          </cell>
          <cell r="L635">
            <v>58</v>
          </cell>
          <cell r="M635">
            <v>144</v>
          </cell>
          <cell r="N635">
            <v>166</v>
          </cell>
          <cell r="O635">
            <v>281</v>
          </cell>
          <cell r="P635">
            <v>292</v>
          </cell>
          <cell r="Q635">
            <v>311</v>
          </cell>
          <cell r="R635">
            <v>323</v>
          </cell>
          <cell r="S635">
            <v>410</v>
          </cell>
          <cell r="T635">
            <v>361</v>
          </cell>
          <cell r="U635">
            <v>398</v>
          </cell>
          <cell r="V635">
            <v>424</v>
          </cell>
          <cell r="W635">
            <v>49</v>
          </cell>
          <cell r="X635">
            <v>0</v>
          </cell>
          <cell r="Y635">
            <v>0</v>
          </cell>
          <cell r="Z635">
            <v>60</v>
          </cell>
        </row>
        <row r="636">
          <cell r="A636" t="str">
            <v>W3942</v>
          </cell>
          <cell r="B636">
            <v>12</v>
          </cell>
          <cell r="C636">
            <v>26</v>
          </cell>
          <cell r="D636">
            <v>183</v>
          </cell>
          <cell r="E636">
            <v>247</v>
          </cell>
          <cell r="F636">
            <v>313</v>
          </cell>
          <cell r="G636">
            <v>316</v>
          </cell>
          <cell r="H636">
            <v>330</v>
          </cell>
          <cell r="I636">
            <v>380</v>
          </cell>
          <cell r="J636">
            <v>380</v>
          </cell>
          <cell r="K636">
            <v>407</v>
          </cell>
          <cell r="L636">
            <v>61</v>
          </cell>
          <cell r="M636">
            <v>152</v>
          </cell>
          <cell r="N636">
            <v>176</v>
          </cell>
          <cell r="O636">
            <v>301</v>
          </cell>
          <cell r="P636">
            <v>313</v>
          </cell>
          <cell r="Q636">
            <v>336</v>
          </cell>
          <cell r="R636">
            <v>349</v>
          </cell>
          <cell r="S636">
            <v>424</v>
          </cell>
          <cell r="T636">
            <v>382</v>
          </cell>
          <cell r="U636">
            <v>421</v>
          </cell>
          <cell r="V636">
            <v>455</v>
          </cell>
          <cell r="W636">
            <v>52</v>
          </cell>
          <cell r="X636">
            <v>0</v>
          </cell>
          <cell r="Y636">
            <v>0</v>
          </cell>
          <cell r="Z636">
            <v>60</v>
          </cell>
        </row>
        <row r="637">
          <cell r="A637" t="str">
            <v>W4242</v>
          </cell>
          <cell r="B637">
            <v>12</v>
          </cell>
          <cell r="C637">
            <v>26</v>
          </cell>
          <cell r="D637">
            <v>188</v>
          </cell>
          <cell r="E637">
            <v>259</v>
          </cell>
          <cell r="F637">
            <v>332</v>
          </cell>
          <cell r="G637">
            <v>335</v>
          </cell>
          <cell r="H637">
            <v>350</v>
          </cell>
          <cell r="I637">
            <v>405</v>
          </cell>
          <cell r="J637">
            <v>405</v>
          </cell>
          <cell r="K637">
            <v>434</v>
          </cell>
          <cell r="L637">
            <v>67</v>
          </cell>
          <cell r="M637">
            <v>168</v>
          </cell>
          <cell r="N637">
            <v>181</v>
          </cell>
          <cell r="O637">
            <v>318</v>
          </cell>
          <cell r="P637">
            <v>331</v>
          </cell>
          <cell r="Q637">
            <v>359</v>
          </cell>
          <cell r="R637">
            <v>373</v>
          </cell>
          <cell r="S637">
            <v>433</v>
          </cell>
          <cell r="T637">
            <v>397</v>
          </cell>
          <cell r="U637">
            <v>435</v>
          </cell>
          <cell r="V637">
            <v>485</v>
          </cell>
          <cell r="W637">
            <v>55</v>
          </cell>
          <cell r="X637">
            <v>0</v>
          </cell>
          <cell r="Y637">
            <v>0</v>
          </cell>
          <cell r="Z637">
            <v>60</v>
          </cell>
        </row>
        <row r="638">
          <cell r="A638" t="str">
            <v>W93015</v>
          </cell>
          <cell r="B638">
            <v>17</v>
          </cell>
          <cell r="C638">
            <v>36</v>
          </cell>
          <cell r="D638">
            <v>133</v>
          </cell>
          <cell r="E638">
            <v>143</v>
          </cell>
          <cell r="F638">
            <v>153</v>
          </cell>
          <cell r="G638">
            <v>154</v>
          </cell>
          <cell r="H638">
            <v>160</v>
          </cell>
          <cell r="I638">
            <v>172</v>
          </cell>
          <cell r="J638">
            <v>172</v>
          </cell>
          <cell r="K638">
            <v>184</v>
          </cell>
          <cell r="L638">
            <v>26</v>
          </cell>
          <cell r="M638">
            <v>26</v>
          </cell>
          <cell r="N638">
            <v>128</v>
          </cell>
          <cell r="O638">
            <v>158</v>
          </cell>
          <cell r="P638">
            <v>164</v>
          </cell>
          <cell r="Q638">
            <v>166</v>
          </cell>
          <cell r="R638">
            <v>172</v>
          </cell>
          <cell r="S638">
            <v>184</v>
          </cell>
          <cell r="T638">
            <v>188</v>
          </cell>
          <cell r="U638">
            <v>205</v>
          </cell>
          <cell r="V638">
            <v>213</v>
          </cell>
          <cell r="W638">
            <v>13</v>
          </cell>
          <cell r="X638">
            <v>0</v>
          </cell>
          <cell r="Y638">
            <v>0</v>
          </cell>
          <cell r="Z638">
            <v>20</v>
          </cell>
        </row>
        <row r="639">
          <cell r="A639" t="str">
            <v>W123015</v>
          </cell>
          <cell r="B639">
            <v>17</v>
          </cell>
          <cell r="C639">
            <v>36</v>
          </cell>
          <cell r="D639">
            <v>133</v>
          </cell>
          <cell r="E639">
            <v>147</v>
          </cell>
          <cell r="F639">
            <v>161</v>
          </cell>
          <cell r="G639">
            <v>162</v>
          </cell>
          <cell r="H639">
            <v>169</v>
          </cell>
          <cell r="I639">
            <v>183</v>
          </cell>
          <cell r="J639">
            <v>183</v>
          </cell>
          <cell r="K639">
            <v>196</v>
          </cell>
          <cell r="L639">
            <v>34</v>
          </cell>
          <cell r="M639">
            <v>34</v>
          </cell>
          <cell r="N639">
            <v>128</v>
          </cell>
          <cell r="O639">
            <v>165</v>
          </cell>
          <cell r="P639">
            <v>171</v>
          </cell>
          <cell r="Q639">
            <v>173</v>
          </cell>
          <cell r="R639">
            <v>179</v>
          </cell>
          <cell r="S639">
            <v>192</v>
          </cell>
          <cell r="T639">
            <v>194</v>
          </cell>
          <cell r="U639">
            <v>213</v>
          </cell>
          <cell r="V639">
            <v>223</v>
          </cell>
          <cell r="W639">
            <v>15</v>
          </cell>
          <cell r="X639">
            <v>0</v>
          </cell>
          <cell r="Y639">
            <v>0</v>
          </cell>
          <cell r="Z639">
            <v>20</v>
          </cell>
        </row>
        <row r="640">
          <cell r="A640" t="str">
            <v>W153015</v>
          </cell>
          <cell r="B640">
            <v>17</v>
          </cell>
          <cell r="C640">
            <v>36</v>
          </cell>
          <cell r="D640">
            <v>138</v>
          </cell>
          <cell r="E640">
            <v>155</v>
          </cell>
          <cell r="F640">
            <v>174</v>
          </cell>
          <cell r="G640">
            <v>175</v>
          </cell>
          <cell r="H640">
            <v>182</v>
          </cell>
          <cell r="I640">
            <v>199</v>
          </cell>
          <cell r="J640">
            <v>199</v>
          </cell>
          <cell r="K640">
            <v>213</v>
          </cell>
          <cell r="L640">
            <v>43</v>
          </cell>
          <cell r="M640">
            <v>43</v>
          </cell>
          <cell r="N640">
            <v>133</v>
          </cell>
          <cell r="O640">
            <v>171</v>
          </cell>
          <cell r="P640">
            <v>178</v>
          </cell>
          <cell r="Q640">
            <v>184</v>
          </cell>
          <cell r="R640">
            <v>191</v>
          </cell>
          <cell r="S640">
            <v>209</v>
          </cell>
          <cell r="T640">
            <v>208</v>
          </cell>
          <cell r="U640">
            <v>226</v>
          </cell>
          <cell r="V640">
            <v>237</v>
          </cell>
          <cell r="W640">
            <v>17</v>
          </cell>
          <cell r="X640">
            <v>0</v>
          </cell>
          <cell r="Y640">
            <v>0</v>
          </cell>
          <cell r="Z640">
            <v>20</v>
          </cell>
        </row>
        <row r="641">
          <cell r="A641" t="str">
            <v>W183015</v>
          </cell>
          <cell r="B641">
            <v>17</v>
          </cell>
          <cell r="C641">
            <v>36</v>
          </cell>
          <cell r="D641">
            <v>143</v>
          </cell>
          <cell r="E641">
            <v>164</v>
          </cell>
          <cell r="F641">
            <v>186</v>
          </cell>
          <cell r="G641">
            <v>188</v>
          </cell>
          <cell r="H641">
            <v>195</v>
          </cell>
          <cell r="I641">
            <v>215</v>
          </cell>
          <cell r="J641">
            <v>215</v>
          </cell>
          <cell r="K641">
            <v>231</v>
          </cell>
          <cell r="L641">
            <v>51</v>
          </cell>
          <cell r="M641">
            <v>51</v>
          </cell>
          <cell r="N641">
            <v>138</v>
          </cell>
          <cell r="O641">
            <v>182</v>
          </cell>
          <cell r="P641">
            <v>189</v>
          </cell>
          <cell r="Q641">
            <v>195</v>
          </cell>
          <cell r="R641">
            <v>202</v>
          </cell>
          <cell r="S641">
            <v>235</v>
          </cell>
          <cell r="T641">
            <v>220</v>
          </cell>
          <cell r="U641">
            <v>239</v>
          </cell>
          <cell r="V641">
            <v>253</v>
          </cell>
          <cell r="W641">
            <v>19</v>
          </cell>
          <cell r="X641">
            <v>0</v>
          </cell>
          <cell r="Y641">
            <v>0</v>
          </cell>
          <cell r="Z641">
            <v>20</v>
          </cell>
        </row>
        <row r="642">
          <cell r="A642" t="str">
            <v>W213015</v>
          </cell>
          <cell r="B642">
            <v>17</v>
          </cell>
          <cell r="C642">
            <v>36</v>
          </cell>
          <cell r="D642">
            <v>148</v>
          </cell>
          <cell r="E642">
            <v>172</v>
          </cell>
          <cell r="F642">
            <v>200</v>
          </cell>
          <cell r="G642">
            <v>201</v>
          </cell>
          <cell r="H642">
            <v>209</v>
          </cell>
          <cell r="I642">
            <v>232</v>
          </cell>
          <cell r="J642">
            <v>232</v>
          </cell>
          <cell r="K642">
            <v>249</v>
          </cell>
          <cell r="L642">
            <v>60</v>
          </cell>
          <cell r="M642">
            <v>60</v>
          </cell>
          <cell r="N642">
            <v>143</v>
          </cell>
          <cell r="O642">
            <v>195</v>
          </cell>
          <cell r="P642">
            <v>202</v>
          </cell>
          <cell r="Q642">
            <v>212</v>
          </cell>
          <cell r="R642">
            <v>220</v>
          </cell>
          <cell r="S642">
            <v>243</v>
          </cell>
          <cell r="T642">
            <v>233</v>
          </cell>
          <cell r="U642">
            <v>253</v>
          </cell>
          <cell r="V642">
            <v>275</v>
          </cell>
          <cell r="W642">
            <v>21</v>
          </cell>
          <cell r="X642">
            <v>0</v>
          </cell>
          <cell r="Y642">
            <v>0</v>
          </cell>
          <cell r="Z642">
            <v>20</v>
          </cell>
        </row>
        <row r="643">
          <cell r="A643" t="str">
            <v>W243015S</v>
          </cell>
          <cell r="B643">
            <v>17</v>
          </cell>
          <cell r="C643">
            <v>36</v>
          </cell>
          <cell r="D643">
            <v>152</v>
          </cell>
          <cell r="E643">
            <v>179</v>
          </cell>
          <cell r="F643">
            <v>211</v>
          </cell>
          <cell r="G643">
            <v>212</v>
          </cell>
          <cell r="H643">
            <v>220</v>
          </cell>
          <cell r="I643">
            <v>246</v>
          </cell>
          <cell r="J643">
            <v>246</v>
          </cell>
          <cell r="K643">
            <v>264</v>
          </cell>
          <cell r="L643">
            <v>69</v>
          </cell>
          <cell r="M643">
            <v>69</v>
          </cell>
          <cell r="N643">
            <v>146</v>
          </cell>
          <cell r="O643">
            <v>200</v>
          </cell>
          <cell r="P643">
            <v>208</v>
          </cell>
          <cell r="Q643">
            <v>218</v>
          </cell>
          <cell r="R643">
            <v>226</v>
          </cell>
          <cell r="S643">
            <v>249</v>
          </cell>
          <cell r="T643">
            <v>244</v>
          </cell>
          <cell r="U643">
            <v>266</v>
          </cell>
          <cell r="V643">
            <v>283</v>
          </cell>
          <cell r="W643">
            <v>24</v>
          </cell>
          <cell r="X643">
            <v>0</v>
          </cell>
          <cell r="Y643">
            <v>0</v>
          </cell>
          <cell r="Z643">
            <v>40</v>
          </cell>
        </row>
        <row r="644">
          <cell r="A644" t="str">
            <v>W243015</v>
          </cell>
          <cell r="B644">
            <v>17</v>
          </cell>
          <cell r="C644">
            <v>36</v>
          </cell>
          <cell r="D644">
            <v>155</v>
          </cell>
          <cell r="E644">
            <v>186</v>
          </cell>
          <cell r="F644">
            <v>215</v>
          </cell>
          <cell r="G644">
            <v>217</v>
          </cell>
          <cell r="H644">
            <v>227</v>
          </cell>
          <cell r="I644">
            <v>251</v>
          </cell>
          <cell r="J644">
            <v>251</v>
          </cell>
          <cell r="K644">
            <v>269</v>
          </cell>
          <cell r="L644">
            <v>69</v>
          </cell>
          <cell r="M644">
            <v>69</v>
          </cell>
          <cell r="N644">
            <v>149</v>
          </cell>
          <cell r="O644">
            <v>222</v>
          </cell>
          <cell r="P644">
            <v>231</v>
          </cell>
          <cell r="Q644">
            <v>238</v>
          </cell>
          <cell r="R644">
            <v>247</v>
          </cell>
          <cell r="S644">
            <v>265</v>
          </cell>
          <cell r="T644">
            <v>271</v>
          </cell>
          <cell r="U644">
            <v>307</v>
          </cell>
          <cell r="V644">
            <v>321</v>
          </cell>
          <cell r="W644">
            <v>30</v>
          </cell>
          <cell r="X644">
            <v>0</v>
          </cell>
          <cell r="Y644">
            <v>0</v>
          </cell>
          <cell r="Z644">
            <v>40</v>
          </cell>
        </row>
        <row r="645">
          <cell r="A645" t="str">
            <v>W273015</v>
          </cell>
          <cell r="B645">
            <v>17</v>
          </cell>
          <cell r="C645">
            <v>36</v>
          </cell>
          <cell r="D645">
            <v>161</v>
          </cell>
          <cell r="E645">
            <v>194</v>
          </cell>
          <cell r="F645">
            <v>226</v>
          </cell>
          <cell r="G645">
            <v>228</v>
          </cell>
          <cell r="H645">
            <v>238</v>
          </cell>
          <cell r="I645">
            <v>265</v>
          </cell>
          <cell r="J645">
            <v>265</v>
          </cell>
          <cell r="K645">
            <v>284</v>
          </cell>
          <cell r="L645">
            <v>74</v>
          </cell>
          <cell r="M645">
            <v>74</v>
          </cell>
          <cell r="N645">
            <v>155</v>
          </cell>
          <cell r="O645">
            <v>229</v>
          </cell>
          <cell r="P645">
            <v>238</v>
          </cell>
          <cell r="Q645">
            <v>252</v>
          </cell>
          <cell r="R645">
            <v>262</v>
          </cell>
          <cell r="S645">
            <v>293</v>
          </cell>
          <cell r="T645">
            <v>286</v>
          </cell>
          <cell r="U645">
            <v>323</v>
          </cell>
          <cell r="V645">
            <v>339</v>
          </cell>
          <cell r="W645">
            <v>33</v>
          </cell>
          <cell r="X645">
            <v>0</v>
          </cell>
          <cell r="Y645">
            <v>0</v>
          </cell>
          <cell r="Z645">
            <v>40</v>
          </cell>
        </row>
        <row r="646">
          <cell r="A646" t="str">
            <v>W303015</v>
          </cell>
          <cell r="B646">
            <v>17</v>
          </cell>
          <cell r="C646">
            <v>36</v>
          </cell>
          <cell r="D646">
            <v>173</v>
          </cell>
          <cell r="E646">
            <v>210</v>
          </cell>
          <cell r="F646">
            <v>248</v>
          </cell>
          <cell r="G646">
            <v>250</v>
          </cell>
          <cell r="H646">
            <v>261</v>
          </cell>
          <cell r="I646">
            <v>291</v>
          </cell>
          <cell r="J646">
            <v>291</v>
          </cell>
          <cell r="K646">
            <v>312</v>
          </cell>
          <cell r="L646">
            <v>86</v>
          </cell>
          <cell r="M646">
            <v>86</v>
          </cell>
          <cell r="N646">
            <v>166</v>
          </cell>
          <cell r="O646">
            <v>242</v>
          </cell>
          <cell r="P646">
            <v>252</v>
          </cell>
          <cell r="Q646">
            <v>267</v>
          </cell>
          <cell r="R646">
            <v>277</v>
          </cell>
          <cell r="S646">
            <v>307</v>
          </cell>
          <cell r="T646">
            <v>306</v>
          </cell>
          <cell r="U646">
            <v>341</v>
          </cell>
          <cell r="V646">
            <v>357</v>
          </cell>
          <cell r="W646">
            <v>35</v>
          </cell>
          <cell r="X646">
            <v>0</v>
          </cell>
          <cell r="Y646">
            <v>0</v>
          </cell>
          <cell r="Z646">
            <v>40</v>
          </cell>
        </row>
        <row r="647">
          <cell r="A647" t="str">
            <v>W333015</v>
          </cell>
          <cell r="B647">
            <v>17</v>
          </cell>
          <cell r="C647">
            <v>36</v>
          </cell>
          <cell r="D647">
            <v>177</v>
          </cell>
          <cell r="E647">
            <v>217</v>
          </cell>
          <cell r="F647">
            <v>257</v>
          </cell>
          <cell r="G647">
            <v>259</v>
          </cell>
          <cell r="H647">
            <v>271</v>
          </cell>
          <cell r="I647">
            <v>303</v>
          </cell>
          <cell r="J647">
            <v>303</v>
          </cell>
          <cell r="K647">
            <v>325</v>
          </cell>
          <cell r="L647">
            <v>91</v>
          </cell>
          <cell r="M647">
            <v>91</v>
          </cell>
          <cell r="N647">
            <v>170</v>
          </cell>
          <cell r="O647">
            <v>256</v>
          </cell>
          <cell r="P647">
            <v>266</v>
          </cell>
          <cell r="Q647">
            <v>282</v>
          </cell>
          <cell r="R647">
            <v>293</v>
          </cell>
          <cell r="S647">
            <v>353</v>
          </cell>
          <cell r="T647">
            <v>317</v>
          </cell>
          <cell r="U647">
            <v>354</v>
          </cell>
          <cell r="V647">
            <v>379</v>
          </cell>
          <cell r="W647">
            <v>37</v>
          </cell>
          <cell r="X647">
            <v>0</v>
          </cell>
          <cell r="Y647">
            <v>0</v>
          </cell>
          <cell r="Z647">
            <v>40</v>
          </cell>
        </row>
        <row r="648">
          <cell r="A648" t="str">
            <v>W363015</v>
          </cell>
          <cell r="B648">
            <v>17</v>
          </cell>
          <cell r="C648">
            <v>36</v>
          </cell>
          <cell r="D648">
            <v>181</v>
          </cell>
          <cell r="E648">
            <v>226</v>
          </cell>
          <cell r="F648">
            <v>272</v>
          </cell>
          <cell r="G648">
            <v>275</v>
          </cell>
          <cell r="H648">
            <v>287</v>
          </cell>
          <cell r="I648">
            <v>323</v>
          </cell>
          <cell r="J648">
            <v>323</v>
          </cell>
          <cell r="K648">
            <v>346</v>
          </cell>
          <cell r="L648">
            <v>103</v>
          </cell>
          <cell r="M648">
            <v>103</v>
          </cell>
          <cell r="N648">
            <v>175</v>
          </cell>
          <cell r="O648">
            <v>263</v>
          </cell>
          <cell r="P648">
            <v>273</v>
          </cell>
          <cell r="Q648">
            <v>289</v>
          </cell>
          <cell r="R648">
            <v>300</v>
          </cell>
          <cell r="S648">
            <v>360</v>
          </cell>
          <cell r="T648">
            <v>329</v>
          </cell>
          <cell r="U648">
            <v>367</v>
          </cell>
          <cell r="V648">
            <v>388</v>
          </cell>
          <cell r="W648">
            <v>39</v>
          </cell>
          <cell r="X648">
            <v>0</v>
          </cell>
          <cell r="Y648">
            <v>0</v>
          </cell>
          <cell r="Z648">
            <v>40</v>
          </cell>
        </row>
        <row r="649">
          <cell r="A649" t="str">
            <v>W393015</v>
          </cell>
          <cell r="B649">
            <v>17</v>
          </cell>
          <cell r="C649">
            <v>36</v>
          </cell>
          <cell r="D649">
            <v>193</v>
          </cell>
          <cell r="E649">
            <v>240</v>
          </cell>
          <cell r="F649">
            <v>289</v>
          </cell>
          <cell r="G649">
            <v>292</v>
          </cell>
          <cell r="H649">
            <v>304</v>
          </cell>
          <cell r="I649">
            <v>343</v>
          </cell>
          <cell r="J649">
            <v>343</v>
          </cell>
          <cell r="K649">
            <v>367</v>
          </cell>
          <cell r="L649">
            <v>109</v>
          </cell>
          <cell r="M649">
            <v>109</v>
          </cell>
          <cell r="N649">
            <v>186</v>
          </cell>
          <cell r="O649">
            <v>288</v>
          </cell>
          <cell r="P649">
            <v>299</v>
          </cell>
          <cell r="Q649">
            <v>311</v>
          </cell>
          <cell r="R649">
            <v>323</v>
          </cell>
          <cell r="S649">
            <v>375</v>
          </cell>
          <cell r="T649">
            <v>351</v>
          </cell>
          <cell r="U649">
            <v>390</v>
          </cell>
          <cell r="V649">
            <v>425</v>
          </cell>
          <cell r="W649">
            <v>41</v>
          </cell>
          <cell r="X649">
            <v>0</v>
          </cell>
          <cell r="Y649">
            <v>0</v>
          </cell>
          <cell r="Z649">
            <v>40</v>
          </cell>
        </row>
        <row r="650">
          <cell r="A650" t="str">
            <v>W423015</v>
          </cell>
          <cell r="B650">
            <v>17</v>
          </cell>
          <cell r="C650">
            <v>36</v>
          </cell>
          <cell r="D650">
            <v>197</v>
          </cell>
          <cell r="E650">
            <v>248</v>
          </cell>
          <cell r="F650">
            <v>303</v>
          </cell>
          <cell r="G650">
            <v>305</v>
          </cell>
          <cell r="H650">
            <v>319</v>
          </cell>
          <cell r="I650">
            <v>361</v>
          </cell>
          <cell r="J650">
            <v>361</v>
          </cell>
          <cell r="K650">
            <v>387</v>
          </cell>
          <cell r="L650">
            <v>120</v>
          </cell>
          <cell r="M650">
            <v>120</v>
          </cell>
          <cell r="N650">
            <v>189</v>
          </cell>
          <cell r="O650">
            <v>293</v>
          </cell>
          <cell r="P650">
            <v>305</v>
          </cell>
          <cell r="Q650">
            <v>328</v>
          </cell>
          <cell r="R650">
            <v>340</v>
          </cell>
          <cell r="S650">
            <v>381</v>
          </cell>
          <cell r="T650">
            <v>360</v>
          </cell>
          <cell r="U650">
            <v>399</v>
          </cell>
          <cell r="V650">
            <v>437</v>
          </cell>
          <cell r="W650">
            <v>43</v>
          </cell>
          <cell r="X650">
            <v>0</v>
          </cell>
          <cell r="Y650">
            <v>0</v>
          </cell>
          <cell r="Z650">
            <v>40</v>
          </cell>
        </row>
        <row r="651">
          <cell r="A651" t="str">
            <v>W93615</v>
          </cell>
          <cell r="B651">
            <v>19</v>
          </cell>
          <cell r="C651">
            <v>42</v>
          </cell>
          <cell r="D651">
            <v>139</v>
          </cell>
          <cell r="E651">
            <v>151</v>
          </cell>
          <cell r="F651">
            <v>164</v>
          </cell>
          <cell r="G651">
            <v>165</v>
          </cell>
          <cell r="H651">
            <v>172</v>
          </cell>
          <cell r="I651">
            <v>185</v>
          </cell>
          <cell r="J651">
            <v>185</v>
          </cell>
          <cell r="K651">
            <v>198</v>
          </cell>
          <cell r="L651">
            <v>31</v>
          </cell>
          <cell r="M651">
            <v>31</v>
          </cell>
          <cell r="N651">
            <v>134</v>
          </cell>
          <cell r="O651">
            <v>169</v>
          </cell>
          <cell r="P651">
            <v>176</v>
          </cell>
          <cell r="Q651">
            <v>177</v>
          </cell>
          <cell r="R651">
            <v>184</v>
          </cell>
          <cell r="S651">
            <v>204</v>
          </cell>
          <cell r="T651">
            <v>200</v>
          </cell>
          <cell r="U651">
            <v>218</v>
          </cell>
          <cell r="V651">
            <v>229</v>
          </cell>
          <cell r="W651">
            <v>14</v>
          </cell>
          <cell r="X651">
            <v>0</v>
          </cell>
          <cell r="Y651">
            <v>0</v>
          </cell>
          <cell r="Z651">
            <v>20</v>
          </cell>
        </row>
        <row r="652">
          <cell r="A652" t="str">
            <v>W123615</v>
          </cell>
          <cell r="B652">
            <v>19</v>
          </cell>
          <cell r="C652">
            <v>42</v>
          </cell>
          <cell r="D652">
            <v>140</v>
          </cell>
          <cell r="E652">
            <v>156</v>
          </cell>
          <cell r="F652">
            <v>174</v>
          </cell>
          <cell r="G652">
            <v>175</v>
          </cell>
          <cell r="H652">
            <v>182</v>
          </cell>
          <cell r="I652">
            <v>198</v>
          </cell>
          <cell r="J652">
            <v>198</v>
          </cell>
          <cell r="K652">
            <v>213</v>
          </cell>
          <cell r="L652">
            <v>41</v>
          </cell>
          <cell r="M652">
            <v>41</v>
          </cell>
          <cell r="N652">
            <v>134</v>
          </cell>
          <cell r="O652">
            <v>176</v>
          </cell>
          <cell r="P652">
            <v>183</v>
          </cell>
          <cell r="Q652">
            <v>187</v>
          </cell>
          <cell r="R652">
            <v>194</v>
          </cell>
          <cell r="S652">
            <v>215</v>
          </cell>
          <cell r="T652">
            <v>211</v>
          </cell>
          <cell r="U652">
            <v>229</v>
          </cell>
          <cell r="V652">
            <v>242</v>
          </cell>
          <cell r="W652">
            <v>17</v>
          </cell>
          <cell r="X652">
            <v>0</v>
          </cell>
          <cell r="Y652">
            <v>0</v>
          </cell>
          <cell r="Z652">
            <v>20</v>
          </cell>
        </row>
        <row r="653">
          <cell r="A653" t="str">
            <v>W153615</v>
          </cell>
          <cell r="B653">
            <v>19</v>
          </cell>
          <cell r="C653">
            <v>42</v>
          </cell>
          <cell r="D653">
            <v>145</v>
          </cell>
          <cell r="E653">
            <v>165</v>
          </cell>
          <cell r="F653">
            <v>188</v>
          </cell>
          <cell r="G653">
            <v>189</v>
          </cell>
          <cell r="H653">
            <v>197</v>
          </cell>
          <cell r="I653">
            <v>217</v>
          </cell>
          <cell r="J653">
            <v>217</v>
          </cell>
          <cell r="K653">
            <v>232</v>
          </cell>
          <cell r="L653">
            <v>51</v>
          </cell>
          <cell r="M653">
            <v>51</v>
          </cell>
          <cell r="N653">
            <v>139</v>
          </cell>
          <cell r="O653">
            <v>185</v>
          </cell>
          <cell r="P653">
            <v>193</v>
          </cell>
          <cell r="Q653">
            <v>199</v>
          </cell>
          <cell r="R653">
            <v>207</v>
          </cell>
          <cell r="S653">
            <v>237</v>
          </cell>
          <cell r="T653">
            <v>223</v>
          </cell>
          <cell r="U653">
            <v>244</v>
          </cell>
          <cell r="V653">
            <v>258</v>
          </cell>
          <cell r="W653">
            <v>19</v>
          </cell>
          <cell r="X653">
            <v>0</v>
          </cell>
          <cell r="Y653">
            <v>0</v>
          </cell>
          <cell r="Z653">
            <v>20</v>
          </cell>
        </row>
        <row r="654">
          <cell r="A654" t="str">
            <v>W183615</v>
          </cell>
          <cell r="B654">
            <v>19</v>
          </cell>
          <cell r="C654">
            <v>42</v>
          </cell>
          <cell r="D654">
            <v>151</v>
          </cell>
          <cell r="E654">
            <v>176</v>
          </cell>
          <cell r="F654">
            <v>203</v>
          </cell>
          <cell r="G654">
            <v>205</v>
          </cell>
          <cell r="H654">
            <v>213</v>
          </cell>
          <cell r="I654">
            <v>237</v>
          </cell>
          <cell r="J654">
            <v>237</v>
          </cell>
          <cell r="K654">
            <v>254</v>
          </cell>
          <cell r="L654">
            <v>62</v>
          </cell>
          <cell r="M654">
            <v>62</v>
          </cell>
          <cell r="N654">
            <v>145</v>
          </cell>
          <cell r="O654">
            <v>199</v>
          </cell>
          <cell r="P654">
            <v>207</v>
          </cell>
          <cell r="Q654">
            <v>215</v>
          </cell>
          <cell r="R654">
            <v>223</v>
          </cell>
          <cell r="S654">
            <v>275</v>
          </cell>
          <cell r="T654">
            <v>241</v>
          </cell>
          <cell r="U654">
            <v>262</v>
          </cell>
          <cell r="V654">
            <v>279</v>
          </cell>
          <cell r="W654">
            <v>22</v>
          </cell>
          <cell r="X654">
            <v>0</v>
          </cell>
          <cell r="Y654">
            <v>0</v>
          </cell>
          <cell r="Z654">
            <v>20</v>
          </cell>
        </row>
        <row r="655">
          <cell r="A655" t="str">
            <v>W213615</v>
          </cell>
          <cell r="B655">
            <v>19</v>
          </cell>
          <cell r="C655">
            <v>42</v>
          </cell>
          <cell r="D655">
            <v>157</v>
          </cell>
          <cell r="E655">
            <v>186</v>
          </cell>
          <cell r="F655">
            <v>219</v>
          </cell>
          <cell r="G655">
            <v>221</v>
          </cell>
          <cell r="H655">
            <v>229</v>
          </cell>
          <cell r="I655">
            <v>257</v>
          </cell>
          <cell r="J655">
            <v>257</v>
          </cell>
          <cell r="K655">
            <v>275</v>
          </cell>
          <cell r="L655">
            <v>72</v>
          </cell>
          <cell r="M655">
            <v>72</v>
          </cell>
          <cell r="N655">
            <v>151</v>
          </cell>
          <cell r="O655">
            <v>216</v>
          </cell>
          <cell r="P655">
            <v>225</v>
          </cell>
          <cell r="Q655">
            <v>238</v>
          </cell>
          <cell r="R655">
            <v>247</v>
          </cell>
          <cell r="S655">
            <v>285</v>
          </cell>
          <cell r="T655">
            <v>258</v>
          </cell>
          <cell r="U655">
            <v>280</v>
          </cell>
          <cell r="V655">
            <v>308</v>
          </cell>
          <cell r="W655">
            <v>24</v>
          </cell>
          <cell r="X655">
            <v>0</v>
          </cell>
          <cell r="Y655">
            <v>0</v>
          </cell>
          <cell r="Z655">
            <v>20</v>
          </cell>
        </row>
        <row r="656">
          <cell r="A656" t="str">
            <v>W243615S</v>
          </cell>
          <cell r="B656">
            <v>19</v>
          </cell>
          <cell r="C656">
            <v>42</v>
          </cell>
          <cell r="D656">
            <v>161</v>
          </cell>
          <cell r="E656">
            <v>195</v>
          </cell>
          <cell r="F656">
            <v>233</v>
          </cell>
          <cell r="G656">
            <v>234</v>
          </cell>
          <cell r="H656">
            <v>243</v>
          </cell>
          <cell r="I656">
            <v>274</v>
          </cell>
          <cell r="J656">
            <v>274</v>
          </cell>
          <cell r="K656">
            <v>294</v>
          </cell>
          <cell r="L656">
            <v>82</v>
          </cell>
          <cell r="M656">
            <v>82</v>
          </cell>
          <cell r="N656">
            <v>155</v>
          </cell>
          <cell r="O656">
            <v>223</v>
          </cell>
          <cell r="P656">
            <v>231</v>
          </cell>
          <cell r="Q656">
            <v>245</v>
          </cell>
          <cell r="R656">
            <v>254</v>
          </cell>
          <cell r="S656">
            <v>292</v>
          </cell>
          <cell r="T656">
            <v>276</v>
          </cell>
          <cell r="U656">
            <v>299</v>
          </cell>
          <cell r="V656">
            <v>318</v>
          </cell>
          <cell r="W656">
            <v>27</v>
          </cell>
          <cell r="X656">
            <v>0</v>
          </cell>
          <cell r="Y656">
            <v>0</v>
          </cell>
          <cell r="Z656">
            <v>40</v>
          </cell>
        </row>
        <row r="657">
          <cell r="A657" t="str">
            <v>W243615</v>
          </cell>
          <cell r="B657">
            <v>19</v>
          </cell>
          <cell r="C657">
            <v>42</v>
          </cell>
          <cell r="D657">
            <v>165</v>
          </cell>
          <cell r="E657">
            <v>202</v>
          </cell>
          <cell r="F657">
            <v>237</v>
          </cell>
          <cell r="G657">
            <v>239</v>
          </cell>
          <cell r="H657">
            <v>251</v>
          </cell>
          <cell r="I657">
            <v>279</v>
          </cell>
          <cell r="J657">
            <v>279</v>
          </cell>
          <cell r="K657">
            <v>299</v>
          </cell>
          <cell r="L657">
            <v>82</v>
          </cell>
          <cell r="M657">
            <v>82</v>
          </cell>
          <cell r="N657">
            <v>159</v>
          </cell>
          <cell r="O657">
            <v>241</v>
          </cell>
          <cell r="P657">
            <v>251</v>
          </cell>
          <cell r="Q657">
            <v>263</v>
          </cell>
          <cell r="R657">
            <v>273</v>
          </cell>
          <cell r="S657">
            <v>309</v>
          </cell>
          <cell r="T657">
            <v>301</v>
          </cell>
          <cell r="U657">
            <v>336</v>
          </cell>
          <cell r="V657">
            <v>356</v>
          </cell>
          <cell r="W657">
            <v>34</v>
          </cell>
          <cell r="X657">
            <v>0</v>
          </cell>
          <cell r="Y657">
            <v>0</v>
          </cell>
          <cell r="Z657">
            <v>40</v>
          </cell>
        </row>
        <row r="658">
          <cell r="A658" t="str">
            <v>W273615</v>
          </cell>
          <cell r="B658">
            <v>19</v>
          </cell>
          <cell r="C658">
            <v>42</v>
          </cell>
          <cell r="D658">
            <v>170</v>
          </cell>
          <cell r="E658">
            <v>210</v>
          </cell>
          <cell r="F658">
            <v>249</v>
          </cell>
          <cell r="G658">
            <v>251</v>
          </cell>
          <cell r="H658">
            <v>263</v>
          </cell>
          <cell r="I658">
            <v>294</v>
          </cell>
          <cell r="J658">
            <v>294</v>
          </cell>
          <cell r="K658">
            <v>315</v>
          </cell>
          <cell r="L658">
            <v>89</v>
          </cell>
          <cell r="M658">
            <v>89</v>
          </cell>
          <cell r="N658">
            <v>164</v>
          </cell>
          <cell r="O658">
            <v>254</v>
          </cell>
          <cell r="P658">
            <v>264</v>
          </cell>
          <cell r="Q658">
            <v>280</v>
          </cell>
          <cell r="R658">
            <v>291</v>
          </cell>
          <cell r="S658">
            <v>347</v>
          </cell>
          <cell r="T658">
            <v>314</v>
          </cell>
          <cell r="U658">
            <v>353</v>
          </cell>
          <cell r="V658">
            <v>378</v>
          </cell>
          <cell r="W658">
            <v>36</v>
          </cell>
          <cell r="X658">
            <v>0</v>
          </cell>
          <cell r="Y658">
            <v>0</v>
          </cell>
          <cell r="Z658">
            <v>40</v>
          </cell>
        </row>
        <row r="659">
          <cell r="A659" t="str">
            <v>W303615</v>
          </cell>
          <cell r="B659">
            <v>19</v>
          </cell>
          <cell r="C659">
            <v>42</v>
          </cell>
          <cell r="D659">
            <v>180</v>
          </cell>
          <cell r="E659">
            <v>225</v>
          </cell>
          <cell r="F659">
            <v>271</v>
          </cell>
          <cell r="G659">
            <v>273</v>
          </cell>
          <cell r="H659">
            <v>286</v>
          </cell>
          <cell r="I659">
            <v>321</v>
          </cell>
          <cell r="J659">
            <v>321</v>
          </cell>
          <cell r="K659">
            <v>344</v>
          </cell>
          <cell r="L659">
            <v>103</v>
          </cell>
          <cell r="M659">
            <v>103</v>
          </cell>
          <cell r="N659">
            <v>173</v>
          </cell>
          <cell r="O659">
            <v>265</v>
          </cell>
          <cell r="P659">
            <v>275</v>
          </cell>
          <cell r="Q659">
            <v>292</v>
          </cell>
          <cell r="R659">
            <v>303</v>
          </cell>
          <cell r="S659">
            <v>359</v>
          </cell>
          <cell r="T659">
            <v>331</v>
          </cell>
          <cell r="U659">
            <v>371</v>
          </cell>
          <cell r="V659">
            <v>394</v>
          </cell>
          <cell r="W659">
            <v>39</v>
          </cell>
          <cell r="X659">
            <v>0</v>
          </cell>
          <cell r="Y659">
            <v>0</v>
          </cell>
          <cell r="Z659">
            <v>40</v>
          </cell>
        </row>
        <row r="660">
          <cell r="A660" t="str">
            <v>W333615</v>
          </cell>
          <cell r="B660">
            <v>19</v>
          </cell>
          <cell r="C660">
            <v>42</v>
          </cell>
          <cell r="D660">
            <v>187</v>
          </cell>
          <cell r="E660">
            <v>235</v>
          </cell>
          <cell r="F660">
            <v>284</v>
          </cell>
          <cell r="G660">
            <v>287</v>
          </cell>
          <cell r="H660">
            <v>299</v>
          </cell>
          <cell r="I660">
            <v>338</v>
          </cell>
          <cell r="J660">
            <v>338</v>
          </cell>
          <cell r="K660">
            <v>362</v>
          </cell>
          <cell r="L660">
            <v>110</v>
          </cell>
          <cell r="M660">
            <v>110</v>
          </cell>
          <cell r="N660">
            <v>180</v>
          </cell>
          <cell r="O660">
            <v>286</v>
          </cell>
          <cell r="P660">
            <v>297</v>
          </cell>
          <cell r="Q660">
            <v>317</v>
          </cell>
          <cell r="R660">
            <v>329</v>
          </cell>
          <cell r="S660">
            <v>427</v>
          </cell>
          <cell r="T660">
            <v>351</v>
          </cell>
          <cell r="U660">
            <v>389</v>
          </cell>
          <cell r="V660">
            <v>425</v>
          </cell>
          <cell r="W660">
            <v>41</v>
          </cell>
          <cell r="X660">
            <v>0</v>
          </cell>
          <cell r="Y660">
            <v>0</v>
          </cell>
          <cell r="Z660">
            <v>40</v>
          </cell>
        </row>
        <row r="661">
          <cell r="A661" t="str">
            <v>W363615</v>
          </cell>
          <cell r="B661">
            <v>19</v>
          </cell>
          <cell r="C661">
            <v>42</v>
          </cell>
          <cell r="D661">
            <v>192</v>
          </cell>
          <cell r="E661">
            <v>246</v>
          </cell>
          <cell r="F661">
            <v>301</v>
          </cell>
          <cell r="G661">
            <v>304</v>
          </cell>
          <cell r="H661">
            <v>318</v>
          </cell>
          <cell r="I661">
            <v>361</v>
          </cell>
          <cell r="J661">
            <v>361</v>
          </cell>
          <cell r="K661">
            <v>386</v>
          </cell>
          <cell r="L661">
            <v>124</v>
          </cell>
          <cell r="M661">
            <v>124</v>
          </cell>
          <cell r="N661">
            <v>185</v>
          </cell>
          <cell r="O661">
            <v>292</v>
          </cell>
          <cell r="P661">
            <v>304</v>
          </cell>
          <cell r="Q661">
            <v>324</v>
          </cell>
          <cell r="R661">
            <v>336</v>
          </cell>
          <cell r="S661">
            <v>435</v>
          </cell>
          <cell r="T661">
            <v>367</v>
          </cell>
          <cell r="U661">
            <v>407</v>
          </cell>
          <cell r="V661">
            <v>435</v>
          </cell>
          <cell r="W661">
            <v>44</v>
          </cell>
          <cell r="X661">
            <v>0</v>
          </cell>
          <cell r="Y661">
            <v>0</v>
          </cell>
          <cell r="Z661">
            <v>40</v>
          </cell>
        </row>
        <row r="662">
          <cell r="A662" t="str">
            <v>W393615</v>
          </cell>
          <cell r="B662">
            <v>19</v>
          </cell>
          <cell r="C662">
            <v>42</v>
          </cell>
          <cell r="D662">
            <v>205</v>
          </cell>
          <cell r="E662">
            <v>261</v>
          </cell>
          <cell r="F662">
            <v>320</v>
          </cell>
          <cell r="G662">
            <v>323</v>
          </cell>
          <cell r="H662">
            <v>337</v>
          </cell>
          <cell r="I662">
            <v>383</v>
          </cell>
          <cell r="J662">
            <v>383</v>
          </cell>
          <cell r="K662">
            <v>410</v>
          </cell>
          <cell r="L662">
            <v>130</v>
          </cell>
          <cell r="M662">
            <v>130</v>
          </cell>
          <cell r="N662">
            <v>197</v>
          </cell>
          <cell r="O662">
            <v>326</v>
          </cell>
          <cell r="P662">
            <v>338</v>
          </cell>
          <cell r="Q662">
            <v>352</v>
          </cell>
          <cell r="R662">
            <v>365</v>
          </cell>
          <cell r="S662">
            <v>452</v>
          </cell>
          <cell r="T662">
            <v>388</v>
          </cell>
          <cell r="U662">
            <v>428</v>
          </cell>
          <cell r="V662">
            <v>470</v>
          </cell>
          <cell r="W662">
            <v>46</v>
          </cell>
          <cell r="X662">
            <v>0</v>
          </cell>
          <cell r="Y662">
            <v>0</v>
          </cell>
          <cell r="Z662">
            <v>40</v>
          </cell>
        </row>
        <row r="663">
          <cell r="A663" t="str">
            <v>W423615</v>
          </cell>
          <cell r="B663">
            <v>19</v>
          </cell>
          <cell r="C663">
            <v>42</v>
          </cell>
          <cell r="D663">
            <v>208</v>
          </cell>
          <cell r="E663">
            <v>271</v>
          </cell>
          <cell r="F663">
            <v>336</v>
          </cell>
          <cell r="G663">
            <v>339</v>
          </cell>
          <cell r="H663">
            <v>354</v>
          </cell>
          <cell r="I663">
            <v>404</v>
          </cell>
          <cell r="J663">
            <v>404</v>
          </cell>
          <cell r="K663">
            <v>433</v>
          </cell>
          <cell r="L663">
            <v>144</v>
          </cell>
          <cell r="M663">
            <v>144</v>
          </cell>
          <cell r="N663">
            <v>201</v>
          </cell>
          <cell r="O663">
            <v>331</v>
          </cell>
          <cell r="P663">
            <v>344</v>
          </cell>
          <cell r="Q663">
            <v>374</v>
          </cell>
          <cell r="R663">
            <v>389</v>
          </cell>
          <cell r="S663">
            <v>458</v>
          </cell>
          <cell r="T663">
            <v>405</v>
          </cell>
          <cell r="U663">
            <v>446</v>
          </cell>
          <cell r="V663">
            <v>498</v>
          </cell>
          <cell r="W663">
            <v>49</v>
          </cell>
          <cell r="X663">
            <v>0</v>
          </cell>
          <cell r="Y663">
            <v>0</v>
          </cell>
          <cell r="Z663">
            <v>40</v>
          </cell>
        </row>
        <row r="664">
          <cell r="A664" t="str">
            <v>W94215</v>
          </cell>
          <cell r="B664">
            <v>24</v>
          </cell>
          <cell r="C664">
            <v>53</v>
          </cell>
          <cell r="D664">
            <v>162</v>
          </cell>
          <cell r="E664">
            <v>175</v>
          </cell>
          <cell r="F664">
            <v>190</v>
          </cell>
          <cell r="G664">
            <v>191</v>
          </cell>
          <cell r="H664">
            <v>199</v>
          </cell>
          <cell r="I664">
            <v>214</v>
          </cell>
          <cell r="J664">
            <v>214</v>
          </cell>
          <cell r="K664">
            <v>230</v>
          </cell>
          <cell r="L664">
            <v>36</v>
          </cell>
          <cell r="M664">
            <v>36</v>
          </cell>
          <cell r="N664">
            <v>156</v>
          </cell>
          <cell r="O664">
            <v>196</v>
          </cell>
          <cell r="P664">
            <v>204</v>
          </cell>
          <cell r="Q664">
            <v>204</v>
          </cell>
          <cell r="R664">
            <v>212</v>
          </cell>
          <cell r="S664">
            <v>229</v>
          </cell>
          <cell r="T664">
            <v>233</v>
          </cell>
          <cell r="U664">
            <v>251</v>
          </cell>
          <cell r="V664">
            <v>263</v>
          </cell>
          <cell r="W664">
            <v>16</v>
          </cell>
          <cell r="X664">
            <v>0</v>
          </cell>
          <cell r="Y664">
            <v>0</v>
          </cell>
          <cell r="Z664">
            <v>30</v>
          </cell>
        </row>
        <row r="665">
          <cell r="A665" t="str">
            <v>W124215</v>
          </cell>
          <cell r="B665">
            <v>24</v>
          </cell>
          <cell r="C665">
            <v>53</v>
          </cell>
          <cell r="D665">
            <v>162</v>
          </cell>
          <cell r="E665">
            <v>181</v>
          </cell>
          <cell r="F665">
            <v>201</v>
          </cell>
          <cell r="G665">
            <v>203</v>
          </cell>
          <cell r="H665">
            <v>211</v>
          </cell>
          <cell r="I665">
            <v>230</v>
          </cell>
          <cell r="J665">
            <v>230</v>
          </cell>
          <cell r="K665">
            <v>247</v>
          </cell>
          <cell r="L665">
            <v>48</v>
          </cell>
          <cell r="M665">
            <v>48</v>
          </cell>
          <cell r="N665">
            <v>156</v>
          </cell>
          <cell r="O665">
            <v>203</v>
          </cell>
          <cell r="P665">
            <v>211</v>
          </cell>
          <cell r="Q665">
            <v>214</v>
          </cell>
          <cell r="R665">
            <v>222</v>
          </cell>
          <cell r="S665">
            <v>241</v>
          </cell>
          <cell r="T665">
            <v>243</v>
          </cell>
          <cell r="U665">
            <v>262</v>
          </cell>
          <cell r="V665">
            <v>277</v>
          </cell>
          <cell r="W665">
            <v>19</v>
          </cell>
          <cell r="X665">
            <v>0</v>
          </cell>
          <cell r="Y665">
            <v>0</v>
          </cell>
          <cell r="Z665">
            <v>30</v>
          </cell>
        </row>
        <row r="666">
          <cell r="A666" t="str">
            <v>W154215</v>
          </cell>
          <cell r="B666">
            <v>24</v>
          </cell>
          <cell r="C666">
            <v>53</v>
          </cell>
          <cell r="D666">
            <v>169</v>
          </cell>
          <cell r="E666">
            <v>193</v>
          </cell>
          <cell r="F666">
            <v>219</v>
          </cell>
          <cell r="G666">
            <v>221</v>
          </cell>
          <cell r="H666">
            <v>230</v>
          </cell>
          <cell r="I666">
            <v>253</v>
          </cell>
          <cell r="J666">
            <v>253</v>
          </cell>
          <cell r="K666">
            <v>271</v>
          </cell>
          <cell r="L666">
            <v>60</v>
          </cell>
          <cell r="M666">
            <v>60</v>
          </cell>
          <cell r="N666">
            <v>163</v>
          </cell>
          <cell r="O666">
            <v>215</v>
          </cell>
          <cell r="P666">
            <v>223</v>
          </cell>
          <cell r="Q666">
            <v>228</v>
          </cell>
          <cell r="R666">
            <v>237</v>
          </cell>
          <cell r="S666">
            <v>266</v>
          </cell>
          <cell r="T666">
            <v>260</v>
          </cell>
          <cell r="U666">
            <v>280</v>
          </cell>
          <cell r="V666">
            <v>296</v>
          </cell>
          <cell r="W666">
            <v>21</v>
          </cell>
          <cell r="X666">
            <v>0</v>
          </cell>
          <cell r="Y666">
            <v>0</v>
          </cell>
          <cell r="Z666">
            <v>30</v>
          </cell>
        </row>
        <row r="667">
          <cell r="A667" t="str">
            <v>W184215</v>
          </cell>
          <cell r="B667">
            <v>24</v>
          </cell>
          <cell r="C667">
            <v>53</v>
          </cell>
          <cell r="D667">
            <v>177</v>
          </cell>
          <cell r="E667">
            <v>206</v>
          </cell>
          <cell r="F667">
            <v>238</v>
          </cell>
          <cell r="G667">
            <v>240</v>
          </cell>
          <cell r="H667">
            <v>249</v>
          </cell>
          <cell r="I667">
            <v>277</v>
          </cell>
          <cell r="J667">
            <v>277</v>
          </cell>
          <cell r="K667">
            <v>297</v>
          </cell>
          <cell r="L667">
            <v>72</v>
          </cell>
          <cell r="M667">
            <v>72</v>
          </cell>
          <cell r="N667">
            <v>170</v>
          </cell>
          <cell r="O667">
            <v>230</v>
          </cell>
          <cell r="P667">
            <v>239</v>
          </cell>
          <cell r="Q667">
            <v>246</v>
          </cell>
          <cell r="R667">
            <v>256</v>
          </cell>
          <cell r="S667">
            <v>306</v>
          </cell>
          <cell r="T667">
            <v>281</v>
          </cell>
          <cell r="U667">
            <v>301</v>
          </cell>
          <cell r="V667">
            <v>319</v>
          </cell>
          <cell r="W667">
            <v>24</v>
          </cell>
          <cell r="X667">
            <v>0</v>
          </cell>
          <cell r="Y667">
            <v>0</v>
          </cell>
          <cell r="Z667">
            <v>30</v>
          </cell>
        </row>
        <row r="668">
          <cell r="A668" t="str">
            <v>W214215</v>
          </cell>
          <cell r="B668">
            <v>24</v>
          </cell>
          <cell r="C668">
            <v>53</v>
          </cell>
          <cell r="D668">
            <v>185</v>
          </cell>
          <cell r="E668">
            <v>218</v>
          </cell>
          <cell r="F668">
            <v>257</v>
          </cell>
          <cell r="G668">
            <v>259</v>
          </cell>
          <cell r="H668">
            <v>268</v>
          </cell>
          <cell r="I668">
            <v>300</v>
          </cell>
          <cell r="J668">
            <v>300</v>
          </cell>
          <cell r="K668">
            <v>322</v>
          </cell>
          <cell r="L668">
            <v>84</v>
          </cell>
          <cell r="M668">
            <v>84</v>
          </cell>
          <cell r="N668">
            <v>178</v>
          </cell>
          <cell r="O668">
            <v>250</v>
          </cell>
          <cell r="P668">
            <v>259</v>
          </cell>
          <cell r="Q668">
            <v>271</v>
          </cell>
          <cell r="R668">
            <v>282</v>
          </cell>
          <cell r="S668">
            <v>318</v>
          </cell>
          <cell r="T668">
            <v>299</v>
          </cell>
          <cell r="U668">
            <v>320</v>
          </cell>
          <cell r="V668">
            <v>350</v>
          </cell>
          <cell r="W668">
            <v>27</v>
          </cell>
          <cell r="X668">
            <v>0</v>
          </cell>
          <cell r="Y668">
            <v>0</v>
          </cell>
          <cell r="Z668">
            <v>30</v>
          </cell>
        </row>
        <row r="669">
          <cell r="A669" t="str">
            <v>W244215S</v>
          </cell>
          <cell r="B669">
            <v>24</v>
          </cell>
          <cell r="C669">
            <v>53</v>
          </cell>
          <cell r="D669">
            <v>190</v>
          </cell>
          <cell r="E669">
            <v>229</v>
          </cell>
          <cell r="F669">
            <v>273</v>
          </cell>
          <cell r="G669">
            <v>275</v>
          </cell>
          <cell r="H669">
            <v>285</v>
          </cell>
          <cell r="I669">
            <v>322</v>
          </cell>
          <cell r="J669">
            <v>322</v>
          </cell>
          <cell r="K669">
            <v>345</v>
          </cell>
          <cell r="L669">
            <v>96</v>
          </cell>
          <cell r="M669">
            <v>96</v>
          </cell>
          <cell r="N669">
            <v>183</v>
          </cell>
          <cell r="O669">
            <v>257</v>
          </cell>
          <cell r="P669">
            <v>267</v>
          </cell>
          <cell r="Q669">
            <v>279</v>
          </cell>
          <cell r="R669">
            <v>290</v>
          </cell>
          <cell r="S669">
            <v>326</v>
          </cell>
          <cell r="T669">
            <v>311</v>
          </cell>
          <cell r="U669">
            <v>331</v>
          </cell>
          <cell r="V669">
            <v>362</v>
          </cell>
          <cell r="W669">
            <v>30</v>
          </cell>
          <cell r="X669">
            <v>0</v>
          </cell>
          <cell r="Y669">
            <v>0</v>
          </cell>
          <cell r="Z669">
            <v>60</v>
          </cell>
        </row>
        <row r="670">
          <cell r="A670" t="str">
            <v>W244215</v>
          </cell>
          <cell r="B670">
            <v>24</v>
          </cell>
          <cell r="C670">
            <v>53</v>
          </cell>
          <cell r="D670">
            <v>195</v>
          </cell>
          <cell r="E670">
            <v>238</v>
          </cell>
          <cell r="F670">
            <v>279</v>
          </cell>
          <cell r="G670">
            <v>282</v>
          </cell>
          <cell r="H670">
            <v>295</v>
          </cell>
          <cell r="I670">
            <v>329</v>
          </cell>
          <cell r="J670">
            <v>329</v>
          </cell>
          <cell r="K670">
            <v>352</v>
          </cell>
          <cell r="L670">
            <v>96</v>
          </cell>
          <cell r="M670">
            <v>96</v>
          </cell>
          <cell r="N670">
            <v>188</v>
          </cell>
          <cell r="O670">
            <v>283</v>
          </cell>
          <cell r="P670">
            <v>294</v>
          </cell>
          <cell r="Q670">
            <v>304</v>
          </cell>
          <cell r="R670">
            <v>316</v>
          </cell>
          <cell r="S670">
            <v>347</v>
          </cell>
          <cell r="T670">
            <v>350</v>
          </cell>
          <cell r="U670">
            <v>387</v>
          </cell>
          <cell r="V670">
            <v>410</v>
          </cell>
          <cell r="W670">
            <v>37</v>
          </cell>
          <cell r="X670">
            <v>0</v>
          </cell>
          <cell r="Y670">
            <v>0</v>
          </cell>
          <cell r="Z670">
            <v>60</v>
          </cell>
        </row>
        <row r="671">
          <cell r="A671" t="str">
            <v>W274215</v>
          </cell>
          <cell r="B671">
            <v>24</v>
          </cell>
          <cell r="C671">
            <v>53</v>
          </cell>
          <cell r="D671">
            <v>204</v>
          </cell>
          <cell r="E671">
            <v>250</v>
          </cell>
          <cell r="F671">
            <v>296</v>
          </cell>
          <cell r="G671">
            <v>298</v>
          </cell>
          <cell r="H671">
            <v>312</v>
          </cell>
          <cell r="I671">
            <v>348</v>
          </cell>
          <cell r="J671">
            <v>348</v>
          </cell>
          <cell r="K671">
            <v>373</v>
          </cell>
          <cell r="L671">
            <v>104</v>
          </cell>
          <cell r="M671">
            <v>104</v>
          </cell>
          <cell r="N671">
            <v>197</v>
          </cell>
          <cell r="O671">
            <v>299</v>
          </cell>
          <cell r="P671">
            <v>311</v>
          </cell>
          <cell r="Q671">
            <v>325</v>
          </cell>
          <cell r="R671">
            <v>337</v>
          </cell>
          <cell r="S671">
            <v>388</v>
          </cell>
          <cell r="T671">
            <v>371</v>
          </cell>
          <cell r="U671">
            <v>410</v>
          </cell>
          <cell r="V671">
            <v>436</v>
          </cell>
          <cell r="W671">
            <v>40</v>
          </cell>
          <cell r="X671">
            <v>0</v>
          </cell>
          <cell r="Y671">
            <v>0</v>
          </cell>
          <cell r="Z671">
            <v>60</v>
          </cell>
        </row>
        <row r="672">
          <cell r="A672" t="str">
            <v>W304215</v>
          </cell>
          <cell r="B672">
            <v>24</v>
          </cell>
          <cell r="C672">
            <v>53</v>
          </cell>
          <cell r="D672">
            <v>217</v>
          </cell>
          <cell r="E672">
            <v>269</v>
          </cell>
          <cell r="F672">
            <v>323</v>
          </cell>
          <cell r="G672">
            <v>326</v>
          </cell>
          <cell r="H672">
            <v>340</v>
          </cell>
          <cell r="I672">
            <v>383</v>
          </cell>
          <cell r="J672">
            <v>383</v>
          </cell>
          <cell r="K672">
            <v>410</v>
          </cell>
          <cell r="L672">
            <v>120</v>
          </cell>
          <cell r="M672">
            <v>120</v>
          </cell>
          <cell r="N672">
            <v>209</v>
          </cell>
          <cell r="O672">
            <v>314</v>
          </cell>
          <cell r="P672">
            <v>326</v>
          </cell>
          <cell r="Q672">
            <v>340</v>
          </cell>
          <cell r="R672">
            <v>354</v>
          </cell>
          <cell r="S672">
            <v>405</v>
          </cell>
          <cell r="T672">
            <v>393</v>
          </cell>
          <cell r="U672">
            <v>431</v>
          </cell>
          <cell r="V672">
            <v>457</v>
          </cell>
          <cell r="W672">
            <v>43</v>
          </cell>
          <cell r="X672">
            <v>0</v>
          </cell>
          <cell r="Y672">
            <v>0</v>
          </cell>
          <cell r="Z672">
            <v>60</v>
          </cell>
        </row>
        <row r="673">
          <cell r="A673" t="str">
            <v>W334215</v>
          </cell>
          <cell r="B673">
            <v>24</v>
          </cell>
          <cell r="C673">
            <v>53</v>
          </cell>
          <cell r="D673">
            <v>224</v>
          </cell>
          <cell r="E673">
            <v>279</v>
          </cell>
          <cell r="F673">
            <v>336</v>
          </cell>
          <cell r="G673">
            <v>339</v>
          </cell>
          <cell r="H673">
            <v>354</v>
          </cell>
          <cell r="I673">
            <v>399</v>
          </cell>
          <cell r="J673">
            <v>399</v>
          </cell>
          <cell r="K673">
            <v>428</v>
          </cell>
          <cell r="L673">
            <v>128</v>
          </cell>
          <cell r="M673">
            <v>128</v>
          </cell>
          <cell r="N673">
            <v>215</v>
          </cell>
          <cell r="O673">
            <v>333</v>
          </cell>
          <cell r="P673">
            <v>346</v>
          </cell>
          <cell r="Q673">
            <v>365</v>
          </cell>
          <cell r="R673">
            <v>379</v>
          </cell>
          <cell r="S673">
            <v>472</v>
          </cell>
          <cell r="T673">
            <v>413</v>
          </cell>
          <cell r="U673">
            <v>452</v>
          </cell>
          <cell r="V673">
            <v>487</v>
          </cell>
          <cell r="W673">
            <v>46</v>
          </cell>
          <cell r="X673">
            <v>0</v>
          </cell>
          <cell r="Y673">
            <v>0</v>
          </cell>
          <cell r="Z673">
            <v>60</v>
          </cell>
        </row>
        <row r="674">
          <cell r="A674" t="str">
            <v>W364215</v>
          </cell>
          <cell r="B674">
            <v>24</v>
          </cell>
          <cell r="C674">
            <v>53</v>
          </cell>
          <cell r="D674">
            <v>232</v>
          </cell>
          <cell r="E674">
            <v>294</v>
          </cell>
          <cell r="F674">
            <v>360</v>
          </cell>
          <cell r="G674">
            <v>363</v>
          </cell>
          <cell r="H674">
            <v>379</v>
          </cell>
          <cell r="I674">
            <v>429</v>
          </cell>
          <cell r="J674">
            <v>429</v>
          </cell>
          <cell r="K674">
            <v>460</v>
          </cell>
          <cell r="L674">
            <v>144</v>
          </cell>
          <cell r="M674">
            <v>144</v>
          </cell>
          <cell r="N674">
            <v>224</v>
          </cell>
          <cell r="O674">
            <v>344</v>
          </cell>
          <cell r="P674">
            <v>358</v>
          </cell>
          <cell r="Q674">
            <v>376</v>
          </cell>
          <cell r="R674">
            <v>390</v>
          </cell>
          <cell r="S674">
            <v>484</v>
          </cell>
          <cell r="T674">
            <v>434</v>
          </cell>
          <cell r="U674">
            <v>473</v>
          </cell>
          <cell r="V674">
            <v>502</v>
          </cell>
          <cell r="W674">
            <v>49</v>
          </cell>
          <cell r="X674">
            <v>0</v>
          </cell>
          <cell r="Y674">
            <v>0</v>
          </cell>
          <cell r="Z674">
            <v>60</v>
          </cell>
        </row>
        <row r="675">
          <cell r="A675" t="str">
            <v>W394215</v>
          </cell>
          <cell r="B675">
            <v>24</v>
          </cell>
          <cell r="C675">
            <v>53</v>
          </cell>
          <cell r="D675">
            <v>246</v>
          </cell>
          <cell r="E675">
            <v>311</v>
          </cell>
          <cell r="F675">
            <v>380</v>
          </cell>
          <cell r="G675">
            <v>384</v>
          </cell>
          <cell r="H675">
            <v>400</v>
          </cell>
          <cell r="I675">
            <v>454</v>
          </cell>
          <cell r="J675">
            <v>454</v>
          </cell>
          <cell r="K675">
            <v>486</v>
          </cell>
          <cell r="L675">
            <v>152</v>
          </cell>
          <cell r="M675">
            <v>152</v>
          </cell>
          <cell r="N675">
            <v>237</v>
          </cell>
          <cell r="O675">
            <v>368</v>
          </cell>
          <cell r="P675">
            <v>382</v>
          </cell>
          <cell r="Q675">
            <v>404</v>
          </cell>
          <cell r="R675">
            <v>420</v>
          </cell>
          <cell r="S675">
            <v>502</v>
          </cell>
          <cell r="T675">
            <v>458</v>
          </cell>
          <cell r="U675">
            <v>500</v>
          </cell>
          <cell r="V675">
            <v>538</v>
          </cell>
          <cell r="W675">
            <v>52</v>
          </cell>
          <cell r="X675">
            <v>0</v>
          </cell>
          <cell r="Y675">
            <v>0</v>
          </cell>
          <cell r="Z675">
            <v>60</v>
          </cell>
        </row>
        <row r="676">
          <cell r="A676" t="str">
            <v>W424215</v>
          </cell>
          <cell r="B676">
            <v>24</v>
          </cell>
          <cell r="C676">
            <v>53</v>
          </cell>
          <cell r="D676">
            <v>252</v>
          </cell>
          <cell r="E676">
            <v>324</v>
          </cell>
          <cell r="F676">
            <v>401</v>
          </cell>
          <cell r="G676">
            <v>404</v>
          </cell>
          <cell r="H676">
            <v>421</v>
          </cell>
          <cell r="I676">
            <v>481</v>
          </cell>
          <cell r="J676">
            <v>481</v>
          </cell>
          <cell r="K676">
            <v>515</v>
          </cell>
          <cell r="L676">
            <v>168</v>
          </cell>
          <cell r="M676">
            <v>168</v>
          </cell>
          <cell r="N676">
            <v>243</v>
          </cell>
          <cell r="O676">
            <v>386</v>
          </cell>
          <cell r="P676">
            <v>401</v>
          </cell>
          <cell r="Q676">
            <v>430</v>
          </cell>
          <cell r="R676">
            <v>446</v>
          </cell>
          <cell r="S676">
            <v>512</v>
          </cell>
          <cell r="T676">
            <v>474</v>
          </cell>
          <cell r="U676">
            <v>515</v>
          </cell>
          <cell r="V676">
            <v>570</v>
          </cell>
          <cell r="W676">
            <v>55</v>
          </cell>
          <cell r="X676">
            <v>0</v>
          </cell>
          <cell r="Y676">
            <v>0</v>
          </cell>
          <cell r="Z676">
            <v>60</v>
          </cell>
        </row>
        <row r="677">
          <cell r="A677" t="str">
            <v>WFL240924</v>
          </cell>
          <cell r="B677">
            <v>14</v>
          </cell>
          <cell r="C677">
            <v>30</v>
          </cell>
          <cell r="D677">
            <v>154</v>
          </cell>
          <cell r="E677">
            <v>160</v>
          </cell>
          <cell r="F677">
            <v>169</v>
          </cell>
          <cell r="G677">
            <v>169</v>
          </cell>
          <cell r="H677">
            <v>176</v>
          </cell>
          <cell r="I677">
            <v>180</v>
          </cell>
          <cell r="J677">
            <v>187</v>
          </cell>
          <cell r="K677">
            <v>196</v>
          </cell>
          <cell r="L677">
            <v>9</v>
          </cell>
          <cell r="M677">
            <v>23</v>
          </cell>
          <cell r="N677">
            <v>148</v>
          </cell>
          <cell r="O677">
            <v>175</v>
          </cell>
          <cell r="P677">
            <v>182</v>
          </cell>
          <cell r="Q677">
            <v>181</v>
          </cell>
          <cell r="R677">
            <v>188</v>
          </cell>
          <cell r="S677">
            <v>198</v>
          </cell>
          <cell r="T677">
            <v>205</v>
          </cell>
          <cell r="U677">
            <v>223</v>
          </cell>
          <cell r="V677">
            <v>227</v>
          </cell>
          <cell r="W677">
            <v>12</v>
          </cell>
          <cell r="X677">
            <v>0</v>
          </cell>
          <cell r="Y677">
            <v>0</v>
          </cell>
          <cell r="Z677">
            <v>20</v>
          </cell>
        </row>
        <row r="678">
          <cell r="A678" t="str">
            <v>WFL360924</v>
          </cell>
          <cell r="B678">
            <v>14</v>
          </cell>
          <cell r="C678">
            <v>30</v>
          </cell>
          <cell r="D678">
            <v>165</v>
          </cell>
          <cell r="E678">
            <v>179</v>
          </cell>
          <cell r="F678">
            <v>196</v>
          </cell>
          <cell r="G678">
            <v>197</v>
          </cell>
          <cell r="H678">
            <v>205</v>
          </cell>
          <cell r="I678">
            <v>222</v>
          </cell>
          <cell r="J678">
            <v>222</v>
          </cell>
          <cell r="K678">
            <v>238</v>
          </cell>
          <cell r="L678">
            <v>16</v>
          </cell>
          <cell r="M678">
            <v>41</v>
          </cell>
          <cell r="N678">
            <v>159</v>
          </cell>
          <cell r="O678">
            <v>198</v>
          </cell>
          <cell r="P678">
            <v>206</v>
          </cell>
          <cell r="Q678">
            <v>209</v>
          </cell>
          <cell r="R678">
            <v>217</v>
          </cell>
          <cell r="S678">
            <v>239</v>
          </cell>
          <cell r="T678">
            <v>235</v>
          </cell>
          <cell r="U678">
            <v>253</v>
          </cell>
          <cell r="V678">
            <v>266</v>
          </cell>
          <cell r="W678">
            <v>17</v>
          </cell>
          <cell r="X678">
            <v>0</v>
          </cell>
          <cell r="Y678">
            <v>0</v>
          </cell>
          <cell r="Z678">
            <v>20</v>
          </cell>
        </row>
        <row r="679">
          <cell r="A679" t="str">
            <v>WFL420924</v>
          </cell>
          <cell r="B679">
            <v>14</v>
          </cell>
          <cell r="C679">
            <v>30</v>
          </cell>
          <cell r="D679">
            <v>196</v>
          </cell>
          <cell r="E679">
            <v>213</v>
          </cell>
          <cell r="F679">
            <v>232</v>
          </cell>
          <cell r="G679">
            <v>234</v>
          </cell>
          <cell r="H679">
            <v>242</v>
          </cell>
          <cell r="I679">
            <v>263</v>
          </cell>
          <cell r="J679">
            <v>263</v>
          </cell>
          <cell r="K679">
            <v>281</v>
          </cell>
          <cell r="L679">
            <v>19</v>
          </cell>
          <cell r="M679">
            <v>48</v>
          </cell>
          <cell r="N679">
            <v>189</v>
          </cell>
          <cell r="O679">
            <v>234</v>
          </cell>
          <cell r="P679">
            <v>243</v>
          </cell>
          <cell r="Q679">
            <v>244</v>
          </cell>
          <cell r="R679">
            <v>254</v>
          </cell>
          <cell r="S679">
            <v>274</v>
          </cell>
          <cell r="T679">
            <v>276</v>
          </cell>
          <cell r="U679">
            <v>295</v>
          </cell>
          <cell r="V679">
            <v>310</v>
          </cell>
          <cell r="W679">
            <v>19</v>
          </cell>
          <cell r="X679">
            <v>0</v>
          </cell>
          <cell r="Y679">
            <v>0</v>
          </cell>
          <cell r="Z679">
            <v>20</v>
          </cell>
        </row>
        <row r="680">
          <cell r="A680" t="str">
            <v>WFL3012</v>
          </cell>
          <cell r="B680">
            <v>7</v>
          </cell>
          <cell r="C680">
            <v>15</v>
          </cell>
          <cell r="D680">
            <v>115</v>
          </cell>
          <cell r="E680">
            <v>128</v>
          </cell>
          <cell r="F680">
            <v>142</v>
          </cell>
          <cell r="G680">
            <v>143</v>
          </cell>
          <cell r="H680">
            <v>148</v>
          </cell>
          <cell r="I680">
            <v>161</v>
          </cell>
          <cell r="J680">
            <v>161</v>
          </cell>
          <cell r="K680">
            <v>173</v>
          </cell>
          <cell r="L680">
            <v>14</v>
          </cell>
          <cell r="M680">
            <v>34</v>
          </cell>
          <cell r="N680">
            <v>110</v>
          </cell>
          <cell r="O680">
            <v>145</v>
          </cell>
          <cell r="P680">
            <v>151</v>
          </cell>
          <cell r="Q680">
            <v>152</v>
          </cell>
          <cell r="R680">
            <v>158</v>
          </cell>
          <cell r="S680">
            <v>169</v>
          </cell>
          <cell r="T680">
            <v>172</v>
          </cell>
          <cell r="U680">
            <v>190</v>
          </cell>
          <cell r="V680">
            <v>198</v>
          </cell>
          <cell r="W680">
            <v>15</v>
          </cell>
          <cell r="X680">
            <v>0</v>
          </cell>
          <cell r="Y680">
            <v>0</v>
          </cell>
          <cell r="Z680">
            <v>20</v>
          </cell>
        </row>
        <row r="681">
          <cell r="A681" t="str">
            <v>WFL3312</v>
          </cell>
          <cell r="B681">
            <v>7</v>
          </cell>
          <cell r="C681">
            <v>15</v>
          </cell>
          <cell r="D681">
            <v>117</v>
          </cell>
          <cell r="E681">
            <v>132</v>
          </cell>
          <cell r="F681">
            <v>147</v>
          </cell>
          <cell r="G681">
            <v>147</v>
          </cell>
          <cell r="H681">
            <v>154</v>
          </cell>
          <cell r="I681">
            <v>157</v>
          </cell>
          <cell r="J681">
            <v>168</v>
          </cell>
          <cell r="K681">
            <v>172</v>
          </cell>
          <cell r="L681">
            <v>15</v>
          </cell>
          <cell r="M681">
            <v>38</v>
          </cell>
          <cell r="N681">
            <v>113</v>
          </cell>
          <cell r="O681">
            <v>147</v>
          </cell>
          <cell r="P681">
            <v>152</v>
          </cell>
          <cell r="Q681">
            <v>161</v>
          </cell>
          <cell r="R681">
            <v>168</v>
          </cell>
          <cell r="S681">
            <v>187</v>
          </cell>
          <cell r="T681">
            <v>179</v>
          </cell>
          <cell r="U681">
            <v>199</v>
          </cell>
          <cell r="V681">
            <v>209</v>
          </cell>
          <cell r="W681">
            <v>16</v>
          </cell>
          <cell r="X681">
            <v>0</v>
          </cell>
          <cell r="Y681">
            <v>0</v>
          </cell>
          <cell r="Z681">
            <v>20</v>
          </cell>
        </row>
        <row r="682">
          <cell r="A682" t="str">
            <v>WFL3612</v>
          </cell>
          <cell r="B682">
            <v>7</v>
          </cell>
          <cell r="C682">
            <v>15</v>
          </cell>
          <cell r="D682">
            <v>118</v>
          </cell>
          <cell r="E682">
            <v>134</v>
          </cell>
          <cell r="F682">
            <v>151</v>
          </cell>
          <cell r="G682">
            <v>152</v>
          </cell>
          <cell r="H682">
            <v>159</v>
          </cell>
          <cell r="I682">
            <v>174</v>
          </cell>
          <cell r="J682">
            <v>174</v>
          </cell>
          <cell r="K682">
            <v>186</v>
          </cell>
          <cell r="L682">
            <v>16</v>
          </cell>
          <cell r="M682">
            <v>41</v>
          </cell>
          <cell r="N682">
            <v>114</v>
          </cell>
          <cell r="O682">
            <v>153</v>
          </cell>
          <cell r="P682">
            <v>159</v>
          </cell>
          <cell r="Q682">
            <v>164</v>
          </cell>
          <cell r="R682">
            <v>170</v>
          </cell>
          <cell r="S682">
            <v>189</v>
          </cell>
          <cell r="T682">
            <v>185</v>
          </cell>
          <cell r="U682">
            <v>203</v>
          </cell>
          <cell r="V682">
            <v>214</v>
          </cell>
          <cell r="W682">
            <v>17</v>
          </cell>
          <cell r="X682">
            <v>0</v>
          </cell>
          <cell r="Y682">
            <v>0</v>
          </cell>
          <cell r="Z682">
            <v>20</v>
          </cell>
        </row>
        <row r="683">
          <cell r="A683" t="str">
            <v>WFL3912</v>
          </cell>
          <cell r="B683">
            <v>7</v>
          </cell>
          <cell r="C683">
            <v>15</v>
          </cell>
          <cell r="D683">
            <v>124</v>
          </cell>
          <cell r="E683">
            <v>142</v>
          </cell>
          <cell r="F683">
            <v>160</v>
          </cell>
          <cell r="G683">
            <v>161</v>
          </cell>
          <cell r="H683">
            <v>168</v>
          </cell>
          <cell r="I683">
            <v>184</v>
          </cell>
          <cell r="J683">
            <v>184</v>
          </cell>
          <cell r="K683">
            <v>197</v>
          </cell>
          <cell r="L683">
            <v>18</v>
          </cell>
          <cell r="M683">
            <v>45</v>
          </cell>
          <cell r="N683">
            <v>119</v>
          </cell>
          <cell r="O683">
            <v>163</v>
          </cell>
          <cell r="P683">
            <v>170</v>
          </cell>
          <cell r="Q683">
            <v>172</v>
          </cell>
          <cell r="R683">
            <v>179</v>
          </cell>
          <cell r="S683">
            <v>197</v>
          </cell>
          <cell r="T683">
            <v>195</v>
          </cell>
          <cell r="U683">
            <v>213</v>
          </cell>
          <cell r="V683">
            <v>225</v>
          </cell>
          <cell r="W683">
            <v>18</v>
          </cell>
          <cell r="X683">
            <v>0</v>
          </cell>
          <cell r="Y683">
            <v>0</v>
          </cell>
          <cell r="Z683">
            <v>20</v>
          </cell>
        </row>
        <row r="684">
          <cell r="A684" t="str">
            <v>WFL241224</v>
          </cell>
          <cell r="B684">
            <v>14</v>
          </cell>
          <cell r="C684">
            <v>30</v>
          </cell>
          <cell r="D684">
            <v>154</v>
          </cell>
          <cell r="E684">
            <v>162</v>
          </cell>
          <cell r="F684">
            <v>173</v>
          </cell>
          <cell r="G684">
            <v>173</v>
          </cell>
          <cell r="H684">
            <v>180</v>
          </cell>
          <cell r="I684">
            <v>185</v>
          </cell>
          <cell r="J684">
            <v>193</v>
          </cell>
          <cell r="K684">
            <v>201</v>
          </cell>
          <cell r="L684">
            <v>11</v>
          </cell>
          <cell r="M684">
            <v>27</v>
          </cell>
          <cell r="N684">
            <v>148</v>
          </cell>
          <cell r="O684">
            <v>177</v>
          </cell>
          <cell r="P684">
            <v>184</v>
          </cell>
          <cell r="Q684">
            <v>184</v>
          </cell>
          <cell r="R684">
            <v>191</v>
          </cell>
          <cell r="S684">
            <v>201</v>
          </cell>
          <cell r="T684">
            <v>206</v>
          </cell>
          <cell r="U684">
            <v>225</v>
          </cell>
          <cell r="V684">
            <v>231</v>
          </cell>
          <cell r="W684">
            <v>14</v>
          </cell>
          <cell r="X684">
            <v>0</v>
          </cell>
          <cell r="Y684">
            <v>0</v>
          </cell>
          <cell r="Z684">
            <v>20</v>
          </cell>
        </row>
        <row r="685">
          <cell r="A685" t="str">
            <v>WFL361224</v>
          </cell>
          <cell r="B685">
            <v>14</v>
          </cell>
          <cell r="C685">
            <v>30</v>
          </cell>
          <cell r="D685">
            <v>165</v>
          </cell>
          <cell r="E685">
            <v>179</v>
          </cell>
          <cell r="F685">
            <v>196</v>
          </cell>
          <cell r="G685">
            <v>198</v>
          </cell>
          <cell r="H685">
            <v>205</v>
          </cell>
          <cell r="I685">
            <v>222</v>
          </cell>
          <cell r="J685">
            <v>222</v>
          </cell>
          <cell r="K685">
            <v>238</v>
          </cell>
          <cell r="L685">
            <v>16</v>
          </cell>
          <cell r="M685">
            <v>41</v>
          </cell>
          <cell r="N685">
            <v>159</v>
          </cell>
          <cell r="O685">
            <v>198</v>
          </cell>
          <cell r="P685">
            <v>206</v>
          </cell>
          <cell r="Q685">
            <v>209</v>
          </cell>
          <cell r="R685">
            <v>217</v>
          </cell>
          <cell r="S685">
            <v>239</v>
          </cell>
          <cell r="T685">
            <v>235</v>
          </cell>
          <cell r="U685">
            <v>253</v>
          </cell>
          <cell r="V685">
            <v>266</v>
          </cell>
          <cell r="W685">
            <v>17</v>
          </cell>
          <cell r="X685">
            <v>0</v>
          </cell>
          <cell r="Y685">
            <v>0</v>
          </cell>
          <cell r="Z685">
            <v>20</v>
          </cell>
        </row>
        <row r="686">
          <cell r="A686" t="str">
            <v>WFL391224</v>
          </cell>
          <cell r="B686">
            <v>14</v>
          </cell>
          <cell r="C686">
            <v>30</v>
          </cell>
          <cell r="D686">
            <v>176</v>
          </cell>
          <cell r="E686">
            <v>191</v>
          </cell>
          <cell r="F686">
            <v>210</v>
          </cell>
          <cell r="G686">
            <v>211</v>
          </cell>
          <cell r="H686">
            <v>219</v>
          </cell>
          <cell r="I686">
            <v>237</v>
          </cell>
          <cell r="J686">
            <v>237</v>
          </cell>
          <cell r="K686">
            <v>254</v>
          </cell>
          <cell r="L686">
            <v>18</v>
          </cell>
          <cell r="M686">
            <v>45</v>
          </cell>
          <cell r="N686">
            <v>169</v>
          </cell>
          <cell r="O686">
            <v>213</v>
          </cell>
          <cell r="P686">
            <v>221</v>
          </cell>
          <cell r="Q686">
            <v>222</v>
          </cell>
          <cell r="R686">
            <v>231</v>
          </cell>
          <cell r="S686">
            <v>251</v>
          </cell>
          <cell r="T686">
            <v>250</v>
          </cell>
          <cell r="U686">
            <v>268</v>
          </cell>
          <cell r="V686">
            <v>283</v>
          </cell>
          <cell r="W686">
            <v>18</v>
          </cell>
          <cell r="X686">
            <v>0</v>
          </cell>
          <cell r="Y686">
            <v>0</v>
          </cell>
          <cell r="Z686">
            <v>20</v>
          </cell>
        </row>
        <row r="687">
          <cell r="A687" t="str">
            <v>WFL421224</v>
          </cell>
          <cell r="B687">
            <v>14</v>
          </cell>
          <cell r="C687">
            <v>30</v>
          </cell>
          <cell r="D687">
            <v>181</v>
          </cell>
          <cell r="E687">
            <v>198</v>
          </cell>
          <cell r="F687">
            <v>218</v>
          </cell>
          <cell r="G687">
            <v>219</v>
          </cell>
          <cell r="H687">
            <v>227</v>
          </cell>
          <cell r="I687">
            <v>247</v>
          </cell>
          <cell r="J687">
            <v>247</v>
          </cell>
          <cell r="K687">
            <v>264</v>
          </cell>
          <cell r="L687">
            <v>19</v>
          </cell>
          <cell r="M687">
            <v>48</v>
          </cell>
          <cell r="N687">
            <v>174</v>
          </cell>
          <cell r="O687">
            <v>219</v>
          </cell>
          <cell r="P687">
            <v>228</v>
          </cell>
          <cell r="Q687">
            <v>229</v>
          </cell>
          <cell r="R687">
            <v>238</v>
          </cell>
          <cell r="S687">
            <v>258</v>
          </cell>
          <cell r="T687">
            <v>260</v>
          </cell>
          <cell r="U687">
            <v>279</v>
          </cell>
          <cell r="V687">
            <v>293</v>
          </cell>
          <cell r="W687">
            <v>19</v>
          </cell>
          <cell r="X687">
            <v>0</v>
          </cell>
          <cell r="Y687">
            <v>0</v>
          </cell>
          <cell r="Z687">
            <v>20</v>
          </cell>
        </row>
        <row r="688">
          <cell r="A688" t="str">
            <v>WLU3012</v>
          </cell>
          <cell r="B688">
            <v>7</v>
          </cell>
          <cell r="C688">
            <v>15</v>
          </cell>
          <cell r="D688">
            <v>625</v>
          </cell>
          <cell r="E688">
            <v>619</v>
          </cell>
          <cell r="F688">
            <v>633</v>
          </cell>
          <cell r="G688">
            <v>634</v>
          </cell>
          <cell r="H688">
            <v>652</v>
          </cell>
          <cell r="I688">
            <v>686</v>
          </cell>
          <cell r="J688">
            <v>686</v>
          </cell>
          <cell r="K688">
            <v>735</v>
          </cell>
          <cell r="L688">
            <v>14</v>
          </cell>
          <cell r="M688">
            <v>34</v>
          </cell>
          <cell r="N688">
            <v>602</v>
          </cell>
          <cell r="O688">
            <v>637</v>
          </cell>
          <cell r="P688">
            <v>661</v>
          </cell>
          <cell r="Q688">
            <v>644</v>
          </cell>
          <cell r="R688">
            <v>669</v>
          </cell>
          <cell r="S688">
            <v>708</v>
          </cell>
          <cell r="T688">
            <v>711</v>
          </cell>
          <cell r="U688">
            <v>736</v>
          </cell>
          <cell r="V688">
            <v>768</v>
          </cell>
          <cell r="W688">
            <v>15</v>
          </cell>
          <cell r="X688">
            <v>0</v>
          </cell>
          <cell r="Y688">
            <v>0</v>
          </cell>
          <cell r="Z688">
            <v>20</v>
          </cell>
        </row>
        <row r="689">
          <cell r="A689" t="str">
            <v>WLU3612</v>
          </cell>
          <cell r="B689">
            <v>7</v>
          </cell>
          <cell r="C689">
            <v>15</v>
          </cell>
          <cell r="D689">
            <v>629</v>
          </cell>
          <cell r="E689">
            <v>626</v>
          </cell>
          <cell r="F689">
            <v>643</v>
          </cell>
          <cell r="G689">
            <v>644</v>
          </cell>
          <cell r="H689">
            <v>663</v>
          </cell>
          <cell r="I689">
            <v>698</v>
          </cell>
          <cell r="J689">
            <v>698</v>
          </cell>
          <cell r="K689">
            <v>748</v>
          </cell>
          <cell r="L689">
            <v>16</v>
          </cell>
          <cell r="M689">
            <v>41</v>
          </cell>
          <cell r="N689">
            <v>605</v>
          </cell>
          <cell r="O689">
            <v>645</v>
          </cell>
          <cell r="P689">
            <v>670</v>
          </cell>
          <cell r="Q689">
            <v>655</v>
          </cell>
          <cell r="R689">
            <v>681</v>
          </cell>
          <cell r="S689">
            <v>728</v>
          </cell>
          <cell r="T689">
            <v>724</v>
          </cell>
          <cell r="U689">
            <v>749</v>
          </cell>
          <cell r="V689">
            <v>784</v>
          </cell>
          <cell r="W689">
            <v>17</v>
          </cell>
          <cell r="X689">
            <v>0</v>
          </cell>
          <cell r="Y689">
            <v>0</v>
          </cell>
          <cell r="Z689">
            <v>20</v>
          </cell>
        </row>
        <row r="690">
          <cell r="A690" t="str">
            <v>W3015</v>
          </cell>
          <cell r="B690">
            <v>7</v>
          </cell>
          <cell r="C690">
            <v>15</v>
          </cell>
          <cell r="D690">
            <v>94</v>
          </cell>
          <cell r="E690">
            <v>113</v>
          </cell>
          <cell r="F690">
            <v>130</v>
          </cell>
          <cell r="G690">
            <v>131</v>
          </cell>
          <cell r="H690">
            <v>138</v>
          </cell>
          <cell r="I690">
            <v>152</v>
          </cell>
          <cell r="J690">
            <v>152</v>
          </cell>
          <cell r="K690">
            <v>163</v>
          </cell>
          <cell r="L690">
            <v>17</v>
          </cell>
          <cell r="M690">
            <v>43</v>
          </cell>
          <cell r="N690">
            <v>91</v>
          </cell>
          <cell r="O690">
            <v>138</v>
          </cell>
          <cell r="P690">
            <v>144</v>
          </cell>
          <cell r="Q690">
            <v>148</v>
          </cell>
          <cell r="R690">
            <v>154</v>
          </cell>
          <cell r="S690">
            <v>169</v>
          </cell>
          <cell r="T690">
            <v>168</v>
          </cell>
          <cell r="U690">
            <v>199</v>
          </cell>
          <cell r="V690">
            <v>206</v>
          </cell>
          <cell r="W690">
            <v>24</v>
          </cell>
          <cell r="X690">
            <v>0</v>
          </cell>
          <cell r="Y690">
            <v>0</v>
          </cell>
          <cell r="Z690">
            <v>40</v>
          </cell>
        </row>
        <row r="691">
          <cell r="A691" t="str">
            <v>W3315</v>
          </cell>
          <cell r="B691">
            <v>7</v>
          </cell>
          <cell r="C691">
            <v>15</v>
          </cell>
          <cell r="D691">
            <v>97</v>
          </cell>
          <cell r="E691">
            <v>117</v>
          </cell>
          <cell r="F691">
            <v>135</v>
          </cell>
          <cell r="G691">
            <v>137</v>
          </cell>
          <cell r="H691">
            <v>143</v>
          </cell>
          <cell r="I691">
            <v>158</v>
          </cell>
          <cell r="J691">
            <v>158</v>
          </cell>
          <cell r="K691">
            <v>170</v>
          </cell>
          <cell r="L691">
            <v>18</v>
          </cell>
          <cell r="M691">
            <v>46</v>
          </cell>
          <cell r="N691">
            <v>94</v>
          </cell>
          <cell r="O691">
            <v>146</v>
          </cell>
          <cell r="P691">
            <v>152</v>
          </cell>
          <cell r="Q691">
            <v>157</v>
          </cell>
          <cell r="R691">
            <v>163</v>
          </cell>
          <cell r="S691">
            <v>191</v>
          </cell>
          <cell r="T691">
            <v>175</v>
          </cell>
          <cell r="U691">
            <v>206</v>
          </cell>
          <cell r="V691">
            <v>217</v>
          </cell>
          <cell r="W691">
            <v>25</v>
          </cell>
          <cell r="X691">
            <v>0</v>
          </cell>
          <cell r="Y691">
            <v>0</v>
          </cell>
          <cell r="Z691">
            <v>40</v>
          </cell>
        </row>
        <row r="692">
          <cell r="A692" t="str">
            <v>W3615</v>
          </cell>
          <cell r="B692">
            <v>7</v>
          </cell>
          <cell r="C692">
            <v>15</v>
          </cell>
          <cell r="D692">
            <v>98</v>
          </cell>
          <cell r="E692">
            <v>121</v>
          </cell>
          <cell r="F692">
            <v>141</v>
          </cell>
          <cell r="G692">
            <v>143</v>
          </cell>
          <cell r="H692">
            <v>150</v>
          </cell>
          <cell r="I692">
            <v>166</v>
          </cell>
          <cell r="J692">
            <v>166</v>
          </cell>
          <cell r="K692">
            <v>178</v>
          </cell>
          <cell r="L692">
            <v>21</v>
          </cell>
          <cell r="M692">
            <v>51</v>
          </cell>
          <cell r="N692">
            <v>94</v>
          </cell>
          <cell r="O692">
            <v>149</v>
          </cell>
          <cell r="P692">
            <v>155</v>
          </cell>
          <cell r="Q692">
            <v>158</v>
          </cell>
          <cell r="R692">
            <v>165</v>
          </cell>
          <cell r="S692">
            <v>194</v>
          </cell>
          <cell r="T692">
            <v>179</v>
          </cell>
          <cell r="U692">
            <v>210</v>
          </cell>
          <cell r="V692">
            <v>222</v>
          </cell>
          <cell r="W692">
            <v>26</v>
          </cell>
          <cell r="X692">
            <v>0</v>
          </cell>
          <cell r="Y692">
            <v>0</v>
          </cell>
          <cell r="Z692">
            <v>40</v>
          </cell>
        </row>
        <row r="693">
          <cell r="A693" t="str">
            <v>W3915</v>
          </cell>
          <cell r="B693">
            <v>7</v>
          </cell>
          <cell r="C693">
            <v>15</v>
          </cell>
          <cell r="D693">
            <v>106</v>
          </cell>
          <cell r="E693">
            <v>129</v>
          </cell>
          <cell r="F693">
            <v>151</v>
          </cell>
          <cell r="G693">
            <v>153</v>
          </cell>
          <cell r="H693">
            <v>160</v>
          </cell>
          <cell r="I693">
            <v>178</v>
          </cell>
          <cell r="J693">
            <v>178</v>
          </cell>
          <cell r="K693">
            <v>191</v>
          </cell>
          <cell r="L693">
            <v>22</v>
          </cell>
          <cell r="M693">
            <v>54</v>
          </cell>
          <cell r="N693">
            <v>102</v>
          </cell>
          <cell r="O693">
            <v>161</v>
          </cell>
          <cell r="P693">
            <v>167</v>
          </cell>
          <cell r="Q693">
            <v>175</v>
          </cell>
          <cell r="R693">
            <v>182</v>
          </cell>
          <cell r="S693">
            <v>203</v>
          </cell>
          <cell r="T693">
            <v>193</v>
          </cell>
          <cell r="U693">
            <v>225</v>
          </cell>
          <cell r="V693">
            <v>243</v>
          </cell>
          <cell r="W693">
            <v>27</v>
          </cell>
          <cell r="X693">
            <v>0</v>
          </cell>
          <cell r="Y693">
            <v>0</v>
          </cell>
          <cell r="Z693">
            <v>40</v>
          </cell>
        </row>
        <row r="694">
          <cell r="A694" t="str">
            <v>W331524</v>
          </cell>
          <cell r="B694">
            <v>14</v>
          </cell>
          <cell r="C694">
            <v>30</v>
          </cell>
          <cell r="D694">
            <v>149</v>
          </cell>
          <cell r="E694">
            <v>167</v>
          </cell>
          <cell r="F694">
            <v>185</v>
          </cell>
          <cell r="G694">
            <v>186</v>
          </cell>
          <cell r="H694">
            <v>194</v>
          </cell>
          <cell r="I694">
            <v>211</v>
          </cell>
          <cell r="J694">
            <v>211</v>
          </cell>
          <cell r="K694">
            <v>226</v>
          </cell>
          <cell r="L694">
            <v>18</v>
          </cell>
          <cell r="M694">
            <v>46</v>
          </cell>
          <cell r="N694">
            <v>143</v>
          </cell>
          <cell r="O694">
            <v>196</v>
          </cell>
          <cell r="P694">
            <v>204</v>
          </cell>
          <cell r="Q694">
            <v>206</v>
          </cell>
          <cell r="R694">
            <v>214</v>
          </cell>
          <cell r="S694">
            <v>246</v>
          </cell>
          <cell r="T694">
            <v>230</v>
          </cell>
          <cell r="U694">
            <v>261</v>
          </cell>
          <cell r="V694">
            <v>275</v>
          </cell>
          <cell r="W694">
            <v>25</v>
          </cell>
          <cell r="X694">
            <v>0</v>
          </cell>
          <cell r="Y694">
            <v>0</v>
          </cell>
          <cell r="Z694">
            <v>40</v>
          </cell>
        </row>
        <row r="695">
          <cell r="A695" t="str">
            <v>W331524</v>
          </cell>
          <cell r="B695">
            <v>14</v>
          </cell>
          <cell r="C695">
            <v>30</v>
          </cell>
          <cell r="D695">
            <v>149</v>
          </cell>
          <cell r="E695">
            <v>167</v>
          </cell>
          <cell r="F695">
            <v>185</v>
          </cell>
          <cell r="G695">
            <v>186</v>
          </cell>
          <cell r="H695">
            <v>194</v>
          </cell>
          <cell r="I695">
            <v>211</v>
          </cell>
          <cell r="J695">
            <v>211</v>
          </cell>
          <cell r="K695">
            <v>226</v>
          </cell>
          <cell r="L695">
            <v>18</v>
          </cell>
          <cell r="M695">
            <v>46</v>
          </cell>
          <cell r="N695">
            <v>143</v>
          </cell>
          <cell r="O695">
            <v>196</v>
          </cell>
          <cell r="P695">
            <v>204</v>
          </cell>
          <cell r="Q695">
            <v>206</v>
          </cell>
          <cell r="R695">
            <v>214</v>
          </cell>
          <cell r="S695">
            <v>246</v>
          </cell>
          <cell r="T695">
            <v>230</v>
          </cell>
          <cell r="U695">
            <v>261</v>
          </cell>
          <cell r="V695">
            <v>275</v>
          </cell>
          <cell r="W695">
            <v>25</v>
          </cell>
          <cell r="X695">
            <v>0</v>
          </cell>
          <cell r="Y695">
            <v>0</v>
          </cell>
          <cell r="Z695">
            <v>40</v>
          </cell>
        </row>
        <row r="696">
          <cell r="A696" t="str">
            <v>W361524</v>
          </cell>
          <cell r="B696">
            <v>14</v>
          </cell>
          <cell r="C696">
            <v>30</v>
          </cell>
          <cell r="D696">
            <v>152</v>
          </cell>
          <cell r="E696">
            <v>172</v>
          </cell>
          <cell r="F696">
            <v>193</v>
          </cell>
          <cell r="G696">
            <v>194</v>
          </cell>
          <cell r="H696">
            <v>202</v>
          </cell>
          <cell r="I696">
            <v>221</v>
          </cell>
          <cell r="J696">
            <v>221</v>
          </cell>
          <cell r="K696">
            <v>237</v>
          </cell>
          <cell r="L696">
            <v>21</v>
          </cell>
          <cell r="M696">
            <v>51</v>
          </cell>
          <cell r="N696">
            <v>146</v>
          </cell>
          <cell r="O696">
            <v>200</v>
          </cell>
          <cell r="P696">
            <v>208</v>
          </cell>
          <cell r="Q696">
            <v>210</v>
          </cell>
          <cell r="R696">
            <v>218</v>
          </cell>
          <cell r="S696">
            <v>250</v>
          </cell>
          <cell r="T696">
            <v>236</v>
          </cell>
          <cell r="U696">
            <v>268</v>
          </cell>
          <cell r="V696">
            <v>281</v>
          </cell>
          <cell r="W696">
            <v>26</v>
          </cell>
          <cell r="X696">
            <v>0</v>
          </cell>
          <cell r="Y696">
            <v>0</v>
          </cell>
          <cell r="Z696">
            <v>40</v>
          </cell>
        </row>
        <row r="697">
          <cell r="A697" t="str">
            <v>W391524</v>
          </cell>
          <cell r="B697">
            <v>14</v>
          </cell>
          <cell r="C697">
            <v>30</v>
          </cell>
          <cell r="D697">
            <v>164</v>
          </cell>
          <cell r="E697">
            <v>186</v>
          </cell>
          <cell r="F697">
            <v>208</v>
          </cell>
          <cell r="G697">
            <v>209</v>
          </cell>
          <cell r="H697">
            <v>218</v>
          </cell>
          <cell r="I697">
            <v>238</v>
          </cell>
          <cell r="J697">
            <v>238</v>
          </cell>
          <cell r="K697">
            <v>255</v>
          </cell>
          <cell r="L697">
            <v>22</v>
          </cell>
          <cell r="M697">
            <v>54</v>
          </cell>
          <cell r="N697">
            <v>158</v>
          </cell>
          <cell r="O697">
            <v>217</v>
          </cell>
          <cell r="P697">
            <v>226</v>
          </cell>
          <cell r="Q697">
            <v>232</v>
          </cell>
          <cell r="R697">
            <v>241</v>
          </cell>
          <cell r="S697">
            <v>265</v>
          </cell>
          <cell r="T697">
            <v>254</v>
          </cell>
          <cell r="U697">
            <v>287</v>
          </cell>
          <cell r="V697">
            <v>308</v>
          </cell>
          <cell r="W697">
            <v>27</v>
          </cell>
          <cell r="X697">
            <v>0</v>
          </cell>
          <cell r="Y697">
            <v>0</v>
          </cell>
          <cell r="Z697">
            <v>40</v>
          </cell>
        </row>
        <row r="698">
          <cell r="A698" t="str">
            <v>WFL3015</v>
          </cell>
          <cell r="B698">
            <v>7</v>
          </cell>
          <cell r="C698">
            <v>15</v>
          </cell>
          <cell r="D698">
            <v>122</v>
          </cell>
          <cell r="E698">
            <v>139</v>
          </cell>
          <cell r="F698">
            <v>158</v>
          </cell>
          <cell r="G698">
            <v>159</v>
          </cell>
          <cell r="H698">
            <v>166</v>
          </cell>
          <cell r="I698">
            <v>182</v>
          </cell>
          <cell r="J698">
            <v>182</v>
          </cell>
          <cell r="K698">
            <v>195</v>
          </cell>
          <cell r="L698">
            <v>43</v>
          </cell>
          <cell r="M698">
            <v>43</v>
          </cell>
          <cell r="N698">
            <v>117</v>
          </cell>
          <cell r="O698">
            <v>155</v>
          </cell>
          <cell r="P698">
            <v>162</v>
          </cell>
          <cell r="Q698">
            <v>168</v>
          </cell>
          <cell r="R698">
            <v>174</v>
          </cell>
          <cell r="S698">
            <v>191</v>
          </cell>
          <cell r="T698">
            <v>191</v>
          </cell>
          <cell r="U698">
            <v>209</v>
          </cell>
          <cell r="V698">
            <v>218</v>
          </cell>
          <cell r="W698">
            <v>17</v>
          </cell>
          <cell r="X698">
            <v>0</v>
          </cell>
          <cell r="Y698">
            <v>0</v>
          </cell>
          <cell r="Z698">
            <v>20</v>
          </cell>
        </row>
        <row r="699">
          <cell r="A699" t="str">
            <v>WFL3315</v>
          </cell>
          <cell r="B699">
            <v>7</v>
          </cell>
          <cell r="C699">
            <v>15</v>
          </cell>
          <cell r="D699">
            <v>125</v>
          </cell>
          <cell r="E699">
            <v>146</v>
          </cell>
          <cell r="F699">
            <v>169</v>
          </cell>
          <cell r="G699">
            <v>170</v>
          </cell>
          <cell r="H699">
            <v>177</v>
          </cell>
          <cell r="I699">
            <v>197</v>
          </cell>
          <cell r="J699">
            <v>197</v>
          </cell>
          <cell r="K699">
            <v>211</v>
          </cell>
          <cell r="L699">
            <v>51</v>
          </cell>
          <cell r="M699">
            <v>51</v>
          </cell>
          <cell r="N699">
            <v>120</v>
          </cell>
          <cell r="O699">
            <v>166</v>
          </cell>
          <cell r="P699">
            <v>173</v>
          </cell>
          <cell r="Q699">
            <v>180</v>
          </cell>
          <cell r="R699">
            <v>187</v>
          </cell>
          <cell r="S699">
            <v>217</v>
          </cell>
          <cell r="T699">
            <v>203</v>
          </cell>
          <cell r="U699">
            <v>223</v>
          </cell>
          <cell r="V699">
            <v>236</v>
          </cell>
          <cell r="W699">
            <v>19</v>
          </cell>
          <cell r="X699">
            <v>0</v>
          </cell>
          <cell r="Y699">
            <v>0</v>
          </cell>
          <cell r="Z699">
            <v>20</v>
          </cell>
        </row>
        <row r="700">
          <cell r="A700" t="str">
            <v>WFL3615</v>
          </cell>
          <cell r="B700">
            <v>7</v>
          </cell>
          <cell r="C700">
            <v>15</v>
          </cell>
          <cell r="D700">
            <v>126</v>
          </cell>
          <cell r="E700">
            <v>147</v>
          </cell>
          <cell r="F700">
            <v>170</v>
          </cell>
          <cell r="G700">
            <v>171</v>
          </cell>
          <cell r="H700">
            <v>178</v>
          </cell>
          <cell r="I700">
            <v>198</v>
          </cell>
          <cell r="J700">
            <v>198</v>
          </cell>
          <cell r="K700">
            <v>212</v>
          </cell>
          <cell r="L700">
            <v>51</v>
          </cell>
          <cell r="M700">
            <v>51</v>
          </cell>
          <cell r="N700">
            <v>121</v>
          </cell>
          <cell r="O700">
            <v>167</v>
          </cell>
          <cell r="P700">
            <v>174</v>
          </cell>
          <cell r="Q700">
            <v>181</v>
          </cell>
          <cell r="R700">
            <v>188</v>
          </cell>
          <cell r="S700">
            <v>218</v>
          </cell>
          <cell r="T700">
            <v>204</v>
          </cell>
          <cell r="U700">
            <v>224</v>
          </cell>
          <cell r="V700">
            <v>237</v>
          </cell>
          <cell r="W700">
            <v>19</v>
          </cell>
          <cell r="X700">
            <v>0</v>
          </cell>
          <cell r="Y700">
            <v>0</v>
          </cell>
          <cell r="Z700">
            <v>20</v>
          </cell>
        </row>
        <row r="701">
          <cell r="A701" t="str">
            <v>WFL3915</v>
          </cell>
          <cell r="B701">
            <v>7</v>
          </cell>
          <cell r="C701">
            <v>15</v>
          </cell>
          <cell r="D701">
            <v>134</v>
          </cell>
          <cell r="E701">
            <v>157</v>
          </cell>
          <cell r="F701">
            <v>182</v>
          </cell>
          <cell r="G701">
            <v>183</v>
          </cell>
          <cell r="H701">
            <v>191</v>
          </cell>
          <cell r="I701">
            <v>212</v>
          </cell>
          <cell r="J701">
            <v>212</v>
          </cell>
          <cell r="K701">
            <v>227</v>
          </cell>
          <cell r="L701">
            <v>56</v>
          </cell>
          <cell r="M701">
            <v>56</v>
          </cell>
          <cell r="N701">
            <v>129</v>
          </cell>
          <cell r="O701">
            <v>180</v>
          </cell>
          <cell r="P701">
            <v>187</v>
          </cell>
          <cell r="Q701">
            <v>192</v>
          </cell>
          <cell r="R701">
            <v>199</v>
          </cell>
          <cell r="S701">
            <v>228</v>
          </cell>
          <cell r="T701">
            <v>218</v>
          </cell>
          <cell r="U701">
            <v>238</v>
          </cell>
          <cell r="V701">
            <v>252</v>
          </cell>
          <cell r="W701">
            <v>20</v>
          </cell>
          <cell r="X701">
            <v>0</v>
          </cell>
          <cell r="Y701">
            <v>0</v>
          </cell>
          <cell r="Z701">
            <v>20</v>
          </cell>
        </row>
        <row r="702">
          <cell r="A702" t="str">
            <v>WLU3015</v>
          </cell>
          <cell r="B702">
            <v>7</v>
          </cell>
          <cell r="C702">
            <v>15</v>
          </cell>
          <cell r="D702">
            <v>658</v>
          </cell>
          <cell r="E702">
            <v>656</v>
          </cell>
          <cell r="F702">
            <v>674</v>
          </cell>
          <cell r="G702">
            <v>676</v>
          </cell>
          <cell r="H702">
            <v>695</v>
          </cell>
          <cell r="I702">
            <v>733</v>
          </cell>
          <cell r="J702">
            <v>733</v>
          </cell>
          <cell r="K702">
            <v>785</v>
          </cell>
          <cell r="L702">
            <v>43</v>
          </cell>
          <cell r="M702">
            <v>43</v>
          </cell>
          <cell r="N702">
            <v>634</v>
          </cell>
          <cell r="O702">
            <v>672</v>
          </cell>
          <cell r="P702">
            <v>698</v>
          </cell>
          <cell r="Q702">
            <v>684</v>
          </cell>
          <cell r="R702">
            <v>711</v>
          </cell>
          <cell r="S702">
            <v>757</v>
          </cell>
          <cell r="T702">
            <v>756</v>
          </cell>
          <cell r="U702">
            <v>782</v>
          </cell>
          <cell r="V702">
            <v>817</v>
          </cell>
          <cell r="W702">
            <v>17</v>
          </cell>
          <cell r="X702">
            <v>0</v>
          </cell>
          <cell r="Y702">
            <v>0</v>
          </cell>
          <cell r="Z702">
            <v>20</v>
          </cell>
        </row>
        <row r="703">
          <cell r="A703" t="str">
            <v>WLU3615</v>
          </cell>
          <cell r="B703">
            <v>7</v>
          </cell>
          <cell r="C703">
            <v>15</v>
          </cell>
          <cell r="D703">
            <v>662</v>
          </cell>
          <cell r="E703">
            <v>663</v>
          </cell>
          <cell r="F703">
            <v>686</v>
          </cell>
          <cell r="G703">
            <v>688</v>
          </cell>
          <cell r="H703">
            <v>708</v>
          </cell>
          <cell r="I703">
            <v>748</v>
          </cell>
          <cell r="J703">
            <v>748</v>
          </cell>
          <cell r="K703">
            <v>802</v>
          </cell>
          <cell r="L703">
            <v>51</v>
          </cell>
          <cell r="M703">
            <v>51</v>
          </cell>
          <cell r="N703">
            <v>637</v>
          </cell>
          <cell r="O703">
            <v>684</v>
          </cell>
          <cell r="P703">
            <v>710</v>
          </cell>
          <cell r="Q703">
            <v>697</v>
          </cell>
          <cell r="R703">
            <v>724</v>
          </cell>
          <cell r="S703">
            <v>783</v>
          </cell>
          <cell r="T703">
            <v>769</v>
          </cell>
          <cell r="U703">
            <v>798</v>
          </cell>
          <cell r="V703">
            <v>836</v>
          </cell>
          <cell r="W703">
            <v>19</v>
          </cell>
          <cell r="X703">
            <v>0</v>
          </cell>
          <cell r="Y703">
            <v>0</v>
          </cell>
          <cell r="Z703">
            <v>20</v>
          </cell>
        </row>
        <row r="704">
          <cell r="A704" t="str">
            <v>W2418</v>
          </cell>
          <cell r="B704">
            <v>7</v>
          </cell>
          <cell r="C704">
            <v>15</v>
          </cell>
          <cell r="D704">
            <v>94</v>
          </cell>
          <cell r="E704">
            <v>112</v>
          </cell>
          <cell r="F704">
            <v>128</v>
          </cell>
          <cell r="G704">
            <v>129</v>
          </cell>
          <cell r="H704">
            <v>135</v>
          </cell>
          <cell r="I704">
            <v>149</v>
          </cell>
          <cell r="J704">
            <v>149</v>
          </cell>
          <cell r="K704">
            <v>159</v>
          </cell>
          <cell r="L704">
            <v>16</v>
          </cell>
          <cell r="M704">
            <v>41</v>
          </cell>
          <cell r="N704">
            <v>90</v>
          </cell>
          <cell r="O704">
            <v>138</v>
          </cell>
          <cell r="P704">
            <v>143</v>
          </cell>
          <cell r="Q704">
            <v>147</v>
          </cell>
          <cell r="R704">
            <v>153</v>
          </cell>
          <cell r="S704">
            <v>164</v>
          </cell>
          <cell r="T704">
            <v>168</v>
          </cell>
          <cell r="U704">
            <v>199</v>
          </cell>
          <cell r="V704">
            <v>203</v>
          </cell>
          <cell r="W704">
            <v>24</v>
          </cell>
          <cell r="X704">
            <v>0</v>
          </cell>
          <cell r="Y704">
            <v>0</v>
          </cell>
          <cell r="Z704">
            <v>40</v>
          </cell>
        </row>
        <row r="705">
          <cell r="A705" t="str">
            <v>W3018</v>
          </cell>
          <cell r="B705">
            <v>7</v>
          </cell>
          <cell r="C705">
            <v>15</v>
          </cell>
          <cell r="D705">
            <v>97</v>
          </cell>
          <cell r="E705">
            <v>120</v>
          </cell>
          <cell r="F705">
            <v>141</v>
          </cell>
          <cell r="G705">
            <v>142</v>
          </cell>
          <cell r="H705">
            <v>149</v>
          </cell>
          <cell r="I705">
            <v>166</v>
          </cell>
          <cell r="J705">
            <v>166</v>
          </cell>
          <cell r="K705">
            <v>178</v>
          </cell>
          <cell r="L705">
            <v>21</v>
          </cell>
          <cell r="M705">
            <v>51</v>
          </cell>
          <cell r="N705">
            <v>94</v>
          </cell>
          <cell r="O705">
            <v>146</v>
          </cell>
          <cell r="P705">
            <v>151</v>
          </cell>
          <cell r="Q705">
            <v>158</v>
          </cell>
          <cell r="R705">
            <v>164</v>
          </cell>
          <cell r="S705">
            <v>182</v>
          </cell>
          <cell r="T705">
            <v>180</v>
          </cell>
          <cell r="U705">
            <v>211</v>
          </cell>
          <cell r="V705">
            <v>218</v>
          </cell>
          <cell r="W705">
            <v>26</v>
          </cell>
          <cell r="X705">
            <v>0</v>
          </cell>
          <cell r="Y705">
            <v>0</v>
          </cell>
          <cell r="Z705">
            <v>40</v>
          </cell>
        </row>
        <row r="706">
          <cell r="A706" t="str">
            <v>W3318</v>
          </cell>
          <cell r="B706">
            <v>7</v>
          </cell>
          <cell r="C706">
            <v>15</v>
          </cell>
          <cell r="D706">
            <v>101</v>
          </cell>
          <cell r="E706">
            <v>125</v>
          </cell>
          <cell r="F706">
            <v>147</v>
          </cell>
          <cell r="G706">
            <v>149</v>
          </cell>
          <cell r="H706">
            <v>156</v>
          </cell>
          <cell r="I706">
            <v>174</v>
          </cell>
          <cell r="J706">
            <v>174</v>
          </cell>
          <cell r="K706">
            <v>186</v>
          </cell>
          <cell r="L706">
            <v>22</v>
          </cell>
          <cell r="M706">
            <v>55</v>
          </cell>
          <cell r="N706">
            <v>97</v>
          </cell>
          <cell r="O706">
            <v>156</v>
          </cell>
          <cell r="P706">
            <v>162</v>
          </cell>
          <cell r="Q706">
            <v>169</v>
          </cell>
          <cell r="R706">
            <v>175</v>
          </cell>
          <cell r="S706">
            <v>209</v>
          </cell>
          <cell r="T706">
            <v>189</v>
          </cell>
          <cell r="U706">
            <v>220</v>
          </cell>
          <cell r="V706">
            <v>233</v>
          </cell>
          <cell r="W706">
            <v>27</v>
          </cell>
          <cell r="X706">
            <v>0</v>
          </cell>
          <cell r="Y706">
            <v>0</v>
          </cell>
          <cell r="Z706">
            <v>40</v>
          </cell>
        </row>
        <row r="707">
          <cell r="A707" t="str">
            <v>W3618</v>
          </cell>
          <cell r="B707">
            <v>7</v>
          </cell>
          <cell r="C707">
            <v>15</v>
          </cell>
          <cell r="D707">
            <v>102</v>
          </cell>
          <cell r="E707">
            <v>129</v>
          </cell>
          <cell r="F707">
            <v>155</v>
          </cell>
          <cell r="G707">
            <v>156</v>
          </cell>
          <cell r="H707">
            <v>164</v>
          </cell>
          <cell r="I707">
            <v>184</v>
          </cell>
          <cell r="J707">
            <v>184</v>
          </cell>
          <cell r="K707">
            <v>197</v>
          </cell>
          <cell r="L707">
            <v>25</v>
          </cell>
          <cell r="M707">
            <v>62</v>
          </cell>
          <cell r="N707">
            <v>99</v>
          </cell>
          <cell r="O707">
            <v>158</v>
          </cell>
          <cell r="P707">
            <v>164</v>
          </cell>
          <cell r="Q707">
            <v>171</v>
          </cell>
          <cell r="R707">
            <v>178</v>
          </cell>
          <cell r="S707">
            <v>212</v>
          </cell>
          <cell r="T707">
            <v>193</v>
          </cell>
          <cell r="U707">
            <v>225</v>
          </cell>
          <cell r="V707">
            <v>237</v>
          </cell>
          <cell r="W707">
            <v>29</v>
          </cell>
          <cell r="X707">
            <v>0</v>
          </cell>
          <cell r="Y707">
            <v>0</v>
          </cell>
          <cell r="Z707">
            <v>40</v>
          </cell>
        </row>
        <row r="708">
          <cell r="A708" t="str">
            <v>W3918</v>
          </cell>
          <cell r="B708">
            <v>7</v>
          </cell>
          <cell r="C708">
            <v>15</v>
          </cell>
          <cell r="D708">
            <v>110</v>
          </cell>
          <cell r="E708">
            <v>138</v>
          </cell>
          <cell r="F708">
            <v>165</v>
          </cell>
          <cell r="G708">
            <v>167</v>
          </cell>
          <cell r="H708">
            <v>174</v>
          </cell>
          <cell r="I708">
            <v>196</v>
          </cell>
          <cell r="J708">
            <v>196</v>
          </cell>
          <cell r="K708">
            <v>210</v>
          </cell>
          <cell r="L708">
            <v>26</v>
          </cell>
          <cell r="M708">
            <v>65</v>
          </cell>
          <cell r="N708">
            <v>106</v>
          </cell>
          <cell r="O708">
            <v>172</v>
          </cell>
          <cell r="P708">
            <v>179</v>
          </cell>
          <cell r="Q708">
            <v>190</v>
          </cell>
          <cell r="R708">
            <v>197</v>
          </cell>
          <cell r="S708">
            <v>222</v>
          </cell>
          <cell r="T708">
            <v>207</v>
          </cell>
          <cell r="U708">
            <v>239</v>
          </cell>
          <cell r="V708">
            <v>261</v>
          </cell>
          <cell r="W708">
            <v>30</v>
          </cell>
          <cell r="X708">
            <v>0</v>
          </cell>
          <cell r="Y708">
            <v>0</v>
          </cell>
          <cell r="Z708">
            <v>40</v>
          </cell>
        </row>
        <row r="709">
          <cell r="A709" t="str">
            <v>W4218</v>
          </cell>
          <cell r="B709">
            <v>14</v>
          </cell>
          <cell r="C709">
            <v>30</v>
          </cell>
          <cell r="D709">
            <v>111</v>
          </cell>
          <cell r="E709">
            <v>142</v>
          </cell>
          <cell r="F709">
            <v>172</v>
          </cell>
          <cell r="G709">
            <v>174</v>
          </cell>
          <cell r="H709">
            <v>182</v>
          </cell>
          <cell r="I709">
            <v>205</v>
          </cell>
          <cell r="J709">
            <v>205</v>
          </cell>
          <cell r="K709">
            <v>220</v>
          </cell>
          <cell r="L709">
            <v>29</v>
          </cell>
          <cell r="M709">
            <v>72</v>
          </cell>
          <cell r="N709">
            <v>106</v>
          </cell>
          <cell r="O709">
            <v>174</v>
          </cell>
          <cell r="P709">
            <v>181</v>
          </cell>
          <cell r="Q709">
            <v>192</v>
          </cell>
          <cell r="R709">
            <v>199</v>
          </cell>
          <cell r="S709">
            <v>224</v>
          </cell>
          <cell r="T709">
            <v>209</v>
          </cell>
          <cell r="U709">
            <v>242</v>
          </cell>
          <cell r="V709">
            <v>264</v>
          </cell>
          <cell r="W709">
            <v>31</v>
          </cell>
          <cell r="X709">
            <v>0</v>
          </cell>
          <cell r="Y709">
            <v>0</v>
          </cell>
          <cell r="Z709">
            <v>40</v>
          </cell>
        </row>
        <row r="710">
          <cell r="A710" t="str">
            <v>W361824</v>
          </cell>
          <cell r="B710">
            <v>14</v>
          </cell>
          <cell r="C710">
            <v>30</v>
          </cell>
          <cell r="D710">
            <v>154</v>
          </cell>
          <cell r="E710">
            <v>179</v>
          </cell>
          <cell r="F710">
            <v>204</v>
          </cell>
          <cell r="G710">
            <v>206</v>
          </cell>
          <cell r="H710">
            <v>215</v>
          </cell>
          <cell r="I710">
            <v>237</v>
          </cell>
          <cell r="J710">
            <v>237</v>
          </cell>
          <cell r="K710">
            <v>254</v>
          </cell>
          <cell r="L710">
            <v>25</v>
          </cell>
          <cell r="M710">
            <v>62</v>
          </cell>
          <cell r="N710">
            <v>148</v>
          </cell>
          <cell r="O710">
            <v>208</v>
          </cell>
          <cell r="P710">
            <v>216</v>
          </cell>
          <cell r="Q710">
            <v>221</v>
          </cell>
          <cell r="R710">
            <v>229</v>
          </cell>
          <cell r="S710">
            <v>267</v>
          </cell>
          <cell r="T710">
            <v>248</v>
          </cell>
          <cell r="U710">
            <v>280</v>
          </cell>
          <cell r="V710">
            <v>295</v>
          </cell>
          <cell r="W710">
            <v>29</v>
          </cell>
          <cell r="X710">
            <v>0</v>
          </cell>
          <cell r="Y710">
            <v>0</v>
          </cell>
          <cell r="Z710">
            <v>40</v>
          </cell>
        </row>
        <row r="711">
          <cell r="A711" t="str">
            <v>W391824</v>
          </cell>
          <cell r="B711">
            <v>14</v>
          </cell>
          <cell r="C711">
            <v>30</v>
          </cell>
          <cell r="D711">
            <v>166</v>
          </cell>
          <cell r="E711">
            <v>192</v>
          </cell>
          <cell r="F711">
            <v>219</v>
          </cell>
          <cell r="G711">
            <v>221</v>
          </cell>
          <cell r="H711">
            <v>230</v>
          </cell>
          <cell r="I711">
            <v>253</v>
          </cell>
          <cell r="J711">
            <v>253</v>
          </cell>
          <cell r="K711">
            <v>272</v>
          </cell>
          <cell r="L711">
            <v>26</v>
          </cell>
          <cell r="M711">
            <v>65</v>
          </cell>
          <cell r="N711">
            <v>160</v>
          </cell>
          <cell r="O711">
            <v>226</v>
          </cell>
          <cell r="P711">
            <v>235</v>
          </cell>
          <cell r="Q711">
            <v>244</v>
          </cell>
          <cell r="R711">
            <v>254</v>
          </cell>
          <cell r="S711">
            <v>281</v>
          </cell>
          <cell r="T711">
            <v>266</v>
          </cell>
          <cell r="U711">
            <v>300</v>
          </cell>
          <cell r="V711">
            <v>324</v>
          </cell>
          <cell r="W711">
            <v>30</v>
          </cell>
          <cell r="X711">
            <v>0</v>
          </cell>
          <cell r="Y711">
            <v>0</v>
          </cell>
          <cell r="Z711">
            <v>40</v>
          </cell>
        </row>
        <row r="712">
          <cell r="A712" t="str">
            <v>W421824</v>
          </cell>
          <cell r="B712">
            <v>14</v>
          </cell>
          <cell r="C712">
            <v>30</v>
          </cell>
          <cell r="D712">
            <v>175</v>
          </cell>
          <cell r="E712">
            <v>204</v>
          </cell>
          <cell r="F712">
            <v>234</v>
          </cell>
          <cell r="G712">
            <v>236</v>
          </cell>
          <cell r="H712">
            <v>246</v>
          </cell>
          <cell r="I712">
            <v>272</v>
          </cell>
          <cell r="J712">
            <v>272</v>
          </cell>
          <cell r="K712">
            <v>291</v>
          </cell>
          <cell r="L712">
            <v>29</v>
          </cell>
          <cell r="M712">
            <v>72</v>
          </cell>
          <cell r="N712">
            <v>169</v>
          </cell>
          <cell r="O712">
            <v>237</v>
          </cell>
          <cell r="P712">
            <v>246</v>
          </cell>
          <cell r="Q712">
            <v>254</v>
          </cell>
          <cell r="R712">
            <v>264</v>
          </cell>
          <cell r="S712">
            <v>292</v>
          </cell>
          <cell r="T712">
            <v>278</v>
          </cell>
          <cell r="U712">
            <v>311</v>
          </cell>
          <cell r="V712">
            <v>337</v>
          </cell>
          <cell r="W712">
            <v>31</v>
          </cell>
          <cell r="X712">
            <v>0</v>
          </cell>
          <cell r="Y712">
            <v>0</v>
          </cell>
          <cell r="Z712">
            <v>40</v>
          </cell>
        </row>
        <row r="713">
          <cell r="A713" t="str">
            <v>WFL3018</v>
          </cell>
          <cell r="B713">
            <v>7</v>
          </cell>
          <cell r="C713">
            <v>15</v>
          </cell>
          <cell r="D713">
            <v>119</v>
          </cell>
          <cell r="E713">
            <v>139</v>
          </cell>
          <cell r="F713">
            <v>161</v>
          </cell>
          <cell r="G713">
            <v>162</v>
          </cell>
          <cell r="H713">
            <v>169</v>
          </cell>
          <cell r="I713">
            <v>187</v>
          </cell>
          <cell r="J713">
            <v>187</v>
          </cell>
          <cell r="K713">
            <v>201</v>
          </cell>
          <cell r="L713">
            <v>21</v>
          </cell>
          <cell r="M713">
            <v>51</v>
          </cell>
          <cell r="N713">
            <v>115</v>
          </cell>
          <cell r="O713">
            <v>157</v>
          </cell>
          <cell r="P713">
            <v>163</v>
          </cell>
          <cell r="Q713">
            <v>169</v>
          </cell>
          <cell r="R713">
            <v>176</v>
          </cell>
          <cell r="S713">
            <v>206</v>
          </cell>
          <cell r="T713">
            <v>191</v>
          </cell>
          <cell r="U713">
            <v>210</v>
          </cell>
          <cell r="V713">
            <v>221</v>
          </cell>
          <cell r="W713">
            <v>19</v>
          </cell>
          <cell r="X713">
            <v>0</v>
          </cell>
          <cell r="Y713">
            <v>0</v>
          </cell>
          <cell r="Z713">
            <v>20</v>
          </cell>
        </row>
        <row r="714">
          <cell r="A714" t="str">
            <v>WFL3318</v>
          </cell>
          <cell r="B714">
            <v>7</v>
          </cell>
          <cell r="C714">
            <v>15</v>
          </cell>
          <cell r="D714">
            <v>123</v>
          </cell>
          <cell r="E714">
            <v>148</v>
          </cell>
          <cell r="F714">
            <v>174</v>
          </cell>
          <cell r="G714">
            <v>175</v>
          </cell>
          <cell r="H714">
            <v>183</v>
          </cell>
          <cell r="I714">
            <v>204</v>
          </cell>
          <cell r="J714">
            <v>204</v>
          </cell>
          <cell r="K714">
            <v>219</v>
          </cell>
          <cell r="L714">
            <v>25</v>
          </cell>
          <cell r="M714">
            <v>62</v>
          </cell>
          <cell r="N714">
            <v>118</v>
          </cell>
          <cell r="O714">
            <v>170</v>
          </cell>
          <cell r="P714">
            <v>176</v>
          </cell>
          <cell r="Q714">
            <v>185</v>
          </cell>
          <cell r="R714">
            <v>192</v>
          </cell>
          <cell r="S714">
            <v>241</v>
          </cell>
          <cell r="T714">
            <v>208</v>
          </cell>
          <cell r="U714">
            <v>228</v>
          </cell>
          <cell r="V714">
            <v>243</v>
          </cell>
          <cell r="W714">
            <v>22</v>
          </cell>
          <cell r="X714">
            <v>0</v>
          </cell>
          <cell r="Y714">
            <v>0</v>
          </cell>
          <cell r="Z714">
            <v>20</v>
          </cell>
        </row>
        <row r="715">
          <cell r="A715" t="str">
            <v>WFL3618</v>
          </cell>
          <cell r="B715">
            <v>7</v>
          </cell>
          <cell r="C715">
            <v>15</v>
          </cell>
          <cell r="D715">
            <v>124</v>
          </cell>
          <cell r="E715">
            <v>149</v>
          </cell>
          <cell r="F715">
            <v>175</v>
          </cell>
          <cell r="G715">
            <v>176</v>
          </cell>
          <cell r="H715">
            <v>184</v>
          </cell>
          <cell r="I715">
            <v>205</v>
          </cell>
          <cell r="J715">
            <v>205</v>
          </cell>
          <cell r="K715">
            <v>220</v>
          </cell>
          <cell r="L715">
            <v>25</v>
          </cell>
          <cell r="M715">
            <v>62</v>
          </cell>
          <cell r="N715">
            <v>119</v>
          </cell>
          <cell r="O715">
            <v>171</v>
          </cell>
          <cell r="P715">
            <v>177</v>
          </cell>
          <cell r="Q715">
            <v>186</v>
          </cell>
          <cell r="R715">
            <v>193</v>
          </cell>
          <cell r="S715">
            <v>242</v>
          </cell>
          <cell r="T715">
            <v>209</v>
          </cell>
          <cell r="U715">
            <v>229</v>
          </cell>
          <cell r="V715">
            <v>244</v>
          </cell>
          <cell r="W715">
            <v>22</v>
          </cell>
          <cell r="X715">
            <v>0</v>
          </cell>
          <cell r="Y715">
            <v>0</v>
          </cell>
          <cell r="Z715">
            <v>20</v>
          </cell>
        </row>
        <row r="716">
          <cell r="A716" t="str">
            <v>WFL3918</v>
          </cell>
          <cell r="B716">
            <v>7</v>
          </cell>
          <cell r="C716">
            <v>15</v>
          </cell>
          <cell r="D716">
            <v>132</v>
          </cell>
          <cell r="E716">
            <v>158</v>
          </cell>
          <cell r="F716">
            <v>187</v>
          </cell>
          <cell r="G716">
            <v>188</v>
          </cell>
          <cell r="H716">
            <v>196</v>
          </cell>
          <cell r="I716">
            <v>219</v>
          </cell>
          <cell r="J716">
            <v>219</v>
          </cell>
          <cell r="K716">
            <v>235</v>
          </cell>
          <cell r="L716">
            <v>27</v>
          </cell>
          <cell r="M716">
            <v>67</v>
          </cell>
          <cell r="N716">
            <v>127</v>
          </cell>
          <cell r="O716">
            <v>182</v>
          </cell>
          <cell r="P716">
            <v>190</v>
          </cell>
          <cell r="Q716">
            <v>196</v>
          </cell>
          <cell r="R716">
            <v>204</v>
          </cell>
          <cell r="S716">
            <v>251</v>
          </cell>
          <cell r="T716">
            <v>221</v>
          </cell>
          <cell r="U716">
            <v>241</v>
          </cell>
          <cell r="V716">
            <v>257</v>
          </cell>
          <cell r="W716">
            <v>23</v>
          </cell>
          <cell r="X716">
            <v>0</v>
          </cell>
          <cell r="Y716">
            <v>0</v>
          </cell>
          <cell r="Z716">
            <v>20</v>
          </cell>
        </row>
        <row r="717">
          <cell r="A717" t="str">
            <v>WLU3018</v>
          </cell>
          <cell r="B717">
            <v>7</v>
          </cell>
          <cell r="C717">
            <v>15</v>
          </cell>
          <cell r="D717">
            <v>630</v>
          </cell>
          <cell r="E717">
            <v>631</v>
          </cell>
          <cell r="F717">
            <v>653</v>
          </cell>
          <cell r="G717">
            <v>654</v>
          </cell>
          <cell r="H717">
            <v>673</v>
          </cell>
          <cell r="I717">
            <v>712</v>
          </cell>
          <cell r="J717">
            <v>712</v>
          </cell>
          <cell r="K717">
            <v>763</v>
          </cell>
          <cell r="L717">
            <v>21</v>
          </cell>
          <cell r="M717">
            <v>51</v>
          </cell>
          <cell r="N717">
            <v>606</v>
          </cell>
          <cell r="O717">
            <v>648</v>
          </cell>
          <cell r="P717">
            <v>674</v>
          </cell>
          <cell r="Q717">
            <v>661</v>
          </cell>
          <cell r="R717">
            <v>686</v>
          </cell>
          <cell r="S717">
            <v>745</v>
          </cell>
          <cell r="T717">
            <v>730</v>
          </cell>
          <cell r="U717">
            <v>756</v>
          </cell>
          <cell r="V717">
            <v>791</v>
          </cell>
          <cell r="W717">
            <v>19</v>
          </cell>
          <cell r="X717">
            <v>0</v>
          </cell>
          <cell r="Y717">
            <v>0</v>
          </cell>
          <cell r="Z717">
            <v>20</v>
          </cell>
        </row>
        <row r="718">
          <cell r="A718" t="str">
            <v>WLU3618</v>
          </cell>
          <cell r="B718">
            <v>7</v>
          </cell>
          <cell r="C718">
            <v>15</v>
          </cell>
          <cell r="D718">
            <v>635</v>
          </cell>
          <cell r="E718">
            <v>640</v>
          </cell>
          <cell r="F718">
            <v>667</v>
          </cell>
          <cell r="G718">
            <v>668</v>
          </cell>
          <cell r="H718">
            <v>688</v>
          </cell>
          <cell r="I718">
            <v>730</v>
          </cell>
          <cell r="J718">
            <v>730</v>
          </cell>
          <cell r="K718">
            <v>782</v>
          </cell>
          <cell r="L718">
            <v>25</v>
          </cell>
          <cell r="M718">
            <v>62</v>
          </cell>
          <cell r="N718">
            <v>611</v>
          </cell>
          <cell r="O718">
            <v>662</v>
          </cell>
          <cell r="P718">
            <v>688</v>
          </cell>
          <cell r="Q718">
            <v>677</v>
          </cell>
          <cell r="R718">
            <v>704</v>
          </cell>
          <cell r="S718">
            <v>781</v>
          </cell>
          <cell r="T718">
            <v>748</v>
          </cell>
          <cell r="U718">
            <v>775</v>
          </cell>
          <cell r="V718">
            <v>814</v>
          </cell>
          <cell r="W718">
            <v>22</v>
          </cell>
          <cell r="X718">
            <v>0</v>
          </cell>
          <cell r="Y718">
            <v>0</v>
          </cell>
          <cell r="Z718">
            <v>20</v>
          </cell>
        </row>
        <row r="719">
          <cell r="A719" t="str">
            <v>W3021</v>
          </cell>
          <cell r="B719">
            <v>7</v>
          </cell>
          <cell r="C719">
            <v>15</v>
          </cell>
          <cell r="D719">
            <v>101</v>
          </cell>
          <cell r="E719">
            <v>127</v>
          </cell>
          <cell r="F719">
            <v>152</v>
          </cell>
          <cell r="G719">
            <v>153</v>
          </cell>
          <cell r="H719">
            <v>161</v>
          </cell>
          <cell r="I719">
            <v>180</v>
          </cell>
          <cell r="J719">
            <v>180</v>
          </cell>
          <cell r="K719">
            <v>193</v>
          </cell>
          <cell r="L719">
            <v>24</v>
          </cell>
          <cell r="M719">
            <v>60</v>
          </cell>
          <cell r="N719">
            <v>97</v>
          </cell>
          <cell r="O719">
            <v>154</v>
          </cell>
          <cell r="P719">
            <v>160</v>
          </cell>
          <cell r="Q719">
            <v>168</v>
          </cell>
          <cell r="R719">
            <v>174</v>
          </cell>
          <cell r="S719">
            <v>200</v>
          </cell>
          <cell r="T719">
            <v>193</v>
          </cell>
          <cell r="U719">
            <v>225</v>
          </cell>
          <cell r="V719">
            <v>233</v>
          </cell>
          <cell r="W719">
            <v>28</v>
          </cell>
          <cell r="X719">
            <v>0</v>
          </cell>
          <cell r="Y719">
            <v>0</v>
          </cell>
          <cell r="Z719">
            <v>40</v>
          </cell>
        </row>
        <row r="720">
          <cell r="A720" t="str">
            <v>W3321</v>
          </cell>
          <cell r="B720">
            <v>7</v>
          </cell>
          <cell r="C720">
            <v>15</v>
          </cell>
          <cell r="D720">
            <v>105</v>
          </cell>
          <cell r="E720">
            <v>133</v>
          </cell>
          <cell r="F720">
            <v>159</v>
          </cell>
          <cell r="G720">
            <v>161</v>
          </cell>
          <cell r="H720">
            <v>169</v>
          </cell>
          <cell r="I720">
            <v>189</v>
          </cell>
          <cell r="J720">
            <v>189</v>
          </cell>
          <cell r="K720">
            <v>203</v>
          </cell>
          <cell r="L720">
            <v>26</v>
          </cell>
          <cell r="M720">
            <v>64</v>
          </cell>
          <cell r="N720">
            <v>101</v>
          </cell>
          <cell r="O720">
            <v>164</v>
          </cell>
          <cell r="P720">
            <v>171</v>
          </cell>
          <cell r="Q720">
            <v>178</v>
          </cell>
          <cell r="R720">
            <v>185</v>
          </cell>
          <cell r="S720">
            <v>233</v>
          </cell>
          <cell r="T720">
            <v>202</v>
          </cell>
          <cell r="U720">
            <v>234</v>
          </cell>
          <cell r="V720">
            <v>251</v>
          </cell>
          <cell r="W720">
            <v>30</v>
          </cell>
          <cell r="X720">
            <v>0</v>
          </cell>
          <cell r="Y720">
            <v>0</v>
          </cell>
          <cell r="Z720">
            <v>40</v>
          </cell>
        </row>
        <row r="721">
          <cell r="A721" t="str">
            <v>W3621</v>
          </cell>
          <cell r="B721">
            <v>7</v>
          </cell>
          <cell r="C721">
            <v>15</v>
          </cell>
          <cell r="D721">
            <v>107</v>
          </cell>
          <cell r="E721">
            <v>138</v>
          </cell>
          <cell r="F721">
            <v>168</v>
          </cell>
          <cell r="G721">
            <v>170</v>
          </cell>
          <cell r="H721">
            <v>178</v>
          </cell>
          <cell r="I721">
            <v>201</v>
          </cell>
          <cell r="J721">
            <v>201</v>
          </cell>
          <cell r="K721">
            <v>216</v>
          </cell>
          <cell r="L721">
            <v>29</v>
          </cell>
          <cell r="M721">
            <v>72</v>
          </cell>
          <cell r="N721">
            <v>103</v>
          </cell>
          <cell r="O721">
            <v>168</v>
          </cell>
          <cell r="P721">
            <v>174</v>
          </cell>
          <cell r="Q721">
            <v>183</v>
          </cell>
          <cell r="R721">
            <v>190</v>
          </cell>
          <cell r="S721">
            <v>237</v>
          </cell>
          <cell r="T721">
            <v>207</v>
          </cell>
          <cell r="U721">
            <v>240</v>
          </cell>
          <cell r="V721">
            <v>254</v>
          </cell>
          <cell r="W721">
            <v>31</v>
          </cell>
          <cell r="X721">
            <v>0</v>
          </cell>
          <cell r="Y721">
            <v>0</v>
          </cell>
          <cell r="Z721">
            <v>40</v>
          </cell>
        </row>
        <row r="722">
          <cell r="A722" t="str">
            <v>W3921</v>
          </cell>
          <cell r="B722">
            <v>7</v>
          </cell>
          <cell r="C722">
            <v>15</v>
          </cell>
          <cell r="D722">
            <v>114</v>
          </cell>
          <cell r="E722">
            <v>147</v>
          </cell>
          <cell r="F722">
            <v>178</v>
          </cell>
          <cell r="G722">
            <v>180</v>
          </cell>
          <cell r="H722">
            <v>189</v>
          </cell>
          <cell r="I722">
            <v>213</v>
          </cell>
          <cell r="J722">
            <v>213</v>
          </cell>
          <cell r="K722">
            <v>229</v>
          </cell>
          <cell r="L722">
            <v>30</v>
          </cell>
          <cell r="M722">
            <v>76</v>
          </cell>
          <cell r="N722">
            <v>110</v>
          </cell>
          <cell r="O722">
            <v>183</v>
          </cell>
          <cell r="P722">
            <v>190</v>
          </cell>
          <cell r="Q722">
            <v>204</v>
          </cell>
          <cell r="R722">
            <v>212</v>
          </cell>
          <cell r="S722">
            <v>246</v>
          </cell>
          <cell r="T722">
            <v>220</v>
          </cell>
          <cell r="U722">
            <v>253</v>
          </cell>
          <cell r="V722">
            <v>280</v>
          </cell>
          <cell r="W722">
            <v>33</v>
          </cell>
          <cell r="X722">
            <v>0</v>
          </cell>
          <cell r="Y722">
            <v>0</v>
          </cell>
          <cell r="Z722">
            <v>40</v>
          </cell>
        </row>
        <row r="723">
          <cell r="A723" t="str">
            <v>W4221</v>
          </cell>
          <cell r="B723">
            <v>7</v>
          </cell>
          <cell r="C723">
            <v>15</v>
          </cell>
          <cell r="D723">
            <v>115</v>
          </cell>
          <cell r="E723">
            <v>151</v>
          </cell>
          <cell r="F723">
            <v>186</v>
          </cell>
          <cell r="G723">
            <v>189</v>
          </cell>
          <cell r="H723">
            <v>197</v>
          </cell>
          <cell r="I723">
            <v>224</v>
          </cell>
          <cell r="J723">
            <v>224</v>
          </cell>
          <cell r="K723">
            <v>240</v>
          </cell>
          <cell r="L723">
            <v>34</v>
          </cell>
          <cell r="M723">
            <v>84</v>
          </cell>
          <cell r="N723">
            <v>111</v>
          </cell>
          <cell r="O723">
            <v>185</v>
          </cell>
          <cell r="P723">
            <v>192</v>
          </cell>
          <cell r="Q723">
            <v>206</v>
          </cell>
          <cell r="R723">
            <v>214</v>
          </cell>
          <cell r="S723">
            <v>248</v>
          </cell>
          <cell r="T723">
            <v>226</v>
          </cell>
          <cell r="U723">
            <v>259</v>
          </cell>
          <cell r="V723">
            <v>284</v>
          </cell>
          <cell r="W723">
            <v>34</v>
          </cell>
          <cell r="X723">
            <v>0</v>
          </cell>
          <cell r="Y723">
            <v>0</v>
          </cell>
          <cell r="Z723">
            <v>40</v>
          </cell>
        </row>
        <row r="724">
          <cell r="A724" t="str">
            <v>W332124</v>
          </cell>
          <cell r="B724">
            <v>14</v>
          </cell>
          <cell r="C724">
            <v>30</v>
          </cell>
          <cell r="D724">
            <v>145</v>
          </cell>
          <cell r="E724">
            <v>172</v>
          </cell>
          <cell r="F724">
            <v>198</v>
          </cell>
          <cell r="G724">
            <v>200</v>
          </cell>
          <cell r="H724">
            <v>209</v>
          </cell>
          <cell r="I724">
            <v>231</v>
          </cell>
          <cell r="J724">
            <v>231</v>
          </cell>
          <cell r="K724">
            <v>247</v>
          </cell>
          <cell r="L724">
            <v>26</v>
          </cell>
          <cell r="M724">
            <v>64</v>
          </cell>
          <cell r="N724">
            <v>140</v>
          </cell>
          <cell r="O724">
            <v>203</v>
          </cell>
          <cell r="P724">
            <v>211</v>
          </cell>
          <cell r="Q724">
            <v>217</v>
          </cell>
          <cell r="R724">
            <v>225</v>
          </cell>
          <cell r="S724">
            <v>276</v>
          </cell>
          <cell r="T724">
            <v>245</v>
          </cell>
          <cell r="U724">
            <v>277</v>
          </cell>
          <cell r="V724">
            <v>296</v>
          </cell>
          <cell r="W724">
            <v>30</v>
          </cell>
          <cell r="X724">
            <v>0</v>
          </cell>
          <cell r="Y724">
            <v>0</v>
          </cell>
          <cell r="Z724">
            <v>40</v>
          </cell>
        </row>
        <row r="725">
          <cell r="A725" t="str">
            <v>W362124</v>
          </cell>
          <cell r="B725">
            <v>14</v>
          </cell>
          <cell r="C725">
            <v>30</v>
          </cell>
          <cell r="D725">
            <v>157</v>
          </cell>
          <cell r="E725">
            <v>186</v>
          </cell>
          <cell r="F725">
            <v>216</v>
          </cell>
          <cell r="G725">
            <v>218</v>
          </cell>
          <cell r="H725">
            <v>228</v>
          </cell>
          <cell r="I725">
            <v>253</v>
          </cell>
          <cell r="J725">
            <v>253</v>
          </cell>
          <cell r="K725">
            <v>271</v>
          </cell>
          <cell r="L725">
            <v>29</v>
          </cell>
          <cell r="M725">
            <v>72</v>
          </cell>
          <cell r="N725">
            <v>151</v>
          </cell>
          <cell r="O725">
            <v>216</v>
          </cell>
          <cell r="P725">
            <v>224</v>
          </cell>
          <cell r="Q725">
            <v>231</v>
          </cell>
          <cell r="R725">
            <v>241</v>
          </cell>
          <cell r="S725">
            <v>289</v>
          </cell>
          <cell r="T725">
            <v>260</v>
          </cell>
          <cell r="U725">
            <v>293</v>
          </cell>
          <cell r="V725">
            <v>310</v>
          </cell>
          <cell r="W725">
            <v>31</v>
          </cell>
          <cell r="X725">
            <v>0</v>
          </cell>
          <cell r="Y725">
            <v>0</v>
          </cell>
          <cell r="Z725">
            <v>40</v>
          </cell>
        </row>
        <row r="726">
          <cell r="A726" t="str">
            <v>W392124</v>
          </cell>
          <cell r="B726">
            <v>14</v>
          </cell>
          <cell r="C726">
            <v>30</v>
          </cell>
          <cell r="D726">
            <v>169</v>
          </cell>
          <cell r="E726">
            <v>200</v>
          </cell>
          <cell r="F726">
            <v>231</v>
          </cell>
          <cell r="G726">
            <v>233</v>
          </cell>
          <cell r="H726">
            <v>243</v>
          </cell>
          <cell r="I726">
            <v>270</v>
          </cell>
          <cell r="J726">
            <v>270</v>
          </cell>
          <cell r="K726">
            <v>289</v>
          </cell>
          <cell r="L726">
            <v>30</v>
          </cell>
          <cell r="M726">
            <v>76</v>
          </cell>
          <cell r="N726">
            <v>162</v>
          </cell>
          <cell r="O726">
            <v>235</v>
          </cell>
          <cell r="P726">
            <v>245</v>
          </cell>
          <cell r="Q726">
            <v>257</v>
          </cell>
          <cell r="R726">
            <v>267</v>
          </cell>
          <cell r="S726">
            <v>304</v>
          </cell>
          <cell r="T726">
            <v>277</v>
          </cell>
          <cell r="U726">
            <v>311</v>
          </cell>
          <cell r="V726">
            <v>341</v>
          </cell>
          <cell r="W726">
            <v>33</v>
          </cell>
          <cell r="X726">
            <v>0</v>
          </cell>
          <cell r="Y726">
            <v>0</v>
          </cell>
          <cell r="Z726">
            <v>40</v>
          </cell>
        </row>
        <row r="727">
          <cell r="A727" t="str">
            <v>W422124</v>
          </cell>
          <cell r="B727">
            <v>14</v>
          </cell>
          <cell r="C727">
            <v>30</v>
          </cell>
          <cell r="D727">
            <v>178</v>
          </cell>
          <cell r="E727">
            <v>212</v>
          </cell>
          <cell r="F727">
            <v>247</v>
          </cell>
          <cell r="G727">
            <v>249</v>
          </cell>
          <cell r="H727">
            <v>260</v>
          </cell>
          <cell r="I727">
            <v>289</v>
          </cell>
          <cell r="J727">
            <v>289</v>
          </cell>
          <cell r="K727">
            <v>310</v>
          </cell>
          <cell r="L727">
            <v>34</v>
          </cell>
          <cell r="M727">
            <v>84</v>
          </cell>
          <cell r="N727">
            <v>171</v>
          </cell>
          <cell r="O727">
            <v>246</v>
          </cell>
          <cell r="P727">
            <v>255</v>
          </cell>
          <cell r="Q727">
            <v>267</v>
          </cell>
          <cell r="R727">
            <v>277</v>
          </cell>
          <cell r="S727">
            <v>315</v>
          </cell>
          <cell r="T727">
            <v>292</v>
          </cell>
          <cell r="U727">
            <v>326</v>
          </cell>
          <cell r="V727">
            <v>354</v>
          </cell>
          <cell r="W727">
            <v>34</v>
          </cell>
          <cell r="X727">
            <v>0</v>
          </cell>
          <cell r="Y727">
            <v>0</v>
          </cell>
          <cell r="Z727">
            <v>40</v>
          </cell>
        </row>
        <row r="728">
          <cell r="A728" t="str">
            <v>W2424</v>
          </cell>
          <cell r="B728">
            <v>7</v>
          </cell>
          <cell r="C728">
            <v>15</v>
          </cell>
          <cell r="D728">
            <v>105</v>
          </cell>
          <cell r="E728">
            <v>129</v>
          </cell>
          <cell r="F728">
            <v>151</v>
          </cell>
          <cell r="G728">
            <v>153</v>
          </cell>
          <cell r="H728">
            <v>160</v>
          </cell>
          <cell r="I728">
            <v>178</v>
          </cell>
          <cell r="J728">
            <v>178</v>
          </cell>
          <cell r="K728">
            <v>191</v>
          </cell>
          <cell r="L728">
            <v>22</v>
          </cell>
          <cell r="M728">
            <v>55</v>
          </cell>
          <cell r="N728">
            <v>101</v>
          </cell>
          <cell r="O728">
            <v>159</v>
          </cell>
          <cell r="P728">
            <v>165</v>
          </cell>
          <cell r="Q728">
            <v>172</v>
          </cell>
          <cell r="R728">
            <v>179</v>
          </cell>
          <cell r="S728">
            <v>189</v>
          </cell>
          <cell r="T728">
            <v>197</v>
          </cell>
          <cell r="U728">
            <v>228</v>
          </cell>
          <cell r="V728">
            <v>237</v>
          </cell>
          <cell r="W728">
            <v>27</v>
          </cell>
          <cell r="X728">
            <v>0</v>
          </cell>
          <cell r="Y728">
            <v>0</v>
          </cell>
          <cell r="Z728">
            <v>40</v>
          </cell>
        </row>
        <row r="729">
          <cell r="A729" t="str">
            <v>W2724</v>
          </cell>
          <cell r="B729">
            <v>7</v>
          </cell>
          <cell r="C729">
            <v>15</v>
          </cell>
          <cell r="D729">
            <v>110</v>
          </cell>
          <cell r="E729">
            <v>136</v>
          </cell>
          <cell r="F729">
            <v>160</v>
          </cell>
          <cell r="G729">
            <v>162</v>
          </cell>
          <cell r="H729">
            <v>169</v>
          </cell>
          <cell r="I729">
            <v>189</v>
          </cell>
          <cell r="J729">
            <v>189</v>
          </cell>
          <cell r="K729">
            <v>202</v>
          </cell>
          <cell r="L729">
            <v>24</v>
          </cell>
          <cell r="M729">
            <v>59</v>
          </cell>
          <cell r="N729">
            <v>106</v>
          </cell>
          <cell r="O729">
            <v>167</v>
          </cell>
          <cell r="P729">
            <v>174</v>
          </cell>
          <cell r="Q729">
            <v>183</v>
          </cell>
          <cell r="R729">
            <v>190</v>
          </cell>
          <cell r="S729">
            <v>210</v>
          </cell>
          <cell r="T729">
            <v>207</v>
          </cell>
          <cell r="U729">
            <v>240</v>
          </cell>
          <cell r="V729">
            <v>251</v>
          </cell>
          <cell r="W729">
            <v>29</v>
          </cell>
          <cell r="X729">
            <v>0</v>
          </cell>
          <cell r="Y729">
            <v>0</v>
          </cell>
          <cell r="Z729">
            <v>40</v>
          </cell>
        </row>
        <row r="730">
          <cell r="A730" t="str">
            <v>W3024</v>
          </cell>
          <cell r="B730">
            <v>7</v>
          </cell>
          <cell r="C730">
            <v>15</v>
          </cell>
          <cell r="D730">
            <v>112</v>
          </cell>
          <cell r="E730">
            <v>142</v>
          </cell>
          <cell r="F730">
            <v>170</v>
          </cell>
          <cell r="G730">
            <v>172</v>
          </cell>
          <cell r="H730">
            <v>180</v>
          </cell>
          <cell r="I730">
            <v>202</v>
          </cell>
          <cell r="J730">
            <v>202</v>
          </cell>
          <cell r="K730">
            <v>216</v>
          </cell>
          <cell r="L730">
            <v>27</v>
          </cell>
          <cell r="M730">
            <v>69</v>
          </cell>
          <cell r="N730">
            <v>108</v>
          </cell>
          <cell r="O730">
            <v>170</v>
          </cell>
          <cell r="P730">
            <v>177</v>
          </cell>
          <cell r="Q730">
            <v>187</v>
          </cell>
          <cell r="R730">
            <v>194</v>
          </cell>
          <cell r="S730">
            <v>214</v>
          </cell>
          <cell r="T730">
            <v>213</v>
          </cell>
          <cell r="U730">
            <v>246</v>
          </cell>
          <cell r="V730">
            <v>258</v>
          </cell>
          <cell r="W730">
            <v>30</v>
          </cell>
          <cell r="X730">
            <v>0</v>
          </cell>
          <cell r="Y730">
            <v>0</v>
          </cell>
          <cell r="Z730">
            <v>40</v>
          </cell>
        </row>
        <row r="731">
          <cell r="A731" t="str">
            <v>W3324</v>
          </cell>
          <cell r="B731">
            <v>7</v>
          </cell>
          <cell r="C731">
            <v>15</v>
          </cell>
          <cell r="D731">
            <v>117</v>
          </cell>
          <cell r="E731">
            <v>149</v>
          </cell>
          <cell r="F731">
            <v>179</v>
          </cell>
          <cell r="G731">
            <v>181</v>
          </cell>
          <cell r="H731">
            <v>189</v>
          </cell>
          <cell r="I731">
            <v>213</v>
          </cell>
          <cell r="J731">
            <v>213</v>
          </cell>
          <cell r="K731">
            <v>228</v>
          </cell>
          <cell r="L731">
            <v>29</v>
          </cell>
          <cell r="M731">
            <v>73</v>
          </cell>
          <cell r="N731">
            <v>113</v>
          </cell>
          <cell r="O731">
            <v>183</v>
          </cell>
          <cell r="P731">
            <v>191</v>
          </cell>
          <cell r="Q731">
            <v>202</v>
          </cell>
          <cell r="R731">
            <v>210</v>
          </cell>
          <cell r="S731">
            <v>249</v>
          </cell>
          <cell r="T731">
            <v>226</v>
          </cell>
          <cell r="U731">
            <v>259</v>
          </cell>
          <cell r="V731">
            <v>277</v>
          </cell>
          <cell r="W731">
            <v>32</v>
          </cell>
          <cell r="X731">
            <v>0</v>
          </cell>
          <cell r="Y731">
            <v>0</v>
          </cell>
          <cell r="Z731">
            <v>40</v>
          </cell>
        </row>
        <row r="732">
          <cell r="A732" t="str">
            <v>W3624</v>
          </cell>
          <cell r="B732">
            <v>7</v>
          </cell>
          <cell r="C732">
            <v>15</v>
          </cell>
          <cell r="D732">
            <v>120</v>
          </cell>
          <cell r="E732">
            <v>155</v>
          </cell>
          <cell r="F732">
            <v>190</v>
          </cell>
          <cell r="G732">
            <v>192</v>
          </cell>
          <cell r="H732">
            <v>201</v>
          </cell>
          <cell r="I732">
            <v>227</v>
          </cell>
          <cell r="J732">
            <v>227</v>
          </cell>
          <cell r="K732">
            <v>244</v>
          </cell>
          <cell r="L732">
            <v>33</v>
          </cell>
          <cell r="M732">
            <v>82</v>
          </cell>
          <cell r="N732">
            <v>115</v>
          </cell>
          <cell r="O732">
            <v>188</v>
          </cell>
          <cell r="P732">
            <v>195</v>
          </cell>
          <cell r="Q732">
            <v>208</v>
          </cell>
          <cell r="R732">
            <v>216</v>
          </cell>
          <cell r="S732">
            <v>253</v>
          </cell>
          <cell r="T732">
            <v>234</v>
          </cell>
          <cell r="U732">
            <v>266</v>
          </cell>
          <cell r="V732">
            <v>286</v>
          </cell>
          <cell r="W732">
            <v>34</v>
          </cell>
          <cell r="X732">
            <v>0</v>
          </cell>
          <cell r="Y732">
            <v>0</v>
          </cell>
          <cell r="Z732">
            <v>40</v>
          </cell>
        </row>
        <row r="733">
          <cell r="A733" t="str">
            <v>W3924</v>
          </cell>
          <cell r="B733">
            <v>7</v>
          </cell>
          <cell r="C733">
            <v>15</v>
          </cell>
          <cell r="D733">
            <v>131</v>
          </cell>
          <cell r="E733">
            <v>168</v>
          </cell>
          <cell r="F733">
            <v>205</v>
          </cell>
          <cell r="G733">
            <v>207</v>
          </cell>
          <cell r="H733">
            <v>216</v>
          </cell>
          <cell r="I733">
            <v>245</v>
          </cell>
          <cell r="J733">
            <v>245</v>
          </cell>
          <cell r="K733">
            <v>262</v>
          </cell>
          <cell r="L733">
            <v>35</v>
          </cell>
          <cell r="M733">
            <v>87</v>
          </cell>
          <cell r="N733">
            <v>126</v>
          </cell>
          <cell r="O733">
            <v>208</v>
          </cell>
          <cell r="P733">
            <v>216</v>
          </cell>
          <cell r="Q733">
            <v>233</v>
          </cell>
          <cell r="R733">
            <v>242</v>
          </cell>
          <cell r="S733">
            <v>267</v>
          </cell>
          <cell r="T733">
            <v>252</v>
          </cell>
          <cell r="U733">
            <v>286</v>
          </cell>
          <cell r="V733">
            <v>317</v>
          </cell>
          <cell r="W733">
            <v>35</v>
          </cell>
          <cell r="X733">
            <v>0</v>
          </cell>
          <cell r="Y733">
            <v>0</v>
          </cell>
          <cell r="Z733">
            <v>40</v>
          </cell>
        </row>
        <row r="734">
          <cell r="A734" t="str">
            <v>W332424</v>
          </cell>
          <cell r="B734">
            <v>14</v>
          </cell>
          <cell r="C734">
            <v>30</v>
          </cell>
          <cell r="D734">
            <v>174</v>
          </cell>
          <cell r="E734">
            <v>204</v>
          </cell>
          <cell r="F734">
            <v>234</v>
          </cell>
          <cell r="G734">
            <v>236</v>
          </cell>
          <cell r="H734">
            <v>246</v>
          </cell>
          <cell r="I734">
            <v>272</v>
          </cell>
          <cell r="J734">
            <v>272</v>
          </cell>
          <cell r="K734">
            <v>291</v>
          </cell>
          <cell r="L734">
            <v>29</v>
          </cell>
          <cell r="M734">
            <v>73</v>
          </cell>
          <cell r="N734">
            <v>168</v>
          </cell>
          <cell r="O734">
            <v>238</v>
          </cell>
          <cell r="P734">
            <v>248</v>
          </cell>
          <cell r="Q734">
            <v>257</v>
          </cell>
          <cell r="R734">
            <v>267</v>
          </cell>
          <cell r="S734">
            <v>309</v>
          </cell>
          <cell r="T734">
            <v>286</v>
          </cell>
          <cell r="U734">
            <v>320</v>
          </cell>
          <cell r="V734">
            <v>341</v>
          </cell>
          <cell r="W734">
            <v>32</v>
          </cell>
          <cell r="X734">
            <v>0</v>
          </cell>
          <cell r="Y734">
            <v>0</v>
          </cell>
          <cell r="Z734">
            <v>40</v>
          </cell>
        </row>
        <row r="735">
          <cell r="A735" t="str">
            <v>W362424</v>
          </cell>
          <cell r="B735">
            <v>14</v>
          </cell>
          <cell r="C735">
            <v>30</v>
          </cell>
          <cell r="D735">
            <v>181</v>
          </cell>
          <cell r="E735">
            <v>214</v>
          </cell>
          <cell r="F735">
            <v>249</v>
          </cell>
          <cell r="G735">
            <v>251</v>
          </cell>
          <cell r="H735">
            <v>261</v>
          </cell>
          <cell r="I735">
            <v>290</v>
          </cell>
          <cell r="J735">
            <v>290</v>
          </cell>
          <cell r="K735">
            <v>311</v>
          </cell>
          <cell r="L735">
            <v>33</v>
          </cell>
          <cell r="M735">
            <v>82</v>
          </cell>
          <cell r="N735">
            <v>174</v>
          </cell>
          <cell r="O735">
            <v>247</v>
          </cell>
          <cell r="P735">
            <v>256</v>
          </cell>
          <cell r="Q735">
            <v>267</v>
          </cell>
          <cell r="R735">
            <v>277</v>
          </cell>
          <cell r="S735">
            <v>318</v>
          </cell>
          <cell r="T735">
            <v>299</v>
          </cell>
          <cell r="U735">
            <v>331</v>
          </cell>
          <cell r="V735">
            <v>354</v>
          </cell>
          <cell r="W735">
            <v>34</v>
          </cell>
          <cell r="X735">
            <v>0</v>
          </cell>
          <cell r="Y735">
            <v>0</v>
          </cell>
          <cell r="Z735">
            <v>40</v>
          </cell>
        </row>
        <row r="736">
          <cell r="A736" t="str">
            <v>W392424</v>
          </cell>
          <cell r="B736">
            <v>14</v>
          </cell>
          <cell r="C736">
            <v>30</v>
          </cell>
          <cell r="D736">
            <v>198</v>
          </cell>
          <cell r="E736">
            <v>233</v>
          </cell>
          <cell r="F736">
            <v>269</v>
          </cell>
          <cell r="G736">
            <v>271</v>
          </cell>
          <cell r="H736">
            <v>282</v>
          </cell>
          <cell r="I736">
            <v>313</v>
          </cell>
          <cell r="J736">
            <v>313</v>
          </cell>
          <cell r="K736">
            <v>336</v>
          </cell>
          <cell r="L736">
            <v>35</v>
          </cell>
          <cell r="M736">
            <v>87</v>
          </cell>
          <cell r="N736">
            <v>191</v>
          </cell>
          <cell r="O736">
            <v>273</v>
          </cell>
          <cell r="P736">
            <v>284</v>
          </cell>
          <cell r="Q736">
            <v>298</v>
          </cell>
          <cell r="R736">
            <v>310</v>
          </cell>
          <cell r="S736">
            <v>338</v>
          </cell>
          <cell r="T736">
            <v>323</v>
          </cell>
          <cell r="U736">
            <v>358</v>
          </cell>
          <cell r="V736">
            <v>392</v>
          </cell>
          <cell r="W736">
            <v>35</v>
          </cell>
          <cell r="X736">
            <v>0</v>
          </cell>
          <cell r="Y736">
            <v>0</v>
          </cell>
          <cell r="Z736">
            <v>40</v>
          </cell>
        </row>
        <row r="737">
          <cell r="A737" t="str">
            <v>WMB303621</v>
          </cell>
          <cell r="B737">
            <v>19</v>
          </cell>
          <cell r="C737">
            <v>42</v>
          </cell>
          <cell r="D737">
            <v>256</v>
          </cell>
          <cell r="E737">
            <v>326</v>
          </cell>
          <cell r="F737">
            <v>340</v>
          </cell>
          <cell r="G737">
            <v>340</v>
          </cell>
          <cell r="H737">
            <v>352</v>
          </cell>
          <cell r="I737">
            <v>363</v>
          </cell>
          <cell r="J737">
            <v>373</v>
          </cell>
          <cell r="K737">
            <v>392</v>
          </cell>
          <cell r="L737">
            <v>41</v>
          </cell>
          <cell r="M737">
            <v>103</v>
          </cell>
          <cell r="N737">
            <v>246</v>
          </cell>
          <cell r="O737">
            <v>337</v>
          </cell>
          <cell r="P737">
            <v>350</v>
          </cell>
          <cell r="Q737">
            <v>337</v>
          </cell>
          <cell r="R737">
            <v>351</v>
          </cell>
          <cell r="S737">
            <v>381</v>
          </cell>
          <cell r="T737">
            <v>371</v>
          </cell>
          <cell r="U737">
            <v>393</v>
          </cell>
          <cell r="V737">
            <v>412</v>
          </cell>
          <cell r="W737">
            <v>39</v>
          </cell>
          <cell r="X737">
            <v>106</v>
          </cell>
          <cell r="Y737">
            <v>169</v>
          </cell>
          <cell r="Z737">
            <v>20</v>
          </cell>
        </row>
        <row r="738">
          <cell r="A738" t="str">
            <v>WMB304221</v>
          </cell>
          <cell r="B738">
            <v>24</v>
          </cell>
          <cell r="C738">
            <v>53</v>
          </cell>
          <cell r="D738">
            <v>284</v>
          </cell>
          <cell r="E738">
            <v>362</v>
          </cell>
          <cell r="F738">
            <v>383</v>
          </cell>
          <cell r="G738">
            <v>385</v>
          </cell>
          <cell r="H738">
            <v>397</v>
          </cell>
          <cell r="I738">
            <v>424</v>
          </cell>
          <cell r="J738">
            <v>424</v>
          </cell>
          <cell r="K738">
            <v>455</v>
          </cell>
          <cell r="L738">
            <v>48</v>
          </cell>
          <cell r="M738">
            <v>120</v>
          </cell>
          <cell r="N738">
            <v>273</v>
          </cell>
          <cell r="O738">
            <v>379</v>
          </cell>
          <cell r="P738">
            <v>394</v>
          </cell>
          <cell r="Q738">
            <v>382</v>
          </cell>
          <cell r="R738">
            <v>397</v>
          </cell>
          <cell r="S738">
            <v>427</v>
          </cell>
          <cell r="T738">
            <v>425</v>
          </cell>
          <cell r="U738">
            <v>460</v>
          </cell>
          <cell r="V738">
            <v>478</v>
          </cell>
          <cell r="W738">
            <v>50</v>
          </cell>
          <cell r="X738">
            <v>106</v>
          </cell>
          <cell r="Y738">
            <v>169</v>
          </cell>
          <cell r="Z738">
            <v>60</v>
          </cell>
        </row>
        <row r="739">
          <cell r="A739" t="str">
            <v>WMB304821</v>
          </cell>
          <cell r="B739">
            <v>27</v>
          </cell>
          <cell r="C739">
            <v>60</v>
          </cell>
          <cell r="D739">
            <v>288</v>
          </cell>
          <cell r="E739">
            <v>374</v>
          </cell>
          <cell r="F739">
            <v>402</v>
          </cell>
          <cell r="G739">
            <v>404</v>
          </cell>
          <cell r="H739">
            <v>418</v>
          </cell>
          <cell r="I739">
            <v>450</v>
          </cell>
          <cell r="J739">
            <v>450</v>
          </cell>
          <cell r="K739">
            <v>482</v>
          </cell>
          <cell r="L739">
            <v>55</v>
          </cell>
          <cell r="M739">
            <v>137</v>
          </cell>
          <cell r="N739">
            <v>277</v>
          </cell>
          <cell r="O739">
            <v>394</v>
          </cell>
          <cell r="P739">
            <v>409</v>
          </cell>
          <cell r="Q739">
            <v>401</v>
          </cell>
          <cell r="R739">
            <v>417</v>
          </cell>
          <cell r="S739">
            <v>448</v>
          </cell>
          <cell r="T739">
            <v>448</v>
          </cell>
          <cell r="U739">
            <v>484</v>
          </cell>
          <cell r="V739">
            <v>506</v>
          </cell>
          <cell r="W739">
            <v>54</v>
          </cell>
          <cell r="X739">
            <v>106</v>
          </cell>
          <cell r="Y739">
            <v>169</v>
          </cell>
          <cell r="Z739">
            <v>60</v>
          </cell>
        </row>
        <row r="740">
          <cell r="A740" t="str">
            <v>WMS241516</v>
          </cell>
          <cell r="B740">
            <v>14</v>
          </cell>
          <cell r="C740">
            <v>30</v>
          </cell>
          <cell r="D740">
            <v>102</v>
          </cell>
          <cell r="E740">
            <v>98</v>
          </cell>
          <cell r="F740">
            <v>98</v>
          </cell>
          <cell r="G740">
            <v>98</v>
          </cell>
          <cell r="H740">
            <v>101</v>
          </cell>
          <cell r="I740">
            <v>105</v>
          </cell>
          <cell r="J740">
            <v>105</v>
          </cell>
          <cell r="K740">
            <v>112</v>
          </cell>
          <cell r="L740">
            <v>107</v>
          </cell>
          <cell r="M740">
            <v>107</v>
          </cell>
          <cell r="N740">
            <v>278</v>
          </cell>
          <cell r="O740">
            <v>278</v>
          </cell>
          <cell r="P740">
            <v>288</v>
          </cell>
          <cell r="Q740">
            <v>278</v>
          </cell>
          <cell r="R740">
            <v>288</v>
          </cell>
          <cell r="S740">
            <v>304</v>
          </cell>
          <cell r="T740">
            <v>304</v>
          </cell>
          <cell r="U740">
            <v>308</v>
          </cell>
          <cell r="V740">
            <v>322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</row>
        <row r="741">
          <cell r="A741" t="str">
            <v>WMS271516</v>
          </cell>
          <cell r="B741">
            <v>14</v>
          </cell>
          <cell r="C741">
            <v>30</v>
          </cell>
          <cell r="D741">
            <v>108</v>
          </cell>
          <cell r="E741">
            <v>104</v>
          </cell>
          <cell r="F741">
            <v>104</v>
          </cell>
          <cell r="G741">
            <v>104</v>
          </cell>
          <cell r="H741">
            <v>107</v>
          </cell>
          <cell r="I741">
            <v>111</v>
          </cell>
          <cell r="J741">
            <v>111</v>
          </cell>
          <cell r="K741">
            <v>119</v>
          </cell>
          <cell r="L741">
            <v>112</v>
          </cell>
          <cell r="M741">
            <v>112</v>
          </cell>
          <cell r="N741">
            <v>291</v>
          </cell>
          <cell r="O741">
            <v>291</v>
          </cell>
          <cell r="P741">
            <v>302</v>
          </cell>
          <cell r="Q741">
            <v>291</v>
          </cell>
          <cell r="R741">
            <v>302</v>
          </cell>
          <cell r="S741">
            <v>319</v>
          </cell>
          <cell r="T741">
            <v>319</v>
          </cell>
          <cell r="U741">
            <v>323</v>
          </cell>
          <cell r="V741">
            <v>338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</row>
        <row r="742">
          <cell r="A742" t="str">
            <v>WB2430</v>
          </cell>
          <cell r="B742">
            <v>9</v>
          </cell>
          <cell r="C742">
            <v>18</v>
          </cell>
          <cell r="D742">
            <v>134</v>
          </cell>
          <cell r="E742">
            <v>144</v>
          </cell>
          <cell r="F742">
            <v>154</v>
          </cell>
          <cell r="G742">
            <v>155</v>
          </cell>
          <cell r="H742">
            <v>160</v>
          </cell>
          <cell r="I742">
            <v>172</v>
          </cell>
          <cell r="J742">
            <v>172</v>
          </cell>
          <cell r="K742">
            <v>184</v>
          </cell>
          <cell r="L742">
            <v>17</v>
          </cell>
          <cell r="M742">
            <v>43</v>
          </cell>
          <cell r="N742">
            <v>129</v>
          </cell>
          <cell r="O742">
            <v>175</v>
          </cell>
          <cell r="P742">
            <v>182</v>
          </cell>
          <cell r="Q742">
            <v>182</v>
          </cell>
          <cell r="R742">
            <v>189</v>
          </cell>
          <cell r="S742">
            <v>201</v>
          </cell>
          <cell r="T742">
            <v>206</v>
          </cell>
          <cell r="U742">
            <v>223</v>
          </cell>
          <cell r="V742">
            <v>231</v>
          </cell>
          <cell r="W742">
            <v>29</v>
          </cell>
          <cell r="X742">
            <v>0</v>
          </cell>
          <cell r="Y742">
            <v>0</v>
          </cell>
          <cell r="Z742">
            <v>20</v>
          </cell>
        </row>
        <row r="743">
          <cell r="A743" t="str">
            <v>WB2730</v>
          </cell>
          <cell r="B743">
            <v>9</v>
          </cell>
          <cell r="C743">
            <v>18</v>
          </cell>
          <cell r="D743">
            <v>137</v>
          </cell>
          <cell r="E743">
            <v>150</v>
          </cell>
          <cell r="F743">
            <v>164</v>
          </cell>
          <cell r="G743">
            <v>165</v>
          </cell>
          <cell r="H743">
            <v>171</v>
          </cell>
          <cell r="I743">
            <v>186</v>
          </cell>
          <cell r="J743">
            <v>186</v>
          </cell>
          <cell r="K743">
            <v>199</v>
          </cell>
          <cell r="L743">
            <v>21</v>
          </cell>
          <cell r="M743">
            <v>51</v>
          </cell>
          <cell r="N743">
            <v>131</v>
          </cell>
          <cell r="O743">
            <v>184</v>
          </cell>
          <cell r="P743">
            <v>191</v>
          </cell>
          <cell r="Q743">
            <v>192</v>
          </cell>
          <cell r="R743">
            <v>199</v>
          </cell>
          <cell r="S743">
            <v>212</v>
          </cell>
          <cell r="T743">
            <v>215</v>
          </cell>
          <cell r="U743">
            <v>233</v>
          </cell>
          <cell r="V743">
            <v>244</v>
          </cell>
          <cell r="W743">
            <v>31</v>
          </cell>
          <cell r="X743">
            <v>0</v>
          </cell>
          <cell r="Y743">
            <v>0</v>
          </cell>
          <cell r="Z743">
            <v>20</v>
          </cell>
        </row>
        <row r="744">
          <cell r="A744" t="str">
            <v>WB3030</v>
          </cell>
          <cell r="B744">
            <v>9</v>
          </cell>
          <cell r="C744">
            <v>18</v>
          </cell>
          <cell r="D744">
            <v>142</v>
          </cell>
          <cell r="E744">
            <v>159</v>
          </cell>
          <cell r="F744">
            <v>177</v>
          </cell>
          <cell r="G744">
            <v>178</v>
          </cell>
          <cell r="H744">
            <v>185</v>
          </cell>
          <cell r="I744">
            <v>202</v>
          </cell>
          <cell r="J744">
            <v>202</v>
          </cell>
          <cell r="K744">
            <v>217</v>
          </cell>
          <cell r="L744">
            <v>24</v>
          </cell>
          <cell r="M744">
            <v>60</v>
          </cell>
          <cell r="N744">
            <v>137</v>
          </cell>
          <cell r="O744">
            <v>191</v>
          </cell>
          <cell r="P744">
            <v>199</v>
          </cell>
          <cell r="Q744">
            <v>203</v>
          </cell>
          <cell r="R744">
            <v>211</v>
          </cell>
          <cell r="S744">
            <v>230</v>
          </cell>
          <cell r="T744">
            <v>229</v>
          </cell>
          <cell r="U744">
            <v>247</v>
          </cell>
          <cell r="V744">
            <v>258</v>
          </cell>
          <cell r="W744">
            <v>34</v>
          </cell>
          <cell r="X744">
            <v>0</v>
          </cell>
          <cell r="Y744">
            <v>0</v>
          </cell>
          <cell r="Z744">
            <v>20</v>
          </cell>
        </row>
        <row r="745">
          <cell r="A745" t="str">
            <v>WB3330</v>
          </cell>
          <cell r="B745">
            <v>9</v>
          </cell>
          <cell r="C745">
            <v>18</v>
          </cell>
          <cell r="D745">
            <v>153</v>
          </cell>
          <cell r="E745">
            <v>173</v>
          </cell>
          <cell r="F745">
            <v>195</v>
          </cell>
          <cell r="G745">
            <v>196</v>
          </cell>
          <cell r="H745">
            <v>204</v>
          </cell>
          <cell r="I745">
            <v>224</v>
          </cell>
          <cell r="J745">
            <v>224</v>
          </cell>
          <cell r="K745">
            <v>240</v>
          </cell>
          <cell r="L745">
            <v>27</v>
          </cell>
          <cell r="M745">
            <v>69</v>
          </cell>
          <cell r="N745">
            <v>147</v>
          </cell>
          <cell r="O745">
            <v>207</v>
          </cell>
          <cell r="P745">
            <v>215</v>
          </cell>
          <cell r="Q745">
            <v>220</v>
          </cell>
          <cell r="R745">
            <v>228</v>
          </cell>
          <cell r="S745">
            <v>261</v>
          </cell>
          <cell r="T745">
            <v>247</v>
          </cell>
          <cell r="U745">
            <v>266</v>
          </cell>
          <cell r="V745">
            <v>280</v>
          </cell>
          <cell r="W745">
            <v>36</v>
          </cell>
          <cell r="X745">
            <v>0</v>
          </cell>
          <cell r="Y745">
            <v>0</v>
          </cell>
          <cell r="Z745">
            <v>20</v>
          </cell>
        </row>
        <row r="746">
          <cell r="A746" t="str">
            <v>WB3630</v>
          </cell>
          <cell r="B746">
            <v>9</v>
          </cell>
          <cell r="C746">
            <v>18</v>
          </cell>
          <cell r="D746">
            <v>157</v>
          </cell>
          <cell r="E746">
            <v>181</v>
          </cell>
          <cell r="F746">
            <v>207</v>
          </cell>
          <cell r="G746">
            <v>208</v>
          </cell>
          <cell r="H746">
            <v>216</v>
          </cell>
          <cell r="I746">
            <v>239</v>
          </cell>
          <cell r="J746">
            <v>239</v>
          </cell>
          <cell r="K746">
            <v>256</v>
          </cell>
          <cell r="L746">
            <v>31</v>
          </cell>
          <cell r="M746">
            <v>77</v>
          </cell>
          <cell r="N746">
            <v>151</v>
          </cell>
          <cell r="O746">
            <v>219</v>
          </cell>
          <cell r="P746">
            <v>227</v>
          </cell>
          <cell r="Q746">
            <v>235</v>
          </cell>
          <cell r="R746">
            <v>244</v>
          </cell>
          <cell r="S746">
            <v>268</v>
          </cell>
          <cell r="T746">
            <v>258</v>
          </cell>
          <cell r="U746">
            <v>278</v>
          </cell>
          <cell r="V746">
            <v>300</v>
          </cell>
          <cell r="W746">
            <v>38</v>
          </cell>
          <cell r="X746">
            <v>0</v>
          </cell>
          <cell r="Y746">
            <v>0</v>
          </cell>
          <cell r="Z746">
            <v>20</v>
          </cell>
        </row>
        <row r="747">
          <cell r="A747" t="str">
            <v>WB3930</v>
          </cell>
          <cell r="B747">
            <v>9</v>
          </cell>
          <cell r="C747">
            <v>18</v>
          </cell>
          <cell r="D747">
            <v>164</v>
          </cell>
          <cell r="E747">
            <v>194</v>
          </cell>
          <cell r="F747">
            <v>222</v>
          </cell>
          <cell r="G747">
            <v>224</v>
          </cell>
          <cell r="H747">
            <v>233</v>
          </cell>
          <cell r="I747">
            <v>257</v>
          </cell>
          <cell r="J747">
            <v>257</v>
          </cell>
          <cell r="K747">
            <v>276</v>
          </cell>
          <cell r="L747">
            <v>34</v>
          </cell>
          <cell r="M747">
            <v>86</v>
          </cell>
          <cell r="N747">
            <v>158</v>
          </cell>
          <cell r="O747">
            <v>245</v>
          </cell>
          <cell r="P747">
            <v>255</v>
          </cell>
          <cell r="Q747">
            <v>260</v>
          </cell>
          <cell r="R747">
            <v>270</v>
          </cell>
          <cell r="S747">
            <v>289</v>
          </cell>
          <cell r="T747">
            <v>295</v>
          </cell>
          <cell r="U747">
            <v>329</v>
          </cell>
          <cell r="V747">
            <v>344</v>
          </cell>
          <cell r="W747">
            <v>47</v>
          </cell>
          <cell r="X747">
            <v>0</v>
          </cell>
          <cell r="Y747">
            <v>0</v>
          </cell>
          <cell r="Z747">
            <v>40</v>
          </cell>
        </row>
        <row r="748">
          <cell r="A748" t="str">
            <v>WB4230</v>
          </cell>
          <cell r="B748">
            <v>9</v>
          </cell>
          <cell r="C748">
            <v>18</v>
          </cell>
          <cell r="D748">
            <v>175</v>
          </cell>
          <cell r="E748">
            <v>207</v>
          </cell>
          <cell r="F748">
            <v>238</v>
          </cell>
          <cell r="G748">
            <v>240</v>
          </cell>
          <cell r="H748">
            <v>250</v>
          </cell>
          <cell r="I748">
            <v>276</v>
          </cell>
          <cell r="J748">
            <v>276</v>
          </cell>
          <cell r="K748">
            <v>296</v>
          </cell>
          <cell r="L748">
            <v>37</v>
          </cell>
          <cell r="M748">
            <v>91</v>
          </cell>
          <cell r="N748">
            <v>169</v>
          </cell>
          <cell r="O748">
            <v>258</v>
          </cell>
          <cell r="P748">
            <v>268</v>
          </cell>
          <cell r="Q748">
            <v>279</v>
          </cell>
          <cell r="R748">
            <v>290</v>
          </cell>
          <cell r="S748">
            <v>322</v>
          </cell>
          <cell r="T748">
            <v>315</v>
          </cell>
          <cell r="U748">
            <v>351</v>
          </cell>
          <cell r="V748">
            <v>368</v>
          </cell>
          <cell r="W748">
            <v>49</v>
          </cell>
          <cell r="X748">
            <v>0</v>
          </cell>
          <cell r="Y748">
            <v>0</v>
          </cell>
          <cell r="Z748">
            <v>40</v>
          </cell>
        </row>
        <row r="749">
          <cell r="A749" t="str">
            <v>WB4530</v>
          </cell>
          <cell r="B749">
            <v>9</v>
          </cell>
          <cell r="C749">
            <v>18</v>
          </cell>
          <cell r="D749">
            <v>178</v>
          </cell>
          <cell r="E749">
            <v>215</v>
          </cell>
          <cell r="F749">
            <v>251</v>
          </cell>
          <cell r="G749">
            <v>253</v>
          </cell>
          <cell r="H749">
            <v>264</v>
          </cell>
          <cell r="I749">
            <v>294</v>
          </cell>
          <cell r="J749">
            <v>294</v>
          </cell>
          <cell r="K749">
            <v>315</v>
          </cell>
          <cell r="L749">
            <v>41</v>
          </cell>
          <cell r="M749">
            <v>103</v>
          </cell>
          <cell r="N749">
            <v>172</v>
          </cell>
          <cell r="O749">
            <v>262</v>
          </cell>
          <cell r="P749">
            <v>272</v>
          </cell>
          <cell r="Q749">
            <v>286</v>
          </cell>
          <cell r="R749">
            <v>297</v>
          </cell>
          <cell r="S749">
            <v>327</v>
          </cell>
          <cell r="T749">
            <v>326</v>
          </cell>
          <cell r="U749">
            <v>360</v>
          </cell>
          <cell r="V749">
            <v>377</v>
          </cell>
          <cell r="W749">
            <v>51</v>
          </cell>
          <cell r="X749">
            <v>0</v>
          </cell>
          <cell r="Y749">
            <v>0</v>
          </cell>
          <cell r="Z749">
            <v>40</v>
          </cell>
        </row>
        <row r="750">
          <cell r="A750" t="str">
            <v>WB2436</v>
          </cell>
          <cell r="B750">
            <v>10</v>
          </cell>
          <cell r="C750">
            <v>21</v>
          </cell>
          <cell r="D750">
            <v>142</v>
          </cell>
          <cell r="E750">
            <v>154</v>
          </cell>
          <cell r="F750">
            <v>166</v>
          </cell>
          <cell r="G750">
            <v>167</v>
          </cell>
          <cell r="H750">
            <v>174</v>
          </cell>
          <cell r="I750">
            <v>187</v>
          </cell>
          <cell r="J750">
            <v>187</v>
          </cell>
          <cell r="K750">
            <v>200</v>
          </cell>
          <cell r="L750">
            <v>21</v>
          </cell>
          <cell r="M750">
            <v>51</v>
          </cell>
          <cell r="N750">
            <v>136</v>
          </cell>
          <cell r="O750">
            <v>197</v>
          </cell>
          <cell r="P750">
            <v>205</v>
          </cell>
          <cell r="Q750">
            <v>205</v>
          </cell>
          <cell r="R750">
            <v>213</v>
          </cell>
          <cell r="S750">
            <v>234</v>
          </cell>
          <cell r="T750">
            <v>230</v>
          </cell>
          <cell r="U750">
            <v>248</v>
          </cell>
          <cell r="V750">
            <v>260</v>
          </cell>
          <cell r="W750">
            <v>31</v>
          </cell>
          <cell r="X750">
            <v>0</v>
          </cell>
          <cell r="Y750">
            <v>0</v>
          </cell>
          <cell r="Z750">
            <v>20</v>
          </cell>
        </row>
        <row r="751">
          <cell r="A751" t="str">
            <v>WB2736</v>
          </cell>
          <cell r="B751">
            <v>10</v>
          </cell>
          <cell r="C751">
            <v>21</v>
          </cell>
          <cell r="D751">
            <v>145</v>
          </cell>
          <cell r="E751">
            <v>162</v>
          </cell>
          <cell r="F751">
            <v>179</v>
          </cell>
          <cell r="G751">
            <v>180</v>
          </cell>
          <cell r="H751">
            <v>187</v>
          </cell>
          <cell r="I751">
            <v>204</v>
          </cell>
          <cell r="J751">
            <v>204</v>
          </cell>
          <cell r="K751">
            <v>218</v>
          </cell>
          <cell r="L751">
            <v>25</v>
          </cell>
          <cell r="M751">
            <v>62</v>
          </cell>
          <cell r="N751">
            <v>140</v>
          </cell>
          <cell r="O751">
            <v>207</v>
          </cell>
          <cell r="P751">
            <v>215</v>
          </cell>
          <cell r="Q751">
            <v>217</v>
          </cell>
          <cell r="R751">
            <v>226</v>
          </cell>
          <cell r="S751">
            <v>248</v>
          </cell>
          <cell r="T751">
            <v>244</v>
          </cell>
          <cell r="U751">
            <v>262</v>
          </cell>
          <cell r="V751">
            <v>276</v>
          </cell>
          <cell r="W751">
            <v>34</v>
          </cell>
          <cell r="X751">
            <v>0</v>
          </cell>
          <cell r="Y751">
            <v>0</v>
          </cell>
          <cell r="Z751">
            <v>20</v>
          </cell>
        </row>
        <row r="752">
          <cell r="A752" t="str">
            <v>WB3036</v>
          </cell>
          <cell r="B752">
            <v>10</v>
          </cell>
          <cell r="C752">
            <v>21</v>
          </cell>
          <cell r="D752">
            <v>151</v>
          </cell>
          <cell r="E752">
            <v>172</v>
          </cell>
          <cell r="F752">
            <v>193</v>
          </cell>
          <cell r="G752">
            <v>195</v>
          </cell>
          <cell r="H752">
            <v>202</v>
          </cell>
          <cell r="I752">
            <v>222</v>
          </cell>
          <cell r="J752">
            <v>222</v>
          </cell>
          <cell r="K752">
            <v>238</v>
          </cell>
          <cell r="L752">
            <v>29</v>
          </cell>
          <cell r="M752">
            <v>72</v>
          </cell>
          <cell r="N752">
            <v>145</v>
          </cell>
          <cell r="O752">
            <v>217</v>
          </cell>
          <cell r="P752">
            <v>225</v>
          </cell>
          <cell r="Q752">
            <v>229</v>
          </cell>
          <cell r="R752">
            <v>238</v>
          </cell>
          <cell r="S752">
            <v>270</v>
          </cell>
          <cell r="T752">
            <v>257</v>
          </cell>
          <cell r="U752">
            <v>277</v>
          </cell>
          <cell r="V752">
            <v>292</v>
          </cell>
          <cell r="W752">
            <v>36</v>
          </cell>
          <cell r="X752">
            <v>0</v>
          </cell>
          <cell r="Y752">
            <v>0</v>
          </cell>
          <cell r="Z752">
            <v>20</v>
          </cell>
        </row>
        <row r="753">
          <cell r="A753" t="str">
            <v>WB3336</v>
          </cell>
          <cell r="B753">
            <v>10</v>
          </cell>
          <cell r="C753">
            <v>21</v>
          </cell>
          <cell r="D753">
            <v>160</v>
          </cell>
          <cell r="E753">
            <v>185</v>
          </cell>
          <cell r="F753">
            <v>211</v>
          </cell>
          <cell r="G753">
            <v>212</v>
          </cell>
          <cell r="H753">
            <v>221</v>
          </cell>
          <cell r="I753">
            <v>244</v>
          </cell>
          <cell r="J753">
            <v>244</v>
          </cell>
          <cell r="K753">
            <v>261</v>
          </cell>
          <cell r="L753">
            <v>33</v>
          </cell>
          <cell r="M753">
            <v>82</v>
          </cell>
          <cell r="N753">
            <v>154</v>
          </cell>
          <cell r="O753">
            <v>233</v>
          </cell>
          <cell r="P753">
            <v>242</v>
          </cell>
          <cell r="Q753">
            <v>248</v>
          </cell>
          <cell r="R753">
            <v>257</v>
          </cell>
          <cell r="S753">
            <v>310</v>
          </cell>
          <cell r="T753">
            <v>277</v>
          </cell>
          <cell r="U753">
            <v>297</v>
          </cell>
          <cell r="V753">
            <v>316</v>
          </cell>
          <cell r="W753">
            <v>39</v>
          </cell>
          <cell r="X753">
            <v>0</v>
          </cell>
          <cell r="Y753">
            <v>0</v>
          </cell>
          <cell r="Z753">
            <v>20</v>
          </cell>
        </row>
        <row r="754">
          <cell r="A754" t="str">
            <v>WB3636</v>
          </cell>
          <cell r="B754">
            <v>10</v>
          </cell>
          <cell r="C754">
            <v>21</v>
          </cell>
          <cell r="D754">
            <v>167</v>
          </cell>
          <cell r="E754">
            <v>196</v>
          </cell>
          <cell r="F754">
            <v>227</v>
          </cell>
          <cell r="G754">
            <v>228</v>
          </cell>
          <cell r="H754">
            <v>237</v>
          </cell>
          <cell r="I754">
            <v>264</v>
          </cell>
          <cell r="J754">
            <v>264</v>
          </cell>
          <cell r="K754">
            <v>283</v>
          </cell>
          <cell r="L754">
            <v>37</v>
          </cell>
          <cell r="M754">
            <v>93</v>
          </cell>
          <cell r="N754">
            <v>160</v>
          </cell>
          <cell r="O754">
            <v>250</v>
          </cell>
          <cell r="P754">
            <v>260</v>
          </cell>
          <cell r="Q754">
            <v>271</v>
          </cell>
          <cell r="R754">
            <v>281</v>
          </cell>
          <cell r="S754">
            <v>319</v>
          </cell>
          <cell r="T754">
            <v>294</v>
          </cell>
          <cell r="U754">
            <v>315</v>
          </cell>
          <cell r="V754">
            <v>344</v>
          </cell>
          <cell r="W754">
            <v>41</v>
          </cell>
          <cell r="X754">
            <v>0</v>
          </cell>
          <cell r="Y754">
            <v>0</v>
          </cell>
          <cell r="Z754">
            <v>20</v>
          </cell>
        </row>
        <row r="755">
          <cell r="A755" t="str">
            <v>WB3936</v>
          </cell>
          <cell r="B755">
            <v>10</v>
          </cell>
          <cell r="C755">
            <v>21</v>
          </cell>
          <cell r="D755">
            <v>173</v>
          </cell>
          <cell r="E755">
            <v>210</v>
          </cell>
          <cell r="F755">
            <v>244</v>
          </cell>
          <cell r="G755">
            <v>246</v>
          </cell>
          <cell r="H755">
            <v>257</v>
          </cell>
          <cell r="I755">
            <v>285</v>
          </cell>
          <cell r="J755">
            <v>285</v>
          </cell>
          <cell r="K755">
            <v>305</v>
          </cell>
          <cell r="L755">
            <v>41</v>
          </cell>
          <cell r="M755">
            <v>103</v>
          </cell>
          <cell r="N755">
            <v>167</v>
          </cell>
          <cell r="O755">
            <v>274</v>
          </cell>
          <cell r="P755">
            <v>284</v>
          </cell>
          <cell r="Q755">
            <v>294</v>
          </cell>
          <cell r="R755">
            <v>306</v>
          </cell>
          <cell r="S755">
            <v>343</v>
          </cell>
          <cell r="T755">
            <v>335</v>
          </cell>
          <cell r="U755">
            <v>369</v>
          </cell>
          <cell r="V755">
            <v>390</v>
          </cell>
          <cell r="W755">
            <v>51</v>
          </cell>
          <cell r="X755">
            <v>0</v>
          </cell>
          <cell r="Y755">
            <v>0</v>
          </cell>
          <cell r="Z755">
            <v>40</v>
          </cell>
        </row>
        <row r="756">
          <cell r="A756" t="str">
            <v>WB4236</v>
          </cell>
          <cell r="B756">
            <v>10</v>
          </cell>
          <cell r="C756">
            <v>21</v>
          </cell>
          <cell r="D756">
            <v>186</v>
          </cell>
          <cell r="E756">
            <v>225</v>
          </cell>
          <cell r="F756">
            <v>262</v>
          </cell>
          <cell r="G756">
            <v>264</v>
          </cell>
          <cell r="H756">
            <v>276</v>
          </cell>
          <cell r="I756">
            <v>306</v>
          </cell>
          <cell r="J756">
            <v>306</v>
          </cell>
          <cell r="K756">
            <v>328</v>
          </cell>
          <cell r="L756">
            <v>44</v>
          </cell>
          <cell r="M756">
            <v>110</v>
          </cell>
          <cell r="N756">
            <v>179</v>
          </cell>
          <cell r="O756">
            <v>293</v>
          </cell>
          <cell r="P756">
            <v>304</v>
          </cell>
          <cell r="Q756">
            <v>317</v>
          </cell>
          <cell r="R756">
            <v>330</v>
          </cell>
          <cell r="S756">
            <v>386</v>
          </cell>
          <cell r="T756">
            <v>355</v>
          </cell>
          <cell r="U756">
            <v>392</v>
          </cell>
          <cell r="V756">
            <v>419</v>
          </cell>
          <cell r="W756">
            <v>53</v>
          </cell>
          <cell r="X756">
            <v>0</v>
          </cell>
          <cell r="Y756">
            <v>0</v>
          </cell>
          <cell r="Z756">
            <v>40</v>
          </cell>
        </row>
        <row r="757">
          <cell r="A757" t="str">
            <v>WB4536</v>
          </cell>
          <cell r="B757">
            <v>10</v>
          </cell>
          <cell r="C757">
            <v>21</v>
          </cell>
          <cell r="D757">
            <v>189</v>
          </cell>
          <cell r="E757">
            <v>234</v>
          </cell>
          <cell r="F757">
            <v>277</v>
          </cell>
          <cell r="G757">
            <v>279</v>
          </cell>
          <cell r="H757">
            <v>292</v>
          </cell>
          <cell r="I757">
            <v>327</v>
          </cell>
          <cell r="J757">
            <v>327</v>
          </cell>
          <cell r="K757">
            <v>350</v>
          </cell>
          <cell r="L757">
            <v>49</v>
          </cell>
          <cell r="M757">
            <v>124</v>
          </cell>
          <cell r="N757">
            <v>182</v>
          </cell>
          <cell r="O757">
            <v>298</v>
          </cell>
          <cell r="P757">
            <v>309</v>
          </cell>
          <cell r="Q757">
            <v>323</v>
          </cell>
          <cell r="R757">
            <v>336</v>
          </cell>
          <cell r="S757">
            <v>392</v>
          </cell>
          <cell r="T757">
            <v>365</v>
          </cell>
          <cell r="U757">
            <v>404</v>
          </cell>
          <cell r="V757">
            <v>428</v>
          </cell>
          <cell r="W757">
            <v>56</v>
          </cell>
          <cell r="X757">
            <v>0</v>
          </cell>
          <cell r="Y757">
            <v>0</v>
          </cell>
          <cell r="Z757">
            <v>40</v>
          </cell>
        </row>
        <row r="758">
          <cell r="A758" t="str">
            <v>WB2442</v>
          </cell>
          <cell r="B758">
            <v>12</v>
          </cell>
          <cell r="C758">
            <v>26</v>
          </cell>
          <cell r="D758">
            <v>159</v>
          </cell>
          <cell r="E758">
            <v>175</v>
          </cell>
          <cell r="F758">
            <v>189</v>
          </cell>
          <cell r="G758">
            <v>190</v>
          </cell>
          <cell r="H758">
            <v>197</v>
          </cell>
          <cell r="I758">
            <v>212</v>
          </cell>
          <cell r="J758">
            <v>212</v>
          </cell>
          <cell r="K758">
            <v>228</v>
          </cell>
          <cell r="L758">
            <v>25</v>
          </cell>
          <cell r="M758">
            <v>63</v>
          </cell>
          <cell r="N758">
            <v>153</v>
          </cell>
          <cell r="O758">
            <v>221</v>
          </cell>
          <cell r="P758">
            <v>230</v>
          </cell>
          <cell r="Q758">
            <v>229</v>
          </cell>
          <cell r="R758">
            <v>238</v>
          </cell>
          <cell r="S758">
            <v>256</v>
          </cell>
          <cell r="T758">
            <v>259</v>
          </cell>
          <cell r="U758">
            <v>277</v>
          </cell>
          <cell r="V758">
            <v>290</v>
          </cell>
          <cell r="W758">
            <v>33</v>
          </cell>
          <cell r="X758">
            <v>0</v>
          </cell>
          <cell r="Y758">
            <v>0</v>
          </cell>
          <cell r="Z758">
            <v>30</v>
          </cell>
        </row>
        <row r="759">
          <cell r="A759" t="str">
            <v>WB2742</v>
          </cell>
          <cell r="B759">
            <v>12</v>
          </cell>
          <cell r="C759">
            <v>26</v>
          </cell>
          <cell r="D759">
            <v>164</v>
          </cell>
          <cell r="E759">
            <v>184</v>
          </cell>
          <cell r="F759">
            <v>204</v>
          </cell>
          <cell r="G759">
            <v>205</v>
          </cell>
          <cell r="H759">
            <v>213</v>
          </cell>
          <cell r="I759">
            <v>232</v>
          </cell>
          <cell r="J759">
            <v>232</v>
          </cell>
          <cell r="K759">
            <v>248</v>
          </cell>
          <cell r="L759">
            <v>30</v>
          </cell>
          <cell r="M759">
            <v>75</v>
          </cell>
          <cell r="N759">
            <v>158</v>
          </cell>
          <cell r="O759">
            <v>232</v>
          </cell>
          <cell r="P759">
            <v>241</v>
          </cell>
          <cell r="Q759">
            <v>242</v>
          </cell>
          <cell r="R759">
            <v>251</v>
          </cell>
          <cell r="S759">
            <v>271</v>
          </cell>
          <cell r="T759">
            <v>273</v>
          </cell>
          <cell r="U759">
            <v>292</v>
          </cell>
          <cell r="V759">
            <v>308</v>
          </cell>
          <cell r="W759">
            <v>36</v>
          </cell>
          <cell r="X759">
            <v>0</v>
          </cell>
          <cell r="Y759">
            <v>0</v>
          </cell>
          <cell r="Z759">
            <v>30</v>
          </cell>
        </row>
        <row r="760">
          <cell r="A760" t="str">
            <v>WB3042</v>
          </cell>
          <cell r="B760">
            <v>12</v>
          </cell>
          <cell r="C760">
            <v>26</v>
          </cell>
          <cell r="D760">
            <v>172</v>
          </cell>
          <cell r="E760">
            <v>196</v>
          </cell>
          <cell r="F760">
            <v>222</v>
          </cell>
          <cell r="G760">
            <v>223</v>
          </cell>
          <cell r="H760">
            <v>232</v>
          </cell>
          <cell r="I760">
            <v>255</v>
          </cell>
          <cell r="J760">
            <v>255</v>
          </cell>
          <cell r="K760">
            <v>273</v>
          </cell>
          <cell r="L760">
            <v>35</v>
          </cell>
          <cell r="M760">
            <v>87</v>
          </cell>
          <cell r="N760">
            <v>165</v>
          </cell>
          <cell r="O760">
            <v>244</v>
          </cell>
          <cell r="P760">
            <v>253</v>
          </cell>
          <cell r="Q760">
            <v>257</v>
          </cell>
          <cell r="R760">
            <v>267</v>
          </cell>
          <cell r="S760">
            <v>296</v>
          </cell>
          <cell r="T760">
            <v>291</v>
          </cell>
          <cell r="U760">
            <v>310</v>
          </cell>
          <cell r="V760">
            <v>327</v>
          </cell>
          <cell r="W760">
            <v>39</v>
          </cell>
          <cell r="X760">
            <v>0</v>
          </cell>
          <cell r="Y760">
            <v>0</v>
          </cell>
          <cell r="Z760">
            <v>30</v>
          </cell>
        </row>
        <row r="761">
          <cell r="A761" t="str">
            <v>WB3342</v>
          </cell>
          <cell r="B761">
            <v>12</v>
          </cell>
          <cell r="C761">
            <v>26</v>
          </cell>
          <cell r="D761">
            <v>183</v>
          </cell>
          <cell r="E761">
            <v>212</v>
          </cell>
          <cell r="F761">
            <v>243</v>
          </cell>
          <cell r="G761">
            <v>245</v>
          </cell>
          <cell r="H761">
            <v>254</v>
          </cell>
          <cell r="I761">
            <v>281</v>
          </cell>
          <cell r="J761">
            <v>281</v>
          </cell>
          <cell r="K761">
            <v>301</v>
          </cell>
          <cell r="L761">
            <v>40</v>
          </cell>
          <cell r="M761">
            <v>100</v>
          </cell>
          <cell r="N761">
            <v>176</v>
          </cell>
          <cell r="O761">
            <v>262</v>
          </cell>
          <cell r="P761">
            <v>272</v>
          </cell>
          <cell r="Q761">
            <v>277</v>
          </cell>
          <cell r="R761">
            <v>288</v>
          </cell>
          <cell r="S761">
            <v>338</v>
          </cell>
          <cell r="T761">
            <v>314</v>
          </cell>
          <cell r="U761">
            <v>335</v>
          </cell>
          <cell r="V761">
            <v>353</v>
          </cell>
          <cell r="W761">
            <v>42</v>
          </cell>
          <cell r="X761">
            <v>0</v>
          </cell>
          <cell r="Y761">
            <v>0</v>
          </cell>
          <cell r="Z761">
            <v>30</v>
          </cell>
        </row>
        <row r="762">
          <cell r="A762" t="str">
            <v>WB3642</v>
          </cell>
          <cell r="B762">
            <v>12</v>
          </cell>
          <cell r="C762">
            <v>26</v>
          </cell>
          <cell r="D762">
            <v>189</v>
          </cell>
          <cell r="E762">
            <v>223</v>
          </cell>
          <cell r="F762">
            <v>259</v>
          </cell>
          <cell r="G762">
            <v>261</v>
          </cell>
          <cell r="H762">
            <v>271</v>
          </cell>
          <cell r="I762">
            <v>302</v>
          </cell>
          <cell r="J762">
            <v>302</v>
          </cell>
          <cell r="K762">
            <v>324</v>
          </cell>
          <cell r="L762">
            <v>45</v>
          </cell>
          <cell r="M762">
            <v>112</v>
          </cell>
          <cell r="N762">
            <v>182</v>
          </cell>
          <cell r="O762">
            <v>279</v>
          </cell>
          <cell r="P762">
            <v>290</v>
          </cell>
          <cell r="Q762">
            <v>299</v>
          </cell>
          <cell r="R762">
            <v>311</v>
          </cell>
          <cell r="S762">
            <v>348</v>
          </cell>
          <cell r="T762">
            <v>329</v>
          </cell>
          <cell r="U762">
            <v>351</v>
          </cell>
          <cell r="V762">
            <v>381</v>
          </cell>
          <cell r="W762">
            <v>45</v>
          </cell>
          <cell r="X762">
            <v>0</v>
          </cell>
          <cell r="Y762">
            <v>0</v>
          </cell>
          <cell r="Z762">
            <v>30</v>
          </cell>
        </row>
        <row r="763">
          <cell r="A763" t="str">
            <v>WB3942</v>
          </cell>
          <cell r="B763">
            <v>12</v>
          </cell>
          <cell r="C763">
            <v>26</v>
          </cell>
          <cell r="D763">
            <v>200</v>
          </cell>
          <cell r="E763">
            <v>242</v>
          </cell>
          <cell r="F763">
            <v>282</v>
          </cell>
          <cell r="G763">
            <v>284</v>
          </cell>
          <cell r="H763">
            <v>297</v>
          </cell>
          <cell r="I763">
            <v>330</v>
          </cell>
          <cell r="J763">
            <v>330</v>
          </cell>
          <cell r="K763">
            <v>353</v>
          </cell>
          <cell r="L763">
            <v>49</v>
          </cell>
          <cell r="M763">
            <v>124</v>
          </cell>
          <cell r="N763">
            <v>192</v>
          </cell>
          <cell r="O763">
            <v>311</v>
          </cell>
          <cell r="P763">
            <v>324</v>
          </cell>
          <cell r="Q763">
            <v>331</v>
          </cell>
          <cell r="R763">
            <v>344</v>
          </cell>
          <cell r="S763">
            <v>376</v>
          </cell>
          <cell r="T763">
            <v>380</v>
          </cell>
          <cell r="U763">
            <v>415</v>
          </cell>
          <cell r="V763">
            <v>439</v>
          </cell>
          <cell r="W763">
            <v>55</v>
          </cell>
          <cell r="X763">
            <v>0</v>
          </cell>
          <cell r="Y763">
            <v>0</v>
          </cell>
          <cell r="Z763">
            <v>60</v>
          </cell>
        </row>
        <row r="764">
          <cell r="A764" t="str">
            <v>WB4242</v>
          </cell>
          <cell r="B764">
            <v>12</v>
          </cell>
          <cell r="C764">
            <v>26</v>
          </cell>
          <cell r="D764">
            <v>211</v>
          </cell>
          <cell r="E764">
            <v>256</v>
          </cell>
          <cell r="F764">
            <v>299</v>
          </cell>
          <cell r="G764">
            <v>302</v>
          </cell>
          <cell r="H764">
            <v>315</v>
          </cell>
          <cell r="I764">
            <v>351</v>
          </cell>
          <cell r="J764">
            <v>351</v>
          </cell>
          <cell r="K764">
            <v>376</v>
          </cell>
          <cell r="L764">
            <v>53</v>
          </cell>
          <cell r="M764">
            <v>132</v>
          </cell>
          <cell r="N764">
            <v>203</v>
          </cell>
          <cell r="O764">
            <v>329</v>
          </cell>
          <cell r="P764">
            <v>342</v>
          </cell>
          <cell r="Q764">
            <v>353</v>
          </cell>
          <cell r="R764">
            <v>367</v>
          </cell>
          <cell r="S764">
            <v>418</v>
          </cell>
          <cell r="T764">
            <v>402</v>
          </cell>
          <cell r="U764">
            <v>440</v>
          </cell>
          <cell r="V764">
            <v>466</v>
          </cell>
          <cell r="W764">
            <v>58</v>
          </cell>
          <cell r="X764">
            <v>0</v>
          </cell>
          <cell r="Y764">
            <v>0</v>
          </cell>
          <cell r="Z764">
            <v>60</v>
          </cell>
        </row>
        <row r="765">
          <cell r="A765" t="str">
            <v>WB4542</v>
          </cell>
          <cell r="B765">
            <v>12</v>
          </cell>
          <cell r="C765">
            <v>26</v>
          </cell>
          <cell r="D765">
            <v>216</v>
          </cell>
          <cell r="E765">
            <v>268</v>
          </cell>
          <cell r="F765">
            <v>318</v>
          </cell>
          <cell r="G765">
            <v>321</v>
          </cell>
          <cell r="H765">
            <v>335</v>
          </cell>
          <cell r="I765">
            <v>376</v>
          </cell>
          <cell r="J765">
            <v>376</v>
          </cell>
          <cell r="K765">
            <v>403</v>
          </cell>
          <cell r="L765">
            <v>59</v>
          </cell>
          <cell r="M765">
            <v>148</v>
          </cell>
          <cell r="N765">
            <v>208</v>
          </cell>
          <cell r="O765">
            <v>336</v>
          </cell>
          <cell r="P765">
            <v>349</v>
          </cell>
          <cell r="Q765">
            <v>361</v>
          </cell>
          <cell r="R765">
            <v>376</v>
          </cell>
          <cell r="S765">
            <v>426</v>
          </cell>
          <cell r="T765">
            <v>415</v>
          </cell>
          <cell r="U765">
            <v>452</v>
          </cell>
          <cell r="V765">
            <v>478</v>
          </cell>
          <cell r="W765">
            <v>61</v>
          </cell>
          <cell r="X765">
            <v>0</v>
          </cell>
          <cell r="Y765">
            <v>0</v>
          </cell>
          <cell r="Z765">
            <v>60</v>
          </cell>
        </row>
        <row r="766">
          <cell r="A766" t="str">
            <v>WC2430</v>
          </cell>
          <cell r="B766">
            <v>9</v>
          </cell>
          <cell r="C766">
            <v>18</v>
          </cell>
          <cell r="D766">
            <v>245</v>
          </cell>
          <cell r="E766">
            <v>258</v>
          </cell>
          <cell r="F766">
            <v>277</v>
          </cell>
          <cell r="G766">
            <v>278</v>
          </cell>
          <cell r="H766">
            <v>288</v>
          </cell>
          <cell r="I766">
            <v>310</v>
          </cell>
          <cell r="J766">
            <v>310</v>
          </cell>
          <cell r="K766">
            <v>332</v>
          </cell>
          <cell r="L766">
            <v>18</v>
          </cell>
          <cell r="M766">
            <v>46</v>
          </cell>
          <cell r="N766">
            <v>236</v>
          </cell>
          <cell r="O766">
            <v>277</v>
          </cell>
          <cell r="P766">
            <v>288</v>
          </cell>
          <cell r="Q766">
            <v>289</v>
          </cell>
          <cell r="R766">
            <v>301</v>
          </cell>
          <cell r="S766">
            <v>338</v>
          </cell>
          <cell r="T766">
            <v>321</v>
          </cell>
          <cell r="U766">
            <v>341</v>
          </cell>
          <cell r="V766">
            <v>360</v>
          </cell>
          <cell r="W766">
            <v>18</v>
          </cell>
          <cell r="X766">
            <v>0</v>
          </cell>
          <cell r="Y766">
            <v>0</v>
          </cell>
          <cell r="Z766">
            <v>20</v>
          </cell>
        </row>
        <row r="767">
          <cell r="A767" t="str">
            <v>WC2436</v>
          </cell>
          <cell r="B767">
            <v>10</v>
          </cell>
          <cell r="C767">
            <v>21</v>
          </cell>
          <cell r="D767">
            <v>256</v>
          </cell>
          <cell r="E767">
            <v>273</v>
          </cell>
          <cell r="F767">
            <v>296</v>
          </cell>
          <cell r="G767">
            <v>298</v>
          </cell>
          <cell r="H767">
            <v>308</v>
          </cell>
          <cell r="I767">
            <v>333</v>
          </cell>
          <cell r="J767">
            <v>333</v>
          </cell>
          <cell r="K767">
            <v>356</v>
          </cell>
          <cell r="L767">
            <v>22</v>
          </cell>
          <cell r="M767">
            <v>55</v>
          </cell>
          <cell r="N767">
            <v>247</v>
          </cell>
          <cell r="O767">
            <v>297</v>
          </cell>
          <cell r="P767">
            <v>309</v>
          </cell>
          <cell r="Q767">
            <v>312</v>
          </cell>
          <cell r="R767">
            <v>324</v>
          </cell>
          <cell r="S767">
            <v>380</v>
          </cell>
          <cell r="T767">
            <v>343</v>
          </cell>
          <cell r="U767">
            <v>364</v>
          </cell>
          <cell r="V767">
            <v>389</v>
          </cell>
          <cell r="W767">
            <v>21</v>
          </cell>
          <cell r="X767">
            <v>0</v>
          </cell>
          <cell r="Y767">
            <v>0</v>
          </cell>
          <cell r="Z767">
            <v>20</v>
          </cell>
        </row>
        <row r="768">
          <cell r="A768" t="str">
            <v>WC2442</v>
          </cell>
          <cell r="B768">
            <v>12</v>
          </cell>
          <cell r="C768">
            <v>26</v>
          </cell>
          <cell r="D768">
            <v>294</v>
          </cell>
          <cell r="E768">
            <v>313</v>
          </cell>
          <cell r="F768">
            <v>340</v>
          </cell>
          <cell r="G768">
            <v>342</v>
          </cell>
          <cell r="H768">
            <v>353</v>
          </cell>
          <cell r="I768">
            <v>382</v>
          </cell>
          <cell r="J768">
            <v>382</v>
          </cell>
          <cell r="K768">
            <v>410</v>
          </cell>
          <cell r="L768">
            <v>26</v>
          </cell>
          <cell r="M768">
            <v>64</v>
          </cell>
          <cell r="N768">
            <v>283</v>
          </cell>
          <cell r="O768">
            <v>339</v>
          </cell>
          <cell r="P768">
            <v>352</v>
          </cell>
          <cell r="Q768">
            <v>354</v>
          </cell>
          <cell r="R768">
            <v>368</v>
          </cell>
          <cell r="S768">
            <v>422</v>
          </cell>
          <cell r="T768">
            <v>394</v>
          </cell>
          <cell r="U768">
            <v>415</v>
          </cell>
          <cell r="V768">
            <v>441</v>
          </cell>
          <cell r="W768">
            <v>23</v>
          </cell>
          <cell r="X768">
            <v>0</v>
          </cell>
          <cell r="Y768">
            <v>0</v>
          </cell>
          <cell r="Z768">
            <v>30</v>
          </cell>
        </row>
        <row r="769">
          <cell r="A769" t="str">
            <v>WC273015</v>
          </cell>
          <cell r="B769">
            <v>17</v>
          </cell>
          <cell r="C769">
            <v>36</v>
          </cell>
          <cell r="D769">
            <v>325</v>
          </cell>
          <cell r="E769">
            <v>336</v>
          </cell>
          <cell r="F769">
            <v>356</v>
          </cell>
          <cell r="G769">
            <v>358</v>
          </cell>
          <cell r="H769">
            <v>369</v>
          </cell>
          <cell r="I769">
            <v>395</v>
          </cell>
          <cell r="J769">
            <v>395</v>
          </cell>
          <cell r="K769">
            <v>423</v>
          </cell>
          <cell r="L769">
            <v>46</v>
          </cell>
          <cell r="M769">
            <v>46</v>
          </cell>
          <cell r="N769">
            <v>313</v>
          </cell>
          <cell r="O769">
            <v>356</v>
          </cell>
          <cell r="P769">
            <v>370</v>
          </cell>
          <cell r="Q769">
            <v>369</v>
          </cell>
          <cell r="R769">
            <v>384</v>
          </cell>
          <cell r="S769">
            <v>426</v>
          </cell>
          <cell r="T769">
            <v>408</v>
          </cell>
          <cell r="U769">
            <v>430</v>
          </cell>
          <cell r="V769">
            <v>454</v>
          </cell>
          <cell r="W769">
            <v>18</v>
          </cell>
          <cell r="X769">
            <v>0</v>
          </cell>
          <cell r="Y769">
            <v>0</v>
          </cell>
          <cell r="Z769">
            <v>20</v>
          </cell>
        </row>
        <row r="770">
          <cell r="A770" t="str">
            <v>WC273615</v>
          </cell>
          <cell r="B770">
            <v>19</v>
          </cell>
          <cell r="C770">
            <v>42</v>
          </cell>
          <cell r="D770">
            <v>337</v>
          </cell>
          <cell r="E770">
            <v>352</v>
          </cell>
          <cell r="F770">
            <v>376</v>
          </cell>
          <cell r="G770">
            <v>378</v>
          </cell>
          <cell r="H770">
            <v>390</v>
          </cell>
          <cell r="I770">
            <v>419</v>
          </cell>
          <cell r="J770">
            <v>419</v>
          </cell>
          <cell r="K770">
            <v>449</v>
          </cell>
          <cell r="L770">
            <v>55</v>
          </cell>
          <cell r="M770">
            <v>55</v>
          </cell>
          <cell r="N770">
            <v>325</v>
          </cell>
          <cell r="O770">
            <v>377</v>
          </cell>
          <cell r="P770">
            <v>392</v>
          </cell>
          <cell r="Q770">
            <v>393</v>
          </cell>
          <cell r="R770">
            <v>408</v>
          </cell>
          <cell r="S770">
            <v>471</v>
          </cell>
          <cell r="T770">
            <v>432</v>
          </cell>
          <cell r="U770">
            <v>455</v>
          </cell>
          <cell r="V770">
            <v>485</v>
          </cell>
          <cell r="W770">
            <v>21</v>
          </cell>
          <cell r="X770">
            <v>0</v>
          </cell>
          <cell r="Y770">
            <v>0</v>
          </cell>
          <cell r="Z770">
            <v>20</v>
          </cell>
        </row>
        <row r="771">
          <cell r="A771" t="str">
            <v>WC274215</v>
          </cell>
          <cell r="B771">
            <v>24</v>
          </cell>
          <cell r="C771">
            <v>53</v>
          </cell>
          <cell r="D771">
            <v>388</v>
          </cell>
          <cell r="E771">
            <v>405</v>
          </cell>
          <cell r="F771">
            <v>434</v>
          </cell>
          <cell r="G771">
            <v>435</v>
          </cell>
          <cell r="H771">
            <v>450</v>
          </cell>
          <cell r="I771">
            <v>483</v>
          </cell>
          <cell r="J771">
            <v>483</v>
          </cell>
          <cell r="K771">
            <v>518</v>
          </cell>
          <cell r="L771">
            <v>64</v>
          </cell>
          <cell r="M771">
            <v>64</v>
          </cell>
          <cell r="N771">
            <v>373</v>
          </cell>
          <cell r="O771">
            <v>432</v>
          </cell>
          <cell r="P771">
            <v>449</v>
          </cell>
          <cell r="Q771">
            <v>448</v>
          </cell>
          <cell r="R771">
            <v>465</v>
          </cell>
          <cell r="S771">
            <v>527</v>
          </cell>
          <cell r="T771">
            <v>497</v>
          </cell>
          <cell r="U771">
            <v>521</v>
          </cell>
          <cell r="V771">
            <v>552</v>
          </cell>
          <cell r="W771">
            <v>23</v>
          </cell>
          <cell r="X771">
            <v>0</v>
          </cell>
          <cell r="Y771">
            <v>0</v>
          </cell>
          <cell r="Z771">
            <v>30</v>
          </cell>
        </row>
        <row r="772">
          <cell r="A772" t="str">
            <v>WGD1530</v>
          </cell>
          <cell r="B772">
            <v>9</v>
          </cell>
          <cell r="C772">
            <v>18</v>
          </cell>
          <cell r="D772">
            <v>116</v>
          </cell>
          <cell r="E772">
            <v>177</v>
          </cell>
          <cell r="F772">
            <v>177</v>
          </cell>
          <cell r="G772">
            <v>177</v>
          </cell>
          <cell r="H772">
            <v>181</v>
          </cell>
          <cell r="I772">
            <v>189</v>
          </cell>
          <cell r="J772">
            <v>189</v>
          </cell>
          <cell r="K772">
            <v>202</v>
          </cell>
          <cell r="L772">
            <v>93</v>
          </cell>
          <cell r="M772">
            <v>119</v>
          </cell>
          <cell r="N772">
            <v>242</v>
          </cell>
          <cell r="O772">
            <v>296</v>
          </cell>
          <cell r="P772">
            <v>308</v>
          </cell>
          <cell r="Q772">
            <v>303</v>
          </cell>
          <cell r="R772">
            <v>315</v>
          </cell>
          <cell r="S772">
            <v>332</v>
          </cell>
          <cell r="T772">
            <v>332</v>
          </cell>
          <cell r="U772">
            <v>337</v>
          </cell>
          <cell r="V772">
            <v>363</v>
          </cell>
          <cell r="W772">
            <v>38</v>
          </cell>
          <cell r="X772">
            <v>0</v>
          </cell>
          <cell r="Y772">
            <v>0</v>
          </cell>
          <cell r="Z772">
            <v>20</v>
          </cell>
        </row>
        <row r="773">
          <cell r="A773" t="str">
            <v>WGD1830</v>
          </cell>
          <cell r="B773">
            <v>9</v>
          </cell>
          <cell r="C773">
            <v>18</v>
          </cell>
          <cell r="D773">
            <v>120</v>
          </cell>
          <cell r="E773">
            <v>195</v>
          </cell>
          <cell r="F773">
            <v>195</v>
          </cell>
          <cell r="G773">
            <v>195</v>
          </cell>
          <cell r="H773">
            <v>200</v>
          </cell>
          <cell r="I773">
            <v>208</v>
          </cell>
          <cell r="J773">
            <v>208</v>
          </cell>
          <cell r="K773">
            <v>223</v>
          </cell>
          <cell r="L773">
            <v>111</v>
          </cell>
          <cell r="M773">
            <v>142</v>
          </cell>
          <cell r="N773">
            <v>272</v>
          </cell>
          <cell r="O773">
            <v>335</v>
          </cell>
          <cell r="P773">
            <v>348</v>
          </cell>
          <cell r="Q773">
            <v>342</v>
          </cell>
          <cell r="R773">
            <v>355</v>
          </cell>
          <cell r="S773">
            <v>375</v>
          </cell>
          <cell r="T773">
            <v>375</v>
          </cell>
          <cell r="U773">
            <v>380</v>
          </cell>
          <cell r="V773">
            <v>408</v>
          </cell>
          <cell r="W773">
            <v>41</v>
          </cell>
          <cell r="X773">
            <v>0</v>
          </cell>
          <cell r="Y773">
            <v>0</v>
          </cell>
          <cell r="Z773">
            <v>20</v>
          </cell>
        </row>
        <row r="774">
          <cell r="A774" t="str">
            <v>WGD3030</v>
          </cell>
          <cell r="B774">
            <v>9</v>
          </cell>
          <cell r="C774">
            <v>18</v>
          </cell>
          <cell r="D774">
            <v>163</v>
          </cell>
          <cell r="E774">
            <v>288</v>
          </cell>
          <cell r="F774">
            <v>288</v>
          </cell>
          <cell r="G774">
            <v>288</v>
          </cell>
          <cell r="H774">
            <v>295</v>
          </cell>
          <cell r="I774">
            <v>307</v>
          </cell>
          <cell r="J774">
            <v>307</v>
          </cell>
          <cell r="K774">
            <v>329</v>
          </cell>
          <cell r="L774">
            <v>171</v>
          </cell>
          <cell r="M774">
            <v>223</v>
          </cell>
          <cell r="N774">
            <v>393</v>
          </cell>
          <cell r="O774">
            <v>502</v>
          </cell>
          <cell r="P774">
            <v>521</v>
          </cell>
          <cell r="Q774">
            <v>515</v>
          </cell>
          <cell r="R774">
            <v>536</v>
          </cell>
          <cell r="S774">
            <v>565</v>
          </cell>
          <cell r="T774">
            <v>565</v>
          </cell>
          <cell r="U774">
            <v>573</v>
          </cell>
          <cell r="V774">
            <v>620</v>
          </cell>
          <cell r="W774">
            <v>77</v>
          </cell>
          <cell r="X774">
            <v>0</v>
          </cell>
          <cell r="Y774">
            <v>0</v>
          </cell>
          <cell r="Z774">
            <v>40</v>
          </cell>
        </row>
        <row r="775">
          <cell r="A775" t="str">
            <v>WGD3630</v>
          </cell>
          <cell r="B775">
            <v>9</v>
          </cell>
          <cell r="C775">
            <v>18</v>
          </cell>
          <cell r="D775">
            <v>171</v>
          </cell>
          <cell r="E775">
            <v>323</v>
          </cell>
          <cell r="F775">
            <v>323</v>
          </cell>
          <cell r="G775">
            <v>323</v>
          </cell>
          <cell r="H775">
            <v>332</v>
          </cell>
          <cell r="I775">
            <v>345</v>
          </cell>
          <cell r="J775">
            <v>345</v>
          </cell>
          <cell r="K775">
            <v>370</v>
          </cell>
          <cell r="L775">
            <v>204</v>
          </cell>
          <cell r="M775">
            <v>265</v>
          </cell>
          <cell r="N775">
            <v>445</v>
          </cell>
          <cell r="O775">
            <v>571</v>
          </cell>
          <cell r="P775">
            <v>593</v>
          </cell>
          <cell r="Q775">
            <v>584</v>
          </cell>
          <cell r="R775">
            <v>607</v>
          </cell>
          <cell r="S775">
            <v>640</v>
          </cell>
          <cell r="T775">
            <v>640</v>
          </cell>
          <cell r="U775">
            <v>649</v>
          </cell>
          <cell r="V775">
            <v>701</v>
          </cell>
          <cell r="W775">
            <v>81</v>
          </cell>
          <cell r="X775">
            <v>0</v>
          </cell>
          <cell r="Y775">
            <v>0</v>
          </cell>
          <cell r="Z775">
            <v>40</v>
          </cell>
        </row>
        <row r="776">
          <cell r="A776" t="str">
            <v>WGD1536</v>
          </cell>
          <cell r="B776">
            <v>10</v>
          </cell>
          <cell r="C776">
            <v>21</v>
          </cell>
          <cell r="D776">
            <v>120</v>
          </cell>
          <cell r="E776">
            <v>194</v>
          </cell>
          <cell r="F776">
            <v>194</v>
          </cell>
          <cell r="G776">
            <v>194</v>
          </cell>
          <cell r="H776">
            <v>199</v>
          </cell>
          <cell r="I776">
            <v>207</v>
          </cell>
          <cell r="J776">
            <v>207</v>
          </cell>
          <cell r="K776">
            <v>222</v>
          </cell>
          <cell r="L776">
            <v>106</v>
          </cell>
          <cell r="M776">
            <v>137</v>
          </cell>
          <cell r="N776">
            <v>263</v>
          </cell>
          <cell r="O776">
            <v>321</v>
          </cell>
          <cell r="P776">
            <v>333</v>
          </cell>
          <cell r="Q776">
            <v>327</v>
          </cell>
          <cell r="R776">
            <v>340</v>
          </cell>
          <cell r="S776">
            <v>358</v>
          </cell>
          <cell r="T776">
            <v>358</v>
          </cell>
          <cell r="U776">
            <v>363</v>
          </cell>
          <cell r="V776">
            <v>392</v>
          </cell>
          <cell r="W776">
            <v>41</v>
          </cell>
          <cell r="X776">
            <v>0</v>
          </cell>
          <cell r="Y776">
            <v>0</v>
          </cell>
          <cell r="Z776">
            <v>20</v>
          </cell>
        </row>
        <row r="777">
          <cell r="A777" t="str">
            <v>WGD1836</v>
          </cell>
          <cell r="B777">
            <v>10</v>
          </cell>
          <cell r="C777">
            <v>21</v>
          </cell>
          <cell r="D777">
            <v>126</v>
          </cell>
          <cell r="E777">
            <v>216</v>
          </cell>
          <cell r="F777">
            <v>216</v>
          </cell>
          <cell r="G777">
            <v>216</v>
          </cell>
          <cell r="H777">
            <v>222</v>
          </cell>
          <cell r="I777">
            <v>231</v>
          </cell>
          <cell r="J777">
            <v>231</v>
          </cell>
          <cell r="K777">
            <v>247</v>
          </cell>
          <cell r="L777">
            <v>128</v>
          </cell>
          <cell r="M777">
            <v>165</v>
          </cell>
          <cell r="N777">
            <v>299</v>
          </cell>
          <cell r="O777">
            <v>372</v>
          </cell>
          <cell r="P777">
            <v>386</v>
          </cell>
          <cell r="Q777">
            <v>378</v>
          </cell>
          <cell r="R777">
            <v>393</v>
          </cell>
          <cell r="S777">
            <v>414</v>
          </cell>
          <cell r="T777">
            <v>414</v>
          </cell>
          <cell r="U777">
            <v>420</v>
          </cell>
          <cell r="V777">
            <v>452</v>
          </cell>
          <cell r="W777">
            <v>43</v>
          </cell>
          <cell r="X777">
            <v>0</v>
          </cell>
          <cell r="Y777">
            <v>0</v>
          </cell>
          <cell r="Z777">
            <v>20</v>
          </cell>
        </row>
        <row r="778">
          <cell r="A778" t="str">
            <v>WGD3036</v>
          </cell>
          <cell r="B778">
            <v>10</v>
          </cell>
          <cell r="C778">
            <v>21</v>
          </cell>
          <cell r="D778">
            <v>168</v>
          </cell>
          <cell r="E778">
            <v>319</v>
          </cell>
          <cell r="F778">
            <v>319</v>
          </cell>
          <cell r="G778">
            <v>319</v>
          </cell>
          <cell r="H778">
            <v>328</v>
          </cell>
          <cell r="I778">
            <v>341</v>
          </cell>
          <cell r="J778">
            <v>341</v>
          </cell>
          <cell r="K778">
            <v>365</v>
          </cell>
          <cell r="L778">
            <v>195</v>
          </cell>
          <cell r="M778">
            <v>257</v>
          </cell>
          <cell r="N778">
            <v>427</v>
          </cell>
          <cell r="O778">
            <v>543</v>
          </cell>
          <cell r="P778">
            <v>564</v>
          </cell>
          <cell r="Q778">
            <v>555</v>
          </cell>
          <cell r="R778">
            <v>577</v>
          </cell>
          <cell r="S778">
            <v>609</v>
          </cell>
          <cell r="T778">
            <v>609</v>
          </cell>
          <cell r="U778">
            <v>617</v>
          </cell>
          <cell r="V778">
            <v>669</v>
          </cell>
          <cell r="W778">
            <v>81</v>
          </cell>
          <cell r="X778">
            <v>0</v>
          </cell>
          <cell r="Y778">
            <v>0</v>
          </cell>
          <cell r="Z778">
            <v>40</v>
          </cell>
        </row>
        <row r="779">
          <cell r="A779" t="str">
            <v>WGD3636</v>
          </cell>
          <cell r="B779">
            <v>10</v>
          </cell>
          <cell r="C779">
            <v>21</v>
          </cell>
          <cell r="D779">
            <v>168</v>
          </cell>
          <cell r="E779">
            <v>353</v>
          </cell>
          <cell r="F779">
            <v>353</v>
          </cell>
          <cell r="G779">
            <v>353</v>
          </cell>
          <cell r="H779">
            <v>362</v>
          </cell>
          <cell r="I779">
            <v>376</v>
          </cell>
          <cell r="J779">
            <v>376</v>
          </cell>
          <cell r="K779">
            <v>403</v>
          </cell>
          <cell r="L779">
            <v>240</v>
          </cell>
          <cell r="M779">
            <v>314</v>
          </cell>
          <cell r="N779">
            <v>491</v>
          </cell>
          <cell r="O779">
            <v>635</v>
          </cell>
          <cell r="P779">
            <v>660</v>
          </cell>
          <cell r="Q779">
            <v>648</v>
          </cell>
          <cell r="R779">
            <v>673</v>
          </cell>
          <cell r="S779">
            <v>710</v>
          </cell>
          <cell r="T779">
            <v>710</v>
          </cell>
          <cell r="U779">
            <v>720</v>
          </cell>
          <cell r="V779">
            <v>778</v>
          </cell>
          <cell r="W779">
            <v>87</v>
          </cell>
          <cell r="X779">
            <v>0</v>
          </cell>
          <cell r="Y779">
            <v>0</v>
          </cell>
          <cell r="Z779">
            <v>40</v>
          </cell>
        </row>
        <row r="780">
          <cell r="A780" t="str">
            <v>WGD1542</v>
          </cell>
          <cell r="B780">
            <v>12</v>
          </cell>
          <cell r="C780">
            <v>26</v>
          </cell>
          <cell r="D780">
            <v>134</v>
          </cell>
          <cell r="E780">
            <v>221</v>
          </cell>
          <cell r="F780">
            <v>221</v>
          </cell>
          <cell r="G780">
            <v>221</v>
          </cell>
          <cell r="H780">
            <v>227</v>
          </cell>
          <cell r="I780">
            <v>236</v>
          </cell>
          <cell r="J780">
            <v>236</v>
          </cell>
          <cell r="K780">
            <v>253</v>
          </cell>
          <cell r="L780">
            <v>121</v>
          </cell>
          <cell r="M780">
            <v>157</v>
          </cell>
          <cell r="N780">
            <v>296</v>
          </cell>
          <cell r="O780">
            <v>364</v>
          </cell>
          <cell r="P780">
            <v>378</v>
          </cell>
          <cell r="Q780">
            <v>369</v>
          </cell>
          <cell r="R780">
            <v>384</v>
          </cell>
          <cell r="S780">
            <v>405</v>
          </cell>
          <cell r="T780">
            <v>405</v>
          </cell>
          <cell r="U780">
            <v>410</v>
          </cell>
          <cell r="V780">
            <v>443</v>
          </cell>
          <cell r="W780">
            <v>43</v>
          </cell>
          <cell r="X780">
            <v>0</v>
          </cell>
          <cell r="Y780">
            <v>0</v>
          </cell>
          <cell r="Z780">
            <v>30</v>
          </cell>
        </row>
        <row r="781">
          <cell r="A781" t="str">
            <v>WGD1842</v>
          </cell>
          <cell r="B781">
            <v>12</v>
          </cell>
          <cell r="C781">
            <v>26</v>
          </cell>
          <cell r="D781">
            <v>141</v>
          </cell>
          <cell r="E781">
            <v>247</v>
          </cell>
          <cell r="F781">
            <v>247</v>
          </cell>
          <cell r="G781">
            <v>247</v>
          </cell>
          <cell r="H781">
            <v>254</v>
          </cell>
          <cell r="I781">
            <v>264</v>
          </cell>
          <cell r="J781">
            <v>264</v>
          </cell>
          <cell r="K781">
            <v>283</v>
          </cell>
          <cell r="L781">
            <v>157</v>
          </cell>
          <cell r="M781">
            <v>201</v>
          </cell>
          <cell r="N781">
            <v>358</v>
          </cell>
          <cell r="O781">
            <v>441</v>
          </cell>
          <cell r="P781">
            <v>459</v>
          </cell>
          <cell r="Q781">
            <v>448</v>
          </cell>
          <cell r="R781">
            <v>465</v>
          </cell>
          <cell r="S781">
            <v>491</v>
          </cell>
          <cell r="T781">
            <v>491</v>
          </cell>
          <cell r="U781">
            <v>497</v>
          </cell>
          <cell r="V781">
            <v>535</v>
          </cell>
          <cell r="W781">
            <v>46</v>
          </cell>
          <cell r="X781">
            <v>0</v>
          </cell>
          <cell r="Y781">
            <v>0</v>
          </cell>
          <cell r="Z781">
            <v>30</v>
          </cell>
        </row>
        <row r="782">
          <cell r="A782" t="str">
            <v>WGD3042</v>
          </cell>
          <cell r="B782">
            <v>12</v>
          </cell>
          <cell r="C782">
            <v>26</v>
          </cell>
          <cell r="D782">
            <v>191</v>
          </cell>
          <cell r="E782">
            <v>368</v>
          </cell>
          <cell r="F782">
            <v>368</v>
          </cell>
          <cell r="G782">
            <v>368</v>
          </cell>
          <cell r="H782">
            <v>378</v>
          </cell>
          <cell r="I782">
            <v>393</v>
          </cell>
          <cell r="J782">
            <v>393</v>
          </cell>
          <cell r="K782">
            <v>421</v>
          </cell>
          <cell r="L782">
            <v>207</v>
          </cell>
          <cell r="M782">
            <v>279</v>
          </cell>
          <cell r="N782">
            <v>458</v>
          </cell>
          <cell r="O782">
            <v>592</v>
          </cell>
          <cell r="P782">
            <v>615</v>
          </cell>
          <cell r="Q782">
            <v>604</v>
          </cell>
          <cell r="R782">
            <v>628</v>
          </cell>
          <cell r="S782">
            <v>662</v>
          </cell>
          <cell r="T782">
            <v>662</v>
          </cell>
          <cell r="U782">
            <v>671</v>
          </cell>
          <cell r="V782">
            <v>730</v>
          </cell>
          <cell r="W782">
            <v>86</v>
          </cell>
          <cell r="X782">
            <v>0</v>
          </cell>
          <cell r="Y782">
            <v>0</v>
          </cell>
          <cell r="Z782">
            <v>60</v>
          </cell>
        </row>
        <row r="783">
          <cell r="A783" t="str">
            <v>WGD3642</v>
          </cell>
          <cell r="B783">
            <v>12</v>
          </cell>
          <cell r="C783">
            <v>26</v>
          </cell>
          <cell r="D783">
            <v>205</v>
          </cell>
          <cell r="E783">
            <v>420</v>
          </cell>
          <cell r="F783">
            <v>420</v>
          </cell>
          <cell r="G783">
            <v>420</v>
          </cell>
          <cell r="H783">
            <v>431</v>
          </cell>
          <cell r="I783">
            <v>448</v>
          </cell>
          <cell r="J783">
            <v>448</v>
          </cell>
          <cell r="K783">
            <v>480</v>
          </cell>
          <cell r="L783">
            <v>253</v>
          </cell>
          <cell r="M783">
            <v>339</v>
          </cell>
          <cell r="N783">
            <v>534</v>
          </cell>
          <cell r="O783">
            <v>701</v>
          </cell>
          <cell r="P783">
            <v>729</v>
          </cell>
          <cell r="Q783">
            <v>714</v>
          </cell>
          <cell r="R783">
            <v>742</v>
          </cell>
          <cell r="S783">
            <v>782</v>
          </cell>
          <cell r="T783">
            <v>782</v>
          </cell>
          <cell r="U783">
            <v>793</v>
          </cell>
          <cell r="V783">
            <v>859</v>
          </cell>
          <cell r="W783">
            <v>92</v>
          </cell>
          <cell r="X783">
            <v>0</v>
          </cell>
          <cell r="Y783">
            <v>0</v>
          </cell>
          <cell r="Z783">
            <v>60</v>
          </cell>
        </row>
        <row r="784">
          <cell r="A784" t="str">
            <v>WGD153015</v>
          </cell>
          <cell r="B784">
            <v>17</v>
          </cell>
          <cell r="C784">
            <v>36</v>
          </cell>
          <cell r="D784">
            <v>152</v>
          </cell>
          <cell r="E784">
            <v>213</v>
          </cell>
          <cell r="F784">
            <v>213</v>
          </cell>
          <cell r="G784">
            <v>213</v>
          </cell>
          <cell r="H784">
            <v>219</v>
          </cell>
          <cell r="I784">
            <v>228</v>
          </cell>
          <cell r="J784">
            <v>228</v>
          </cell>
          <cell r="K784">
            <v>244</v>
          </cell>
          <cell r="L784">
            <v>127</v>
          </cell>
          <cell r="M784">
            <v>127</v>
          </cell>
          <cell r="N784">
            <v>294</v>
          </cell>
          <cell r="O784">
            <v>350</v>
          </cell>
          <cell r="P784">
            <v>363</v>
          </cell>
          <cell r="Q784">
            <v>357</v>
          </cell>
          <cell r="R784">
            <v>370</v>
          </cell>
          <cell r="S784">
            <v>391</v>
          </cell>
          <cell r="T784">
            <v>391</v>
          </cell>
          <cell r="U784">
            <v>396</v>
          </cell>
          <cell r="V784">
            <v>424</v>
          </cell>
          <cell r="W784">
            <v>38</v>
          </cell>
          <cell r="X784">
            <v>0</v>
          </cell>
          <cell r="Y784">
            <v>0</v>
          </cell>
          <cell r="Z784">
            <v>20</v>
          </cell>
        </row>
        <row r="785">
          <cell r="A785" t="str">
            <v>WGD183015</v>
          </cell>
          <cell r="B785">
            <v>17</v>
          </cell>
          <cell r="C785">
            <v>36</v>
          </cell>
          <cell r="D785">
            <v>157</v>
          </cell>
          <cell r="E785">
            <v>232</v>
          </cell>
          <cell r="F785">
            <v>232</v>
          </cell>
          <cell r="G785">
            <v>232</v>
          </cell>
          <cell r="H785">
            <v>238</v>
          </cell>
          <cell r="I785">
            <v>247</v>
          </cell>
          <cell r="J785">
            <v>247</v>
          </cell>
          <cell r="K785">
            <v>265</v>
          </cell>
          <cell r="L785">
            <v>153</v>
          </cell>
          <cell r="M785">
            <v>153</v>
          </cell>
          <cell r="N785">
            <v>330</v>
          </cell>
          <cell r="O785">
            <v>394</v>
          </cell>
          <cell r="P785">
            <v>409</v>
          </cell>
          <cell r="Q785">
            <v>401</v>
          </cell>
          <cell r="R785">
            <v>416</v>
          </cell>
          <cell r="S785">
            <v>439</v>
          </cell>
          <cell r="T785">
            <v>439</v>
          </cell>
          <cell r="U785">
            <v>445</v>
          </cell>
          <cell r="V785">
            <v>477</v>
          </cell>
          <cell r="W785">
            <v>41</v>
          </cell>
          <cell r="X785">
            <v>0</v>
          </cell>
          <cell r="Y785">
            <v>0</v>
          </cell>
          <cell r="Z785">
            <v>20</v>
          </cell>
        </row>
        <row r="786">
          <cell r="A786" t="str">
            <v>WGD303015</v>
          </cell>
          <cell r="B786">
            <v>17</v>
          </cell>
          <cell r="C786">
            <v>36</v>
          </cell>
          <cell r="D786">
            <v>200</v>
          </cell>
          <cell r="E786">
            <v>327</v>
          </cell>
          <cell r="F786">
            <v>327</v>
          </cell>
          <cell r="G786">
            <v>327</v>
          </cell>
          <cell r="H786">
            <v>335</v>
          </cell>
          <cell r="I786">
            <v>348</v>
          </cell>
          <cell r="J786">
            <v>348</v>
          </cell>
          <cell r="K786">
            <v>373</v>
          </cell>
          <cell r="L786">
            <v>243</v>
          </cell>
          <cell r="M786">
            <v>243</v>
          </cell>
          <cell r="N786">
            <v>469</v>
          </cell>
          <cell r="O786">
            <v>580</v>
          </cell>
          <cell r="P786">
            <v>603</v>
          </cell>
          <cell r="Q786">
            <v>594</v>
          </cell>
          <cell r="R786">
            <v>617</v>
          </cell>
          <cell r="S786">
            <v>651</v>
          </cell>
          <cell r="T786">
            <v>651</v>
          </cell>
          <cell r="U786">
            <v>660</v>
          </cell>
          <cell r="V786">
            <v>711</v>
          </cell>
          <cell r="W786">
            <v>77</v>
          </cell>
          <cell r="X786">
            <v>0</v>
          </cell>
          <cell r="Y786">
            <v>0</v>
          </cell>
          <cell r="Z786">
            <v>40</v>
          </cell>
        </row>
        <row r="787">
          <cell r="A787" t="str">
            <v>WGD363015</v>
          </cell>
          <cell r="B787">
            <v>17</v>
          </cell>
          <cell r="C787">
            <v>36</v>
          </cell>
          <cell r="D787">
            <v>209</v>
          </cell>
          <cell r="E787">
            <v>363</v>
          </cell>
          <cell r="F787">
            <v>363</v>
          </cell>
          <cell r="G787">
            <v>363</v>
          </cell>
          <cell r="H787">
            <v>372</v>
          </cell>
          <cell r="I787">
            <v>387</v>
          </cell>
          <cell r="J787">
            <v>387</v>
          </cell>
          <cell r="K787">
            <v>415</v>
          </cell>
          <cell r="L787">
            <v>290</v>
          </cell>
          <cell r="M787">
            <v>290</v>
          </cell>
          <cell r="N787">
            <v>531</v>
          </cell>
          <cell r="O787">
            <v>659</v>
          </cell>
          <cell r="P787">
            <v>684</v>
          </cell>
          <cell r="Q787">
            <v>672</v>
          </cell>
          <cell r="R787">
            <v>698</v>
          </cell>
          <cell r="S787">
            <v>737</v>
          </cell>
          <cell r="T787">
            <v>737</v>
          </cell>
          <cell r="U787">
            <v>747</v>
          </cell>
          <cell r="V787">
            <v>804</v>
          </cell>
          <cell r="W787">
            <v>81</v>
          </cell>
          <cell r="X787">
            <v>0</v>
          </cell>
          <cell r="Y787">
            <v>0</v>
          </cell>
          <cell r="Z787">
            <v>40</v>
          </cell>
        </row>
        <row r="788">
          <cell r="A788" t="str">
            <v>WGD153615</v>
          </cell>
          <cell r="B788">
            <v>19</v>
          </cell>
          <cell r="C788">
            <v>42</v>
          </cell>
          <cell r="D788">
            <v>159</v>
          </cell>
          <cell r="E788">
            <v>233</v>
          </cell>
          <cell r="F788">
            <v>233</v>
          </cell>
          <cell r="G788">
            <v>233</v>
          </cell>
          <cell r="H788">
            <v>239</v>
          </cell>
          <cell r="I788">
            <v>249</v>
          </cell>
          <cell r="J788">
            <v>249</v>
          </cell>
          <cell r="K788">
            <v>266</v>
          </cell>
          <cell r="L788">
            <v>147</v>
          </cell>
          <cell r="M788">
            <v>147</v>
          </cell>
          <cell r="N788">
            <v>320</v>
          </cell>
          <cell r="O788">
            <v>379</v>
          </cell>
          <cell r="P788">
            <v>394</v>
          </cell>
          <cell r="Q788">
            <v>385</v>
          </cell>
          <cell r="R788">
            <v>400</v>
          </cell>
          <cell r="S788">
            <v>422</v>
          </cell>
          <cell r="T788">
            <v>422</v>
          </cell>
          <cell r="U788">
            <v>428</v>
          </cell>
          <cell r="V788">
            <v>460</v>
          </cell>
          <cell r="W788">
            <v>41</v>
          </cell>
          <cell r="X788">
            <v>0</v>
          </cell>
          <cell r="Y788">
            <v>0</v>
          </cell>
          <cell r="Z788">
            <v>20</v>
          </cell>
        </row>
        <row r="789">
          <cell r="A789" t="str">
            <v>WGD183615</v>
          </cell>
          <cell r="B789">
            <v>19</v>
          </cell>
          <cell r="C789">
            <v>42</v>
          </cell>
          <cell r="D789">
            <v>193</v>
          </cell>
          <cell r="E789">
            <v>283</v>
          </cell>
          <cell r="F789">
            <v>283</v>
          </cell>
          <cell r="G789">
            <v>283</v>
          </cell>
          <cell r="H789">
            <v>290</v>
          </cell>
          <cell r="I789">
            <v>302</v>
          </cell>
          <cell r="J789">
            <v>302</v>
          </cell>
          <cell r="K789">
            <v>324</v>
          </cell>
          <cell r="L789">
            <v>162</v>
          </cell>
          <cell r="M789">
            <v>162</v>
          </cell>
          <cell r="N789">
            <v>362</v>
          </cell>
          <cell r="O789">
            <v>436</v>
          </cell>
          <cell r="P789">
            <v>453</v>
          </cell>
          <cell r="Q789">
            <v>442</v>
          </cell>
          <cell r="R789">
            <v>460</v>
          </cell>
          <cell r="S789">
            <v>485</v>
          </cell>
          <cell r="T789">
            <v>485</v>
          </cell>
          <cell r="U789">
            <v>492</v>
          </cell>
          <cell r="V789">
            <v>527</v>
          </cell>
          <cell r="W789">
            <v>43</v>
          </cell>
          <cell r="X789">
            <v>0</v>
          </cell>
          <cell r="Y789">
            <v>0</v>
          </cell>
          <cell r="Z789">
            <v>20</v>
          </cell>
        </row>
        <row r="790">
          <cell r="A790" t="str">
            <v>WGD303615</v>
          </cell>
          <cell r="B790">
            <v>19</v>
          </cell>
          <cell r="C790">
            <v>42</v>
          </cell>
          <cell r="D790">
            <v>219</v>
          </cell>
          <cell r="E790">
            <v>372</v>
          </cell>
          <cell r="F790">
            <v>372</v>
          </cell>
          <cell r="G790">
            <v>372</v>
          </cell>
          <cell r="H790">
            <v>382</v>
          </cell>
          <cell r="I790">
            <v>397</v>
          </cell>
          <cell r="J790">
            <v>397</v>
          </cell>
          <cell r="K790">
            <v>425</v>
          </cell>
          <cell r="L790">
            <v>272</v>
          </cell>
          <cell r="M790">
            <v>272</v>
          </cell>
          <cell r="N790">
            <v>509</v>
          </cell>
          <cell r="O790">
            <v>627</v>
          </cell>
          <cell r="P790">
            <v>652</v>
          </cell>
          <cell r="Q790">
            <v>640</v>
          </cell>
          <cell r="R790">
            <v>665</v>
          </cell>
          <cell r="S790">
            <v>701</v>
          </cell>
          <cell r="T790">
            <v>701</v>
          </cell>
          <cell r="U790">
            <v>711</v>
          </cell>
          <cell r="V790">
            <v>767</v>
          </cell>
          <cell r="W790">
            <v>81</v>
          </cell>
          <cell r="X790">
            <v>0</v>
          </cell>
          <cell r="Y790">
            <v>0</v>
          </cell>
          <cell r="Z790">
            <v>40</v>
          </cell>
        </row>
        <row r="791">
          <cell r="A791" t="str">
            <v>WGD363615</v>
          </cell>
          <cell r="B791">
            <v>19</v>
          </cell>
          <cell r="C791">
            <v>42</v>
          </cell>
          <cell r="D791">
            <v>197</v>
          </cell>
          <cell r="E791">
            <v>384</v>
          </cell>
          <cell r="F791">
            <v>384</v>
          </cell>
          <cell r="G791">
            <v>384</v>
          </cell>
          <cell r="H791">
            <v>394</v>
          </cell>
          <cell r="I791">
            <v>410</v>
          </cell>
          <cell r="J791">
            <v>410</v>
          </cell>
          <cell r="K791">
            <v>439</v>
          </cell>
          <cell r="L791">
            <v>346</v>
          </cell>
          <cell r="M791">
            <v>346</v>
          </cell>
          <cell r="N791">
            <v>582</v>
          </cell>
          <cell r="O791">
            <v>729</v>
          </cell>
          <cell r="P791">
            <v>757</v>
          </cell>
          <cell r="Q791">
            <v>742</v>
          </cell>
          <cell r="R791">
            <v>771</v>
          </cell>
          <cell r="S791">
            <v>813</v>
          </cell>
          <cell r="T791">
            <v>813</v>
          </cell>
          <cell r="U791">
            <v>824</v>
          </cell>
          <cell r="V791">
            <v>888</v>
          </cell>
          <cell r="W791">
            <v>87</v>
          </cell>
          <cell r="X791">
            <v>0</v>
          </cell>
          <cell r="Y791">
            <v>0</v>
          </cell>
          <cell r="Z791">
            <v>40</v>
          </cell>
        </row>
        <row r="792">
          <cell r="A792" t="str">
            <v>WGD154215</v>
          </cell>
          <cell r="B792">
            <v>24</v>
          </cell>
          <cell r="C792">
            <v>53</v>
          </cell>
          <cell r="D792">
            <v>190</v>
          </cell>
          <cell r="E792">
            <v>277</v>
          </cell>
          <cell r="F792">
            <v>277</v>
          </cell>
          <cell r="G792">
            <v>277</v>
          </cell>
          <cell r="H792">
            <v>285</v>
          </cell>
          <cell r="I792">
            <v>296</v>
          </cell>
          <cell r="J792">
            <v>296</v>
          </cell>
          <cell r="K792">
            <v>317</v>
          </cell>
          <cell r="L792">
            <v>184</v>
          </cell>
          <cell r="M792">
            <v>184</v>
          </cell>
          <cell r="N792">
            <v>401</v>
          </cell>
          <cell r="O792">
            <v>470</v>
          </cell>
          <cell r="P792">
            <v>488</v>
          </cell>
          <cell r="Q792">
            <v>476</v>
          </cell>
          <cell r="R792">
            <v>495</v>
          </cell>
          <cell r="S792">
            <v>522</v>
          </cell>
          <cell r="T792">
            <v>522</v>
          </cell>
          <cell r="U792">
            <v>529</v>
          </cell>
          <cell r="V792">
            <v>567</v>
          </cell>
          <cell r="W792">
            <v>43</v>
          </cell>
          <cell r="X792">
            <v>0</v>
          </cell>
          <cell r="Y792">
            <v>0</v>
          </cell>
          <cell r="Z792">
            <v>30</v>
          </cell>
        </row>
        <row r="793">
          <cell r="A793" t="str">
            <v>WGD184215</v>
          </cell>
          <cell r="B793">
            <v>24</v>
          </cell>
          <cell r="C793">
            <v>53</v>
          </cell>
          <cell r="D793">
            <v>198</v>
          </cell>
          <cell r="E793">
            <v>305</v>
          </cell>
          <cell r="F793">
            <v>305</v>
          </cell>
          <cell r="G793">
            <v>305</v>
          </cell>
          <cell r="H793">
            <v>312</v>
          </cell>
          <cell r="I793">
            <v>325</v>
          </cell>
          <cell r="J793">
            <v>325</v>
          </cell>
          <cell r="K793">
            <v>348</v>
          </cell>
          <cell r="L793">
            <v>221</v>
          </cell>
          <cell r="M793">
            <v>221</v>
          </cell>
          <cell r="N793">
            <v>453</v>
          </cell>
          <cell r="O793">
            <v>539</v>
          </cell>
          <cell r="P793">
            <v>560</v>
          </cell>
          <cell r="Q793">
            <v>545</v>
          </cell>
          <cell r="R793">
            <v>566</v>
          </cell>
          <cell r="S793">
            <v>597</v>
          </cell>
          <cell r="T793">
            <v>597</v>
          </cell>
          <cell r="U793">
            <v>606</v>
          </cell>
          <cell r="V793">
            <v>648</v>
          </cell>
          <cell r="W793">
            <v>46</v>
          </cell>
          <cell r="X793">
            <v>0</v>
          </cell>
          <cell r="Y793">
            <v>0</v>
          </cell>
          <cell r="Z793">
            <v>30</v>
          </cell>
        </row>
        <row r="794">
          <cell r="A794" t="str">
            <v>WGD304215</v>
          </cell>
          <cell r="B794">
            <v>24</v>
          </cell>
          <cell r="C794">
            <v>53</v>
          </cell>
          <cell r="D794">
            <v>245</v>
          </cell>
          <cell r="E794">
            <v>424</v>
          </cell>
          <cell r="F794">
            <v>424</v>
          </cell>
          <cell r="G794">
            <v>424</v>
          </cell>
          <cell r="H794">
            <v>435</v>
          </cell>
          <cell r="I794">
            <v>452</v>
          </cell>
          <cell r="J794">
            <v>452</v>
          </cell>
          <cell r="K794">
            <v>484</v>
          </cell>
          <cell r="L794">
            <v>355</v>
          </cell>
          <cell r="M794">
            <v>355</v>
          </cell>
          <cell r="N794">
            <v>648</v>
          </cell>
          <cell r="O794">
            <v>786</v>
          </cell>
          <cell r="P794">
            <v>816</v>
          </cell>
          <cell r="Q794">
            <v>798</v>
          </cell>
          <cell r="R794">
            <v>829</v>
          </cell>
          <cell r="S794">
            <v>874</v>
          </cell>
          <cell r="T794">
            <v>874</v>
          </cell>
          <cell r="U794">
            <v>886</v>
          </cell>
          <cell r="V794">
            <v>955</v>
          </cell>
          <cell r="W794">
            <v>86</v>
          </cell>
          <cell r="X794">
            <v>0</v>
          </cell>
          <cell r="Y794">
            <v>0</v>
          </cell>
          <cell r="Z794">
            <v>60</v>
          </cell>
        </row>
        <row r="795">
          <cell r="A795" t="str">
            <v>WGD364215</v>
          </cell>
          <cell r="B795">
            <v>24</v>
          </cell>
          <cell r="C795">
            <v>53</v>
          </cell>
          <cell r="D795">
            <v>260</v>
          </cell>
          <cell r="E795">
            <v>478</v>
          </cell>
          <cell r="F795">
            <v>478</v>
          </cell>
          <cell r="G795">
            <v>478</v>
          </cell>
          <cell r="H795">
            <v>490</v>
          </cell>
          <cell r="I795">
            <v>510</v>
          </cell>
          <cell r="J795">
            <v>510</v>
          </cell>
          <cell r="K795">
            <v>546</v>
          </cell>
          <cell r="L795">
            <v>421</v>
          </cell>
          <cell r="M795">
            <v>421</v>
          </cell>
          <cell r="N795">
            <v>737</v>
          </cell>
          <cell r="O795">
            <v>908</v>
          </cell>
          <cell r="P795">
            <v>944</v>
          </cell>
          <cell r="Q795">
            <v>921</v>
          </cell>
          <cell r="R795">
            <v>957</v>
          </cell>
          <cell r="S795">
            <v>1009</v>
          </cell>
          <cell r="T795">
            <v>1009</v>
          </cell>
          <cell r="U795">
            <v>1023</v>
          </cell>
          <cell r="V795">
            <v>1100</v>
          </cell>
          <cell r="W795">
            <v>92</v>
          </cell>
          <cell r="X795">
            <v>0</v>
          </cell>
          <cell r="Y795">
            <v>0</v>
          </cell>
          <cell r="Z795">
            <v>60</v>
          </cell>
        </row>
        <row r="796">
          <cell r="A796" t="str">
            <v>WOS1530</v>
          </cell>
          <cell r="B796">
            <v>9</v>
          </cell>
          <cell r="C796">
            <v>18</v>
          </cell>
          <cell r="D796">
            <v>113</v>
          </cell>
          <cell r="E796">
            <v>149</v>
          </cell>
          <cell r="F796">
            <v>149</v>
          </cell>
          <cell r="G796">
            <v>149</v>
          </cell>
          <cell r="H796">
            <v>153</v>
          </cell>
          <cell r="I796">
            <v>160</v>
          </cell>
          <cell r="J796">
            <v>160</v>
          </cell>
          <cell r="K796">
            <v>171</v>
          </cell>
          <cell r="L796">
            <v>93</v>
          </cell>
          <cell r="M796">
            <v>119</v>
          </cell>
          <cell r="N796">
            <v>239</v>
          </cell>
          <cell r="O796">
            <v>268</v>
          </cell>
          <cell r="P796">
            <v>278</v>
          </cell>
          <cell r="Q796">
            <v>274</v>
          </cell>
          <cell r="R796">
            <v>285</v>
          </cell>
          <cell r="S796">
            <v>301</v>
          </cell>
          <cell r="T796">
            <v>301</v>
          </cell>
          <cell r="U796">
            <v>305</v>
          </cell>
          <cell r="V796">
            <v>318</v>
          </cell>
          <cell r="W796">
            <v>20</v>
          </cell>
          <cell r="X796">
            <v>0</v>
          </cell>
          <cell r="Y796">
            <v>0</v>
          </cell>
          <cell r="Z796">
            <v>0</v>
          </cell>
        </row>
        <row r="797">
          <cell r="A797" t="str">
            <v>WOS1830</v>
          </cell>
          <cell r="B797">
            <v>9</v>
          </cell>
          <cell r="C797">
            <v>18</v>
          </cell>
          <cell r="D797">
            <v>117</v>
          </cell>
          <cell r="E797">
            <v>162</v>
          </cell>
          <cell r="F797">
            <v>162</v>
          </cell>
          <cell r="G797">
            <v>162</v>
          </cell>
          <cell r="H797">
            <v>166</v>
          </cell>
          <cell r="I797">
            <v>173</v>
          </cell>
          <cell r="J797">
            <v>173</v>
          </cell>
          <cell r="K797">
            <v>185</v>
          </cell>
          <cell r="L797">
            <v>111</v>
          </cell>
          <cell r="M797">
            <v>142</v>
          </cell>
          <cell r="N797">
            <v>269</v>
          </cell>
          <cell r="O797">
            <v>301</v>
          </cell>
          <cell r="P797">
            <v>312</v>
          </cell>
          <cell r="Q797">
            <v>307</v>
          </cell>
          <cell r="R797">
            <v>319</v>
          </cell>
          <cell r="S797">
            <v>336</v>
          </cell>
          <cell r="T797">
            <v>336</v>
          </cell>
          <cell r="U797">
            <v>341</v>
          </cell>
          <cell r="V797">
            <v>356</v>
          </cell>
          <cell r="W797">
            <v>21</v>
          </cell>
          <cell r="X797">
            <v>0</v>
          </cell>
          <cell r="Y797">
            <v>0</v>
          </cell>
          <cell r="Z797">
            <v>0</v>
          </cell>
        </row>
        <row r="798">
          <cell r="A798" t="str">
            <v>WOS3030</v>
          </cell>
          <cell r="B798">
            <v>9</v>
          </cell>
          <cell r="C798">
            <v>18</v>
          </cell>
          <cell r="D798">
            <v>143</v>
          </cell>
          <cell r="E798">
            <v>219</v>
          </cell>
          <cell r="F798">
            <v>219</v>
          </cell>
          <cell r="G798">
            <v>219</v>
          </cell>
          <cell r="H798">
            <v>225</v>
          </cell>
          <cell r="I798">
            <v>234</v>
          </cell>
          <cell r="J798">
            <v>234</v>
          </cell>
          <cell r="K798">
            <v>251</v>
          </cell>
          <cell r="L798">
            <v>171</v>
          </cell>
          <cell r="M798">
            <v>223</v>
          </cell>
          <cell r="N798">
            <v>373</v>
          </cell>
          <cell r="O798">
            <v>431</v>
          </cell>
          <cell r="P798">
            <v>448</v>
          </cell>
          <cell r="Q798">
            <v>444</v>
          </cell>
          <cell r="R798">
            <v>461</v>
          </cell>
          <cell r="S798">
            <v>487</v>
          </cell>
          <cell r="T798">
            <v>487</v>
          </cell>
          <cell r="U798">
            <v>494</v>
          </cell>
          <cell r="V798">
            <v>515</v>
          </cell>
          <cell r="W798">
            <v>40</v>
          </cell>
          <cell r="X798">
            <v>0</v>
          </cell>
          <cell r="Y798">
            <v>0</v>
          </cell>
          <cell r="Z798">
            <v>0</v>
          </cell>
        </row>
        <row r="799">
          <cell r="A799" t="str">
            <v>WOS3630</v>
          </cell>
          <cell r="B799">
            <v>9</v>
          </cell>
          <cell r="C799">
            <v>18</v>
          </cell>
          <cell r="D799">
            <v>151</v>
          </cell>
          <cell r="E799">
            <v>244</v>
          </cell>
          <cell r="F799">
            <v>244</v>
          </cell>
          <cell r="G799">
            <v>244</v>
          </cell>
          <cell r="H799">
            <v>250</v>
          </cell>
          <cell r="I799">
            <v>260</v>
          </cell>
          <cell r="J799">
            <v>260</v>
          </cell>
          <cell r="K799">
            <v>279</v>
          </cell>
          <cell r="L799">
            <v>204</v>
          </cell>
          <cell r="M799">
            <v>265</v>
          </cell>
          <cell r="N799">
            <v>426</v>
          </cell>
          <cell r="O799">
            <v>488</v>
          </cell>
          <cell r="P799">
            <v>507</v>
          </cell>
          <cell r="Q799">
            <v>501</v>
          </cell>
          <cell r="R799">
            <v>520</v>
          </cell>
          <cell r="S799">
            <v>549</v>
          </cell>
          <cell r="T799">
            <v>549</v>
          </cell>
          <cell r="U799">
            <v>556</v>
          </cell>
          <cell r="V799">
            <v>581</v>
          </cell>
          <cell r="W799">
            <v>43</v>
          </cell>
          <cell r="X799">
            <v>0</v>
          </cell>
          <cell r="Y799">
            <v>0</v>
          </cell>
          <cell r="Z799">
            <v>0</v>
          </cell>
        </row>
        <row r="800">
          <cell r="A800" t="str">
            <v>WOS1536</v>
          </cell>
          <cell r="B800">
            <v>10</v>
          </cell>
          <cell r="C800">
            <v>21</v>
          </cell>
          <cell r="D800">
            <v>117</v>
          </cell>
          <cell r="E800">
            <v>162</v>
          </cell>
          <cell r="F800">
            <v>162</v>
          </cell>
          <cell r="G800">
            <v>162</v>
          </cell>
          <cell r="H800">
            <v>166</v>
          </cell>
          <cell r="I800">
            <v>172</v>
          </cell>
          <cell r="J800">
            <v>172</v>
          </cell>
          <cell r="K800">
            <v>185</v>
          </cell>
          <cell r="L800">
            <v>106</v>
          </cell>
          <cell r="M800">
            <v>137</v>
          </cell>
          <cell r="N800">
            <v>260</v>
          </cell>
          <cell r="O800">
            <v>291</v>
          </cell>
          <cell r="P800">
            <v>303</v>
          </cell>
          <cell r="Q800">
            <v>297</v>
          </cell>
          <cell r="R800">
            <v>309</v>
          </cell>
          <cell r="S800">
            <v>326</v>
          </cell>
          <cell r="T800">
            <v>326</v>
          </cell>
          <cell r="U800">
            <v>330</v>
          </cell>
          <cell r="V800">
            <v>345</v>
          </cell>
          <cell r="W800">
            <v>21</v>
          </cell>
          <cell r="X800">
            <v>0</v>
          </cell>
          <cell r="Y800">
            <v>0</v>
          </cell>
          <cell r="Z800">
            <v>0</v>
          </cell>
        </row>
        <row r="801">
          <cell r="A801" t="str">
            <v>WOS1836</v>
          </cell>
          <cell r="B801">
            <v>10</v>
          </cell>
          <cell r="C801">
            <v>21</v>
          </cell>
          <cell r="D801">
            <v>123</v>
          </cell>
          <cell r="E801">
            <v>177</v>
          </cell>
          <cell r="F801">
            <v>177</v>
          </cell>
          <cell r="G801">
            <v>177</v>
          </cell>
          <cell r="H801">
            <v>182</v>
          </cell>
          <cell r="I801">
            <v>189</v>
          </cell>
          <cell r="J801">
            <v>189</v>
          </cell>
          <cell r="K801">
            <v>202</v>
          </cell>
          <cell r="L801">
            <v>128</v>
          </cell>
          <cell r="M801">
            <v>165</v>
          </cell>
          <cell r="N801">
            <v>297</v>
          </cell>
          <cell r="O801">
            <v>330</v>
          </cell>
          <cell r="P801">
            <v>343</v>
          </cell>
          <cell r="Q801">
            <v>336</v>
          </cell>
          <cell r="R801">
            <v>349</v>
          </cell>
          <cell r="S801">
            <v>368</v>
          </cell>
          <cell r="T801">
            <v>368</v>
          </cell>
          <cell r="U801">
            <v>373</v>
          </cell>
          <cell r="V801">
            <v>390</v>
          </cell>
          <cell r="W801">
            <v>23</v>
          </cell>
          <cell r="X801">
            <v>0</v>
          </cell>
          <cell r="Y801">
            <v>0</v>
          </cell>
          <cell r="Z801">
            <v>0</v>
          </cell>
        </row>
        <row r="802">
          <cell r="A802" t="str">
            <v>WOS3036</v>
          </cell>
          <cell r="B802">
            <v>10</v>
          </cell>
          <cell r="C802">
            <v>21</v>
          </cell>
          <cell r="D802">
            <v>148</v>
          </cell>
          <cell r="E802">
            <v>240</v>
          </cell>
          <cell r="F802">
            <v>240</v>
          </cell>
          <cell r="G802">
            <v>240</v>
          </cell>
          <cell r="H802">
            <v>247</v>
          </cell>
          <cell r="I802">
            <v>257</v>
          </cell>
          <cell r="J802">
            <v>257</v>
          </cell>
          <cell r="K802">
            <v>275</v>
          </cell>
          <cell r="L802">
            <v>195</v>
          </cell>
          <cell r="M802">
            <v>257</v>
          </cell>
          <cell r="N802">
            <v>408</v>
          </cell>
          <cell r="O802">
            <v>471</v>
          </cell>
          <cell r="P802">
            <v>489</v>
          </cell>
          <cell r="Q802">
            <v>482</v>
          </cell>
          <cell r="R802">
            <v>501</v>
          </cell>
          <cell r="S802">
            <v>529</v>
          </cell>
          <cell r="T802">
            <v>529</v>
          </cell>
          <cell r="U802">
            <v>536</v>
          </cell>
          <cell r="V802">
            <v>559</v>
          </cell>
          <cell r="W802">
            <v>43</v>
          </cell>
          <cell r="X802">
            <v>0</v>
          </cell>
          <cell r="Y802">
            <v>0</v>
          </cell>
          <cell r="Z802">
            <v>0</v>
          </cell>
        </row>
        <row r="803">
          <cell r="A803" t="str">
            <v>WOS3636</v>
          </cell>
          <cell r="B803">
            <v>10</v>
          </cell>
          <cell r="C803">
            <v>21</v>
          </cell>
          <cell r="D803">
            <v>160</v>
          </cell>
          <cell r="E803">
            <v>271</v>
          </cell>
          <cell r="F803">
            <v>271</v>
          </cell>
          <cell r="G803">
            <v>271</v>
          </cell>
          <cell r="H803">
            <v>278</v>
          </cell>
          <cell r="I803">
            <v>289</v>
          </cell>
          <cell r="J803">
            <v>289</v>
          </cell>
          <cell r="K803">
            <v>310</v>
          </cell>
          <cell r="L803">
            <v>234</v>
          </cell>
          <cell r="M803">
            <v>308</v>
          </cell>
          <cell r="N803">
            <v>471</v>
          </cell>
          <cell r="O803">
            <v>538</v>
          </cell>
          <cell r="P803">
            <v>559</v>
          </cell>
          <cell r="Q803">
            <v>550</v>
          </cell>
          <cell r="R803">
            <v>572</v>
          </cell>
          <cell r="S803">
            <v>603</v>
          </cell>
          <cell r="T803">
            <v>603</v>
          </cell>
          <cell r="U803">
            <v>611</v>
          </cell>
          <cell r="V803">
            <v>638</v>
          </cell>
          <cell r="W803">
            <v>46</v>
          </cell>
          <cell r="X803">
            <v>0</v>
          </cell>
          <cell r="Y803">
            <v>0</v>
          </cell>
          <cell r="Z803">
            <v>0</v>
          </cell>
        </row>
        <row r="804">
          <cell r="A804" t="str">
            <v>WOS1542</v>
          </cell>
          <cell r="B804">
            <v>12</v>
          </cell>
          <cell r="C804">
            <v>26</v>
          </cell>
          <cell r="D804">
            <v>129</v>
          </cell>
          <cell r="E804">
            <v>182</v>
          </cell>
          <cell r="F804">
            <v>182</v>
          </cell>
          <cell r="G804">
            <v>182</v>
          </cell>
          <cell r="H804">
            <v>187</v>
          </cell>
          <cell r="I804">
            <v>194</v>
          </cell>
          <cell r="J804">
            <v>194</v>
          </cell>
          <cell r="K804">
            <v>208</v>
          </cell>
          <cell r="L804">
            <v>121</v>
          </cell>
          <cell r="M804">
            <v>157</v>
          </cell>
          <cell r="N804">
            <v>292</v>
          </cell>
          <cell r="O804">
            <v>327</v>
          </cell>
          <cell r="P804">
            <v>340</v>
          </cell>
          <cell r="Q804">
            <v>333</v>
          </cell>
          <cell r="R804">
            <v>346</v>
          </cell>
          <cell r="S804">
            <v>365</v>
          </cell>
          <cell r="T804">
            <v>365</v>
          </cell>
          <cell r="U804">
            <v>370</v>
          </cell>
          <cell r="V804">
            <v>386</v>
          </cell>
          <cell r="W804">
            <v>23</v>
          </cell>
          <cell r="X804">
            <v>0</v>
          </cell>
          <cell r="Y804">
            <v>0</v>
          </cell>
          <cell r="Z804">
            <v>0</v>
          </cell>
        </row>
        <row r="805">
          <cell r="A805" t="str">
            <v>WOS1842</v>
          </cell>
          <cell r="B805">
            <v>12</v>
          </cell>
          <cell r="C805">
            <v>26</v>
          </cell>
          <cell r="D805">
            <v>136</v>
          </cell>
          <cell r="E805">
            <v>200</v>
          </cell>
          <cell r="F805">
            <v>200</v>
          </cell>
          <cell r="G805">
            <v>200</v>
          </cell>
          <cell r="H805">
            <v>205</v>
          </cell>
          <cell r="I805">
            <v>213</v>
          </cell>
          <cell r="J805">
            <v>213</v>
          </cell>
          <cell r="K805">
            <v>228</v>
          </cell>
          <cell r="L805">
            <v>157</v>
          </cell>
          <cell r="M805">
            <v>201</v>
          </cell>
          <cell r="N805">
            <v>353</v>
          </cell>
          <cell r="O805">
            <v>391</v>
          </cell>
          <cell r="P805">
            <v>406</v>
          </cell>
          <cell r="Q805">
            <v>397</v>
          </cell>
          <cell r="R805">
            <v>412</v>
          </cell>
          <cell r="S805">
            <v>435</v>
          </cell>
          <cell r="T805">
            <v>435</v>
          </cell>
          <cell r="U805">
            <v>441</v>
          </cell>
          <cell r="V805">
            <v>460</v>
          </cell>
          <cell r="W805">
            <v>24</v>
          </cell>
          <cell r="X805">
            <v>0</v>
          </cell>
          <cell r="Y805">
            <v>0</v>
          </cell>
          <cell r="Z805">
            <v>0</v>
          </cell>
        </row>
        <row r="806">
          <cell r="A806" t="str">
            <v>WOS3042</v>
          </cell>
          <cell r="B806">
            <v>12</v>
          </cell>
          <cell r="C806">
            <v>26</v>
          </cell>
          <cell r="D806">
            <v>167</v>
          </cell>
          <cell r="E806">
            <v>276</v>
          </cell>
          <cell r="F806">
            <v>276</v>
          </cell>
          <cell r="G806">
            <v>276</v>
          </cell>
          <cell r="H806">
            <v>283</v>
          </cell>
          <cell r="I806">
            <v>294</v>
          </cell>
          <cell r="J806">
            <v>294</v>
          </cell>
          <cell r="K806">
            <v>315</v>
          </cell>
          <cell r="L806">
            <v>207</v>
          </cell>
          <cell r="M806">
            <v>279</v>
          </cell>
          <cell r="N806">
            <v>435</v>
          </cell>
          <cell r="O806">
            <v>506</v>
          </cell>
          <cell r="P806">
            <v>526</v>
          </cell>
          <cell r="Q806">
            <v>518</v>
          </cell>
          <cell r="R806">
            <v>538</v>
          </cell>
          <cell r="S806">
            <v>567</v>
          </cell>
          <cell r="T806">
            <v>567</v>
          </cell>
          <cell r="U806">
            <v>575</v>
          </cell>
          <cell r="V806">
            <v>600</v>
          </cell>
          <cell r="W806">
            <v>45</v>
          </cell>
          <cell r="X806">
            <v>0</v>
          </cell>
          <cell r="Y806">
            <v>0</v>
          </cell>
          <cell r="Z806">
            <v>0</v>
          </cell>
        </row>
        <row r="807">
          <cell r="A807" t="str">
            <v>WOS3642</v>
          </cell>
          <cell r="B807">
            <v>12</v>
          </cell>
          <cell r="C807">
            <v>26</v>
          </cell>
          <cell r="D807">
            <v>181</v>
          </cell>
          <cell r="E807">
            <v>311</v>
          </cell>
          <cell r="F807">
            <v>311</v>
          </cell>
          <cell r="G807">
            <v>311</v>
          </cell>
          <cell r="H807">
            <v>319</v>
          </cell>
          <cell r="I807">
            <v>332</v>
          </cell>
          <cell r="J807">
            <v>332</v>
          </cell>
          <cell r="K807">
            <v>356</v>
          </cell>
          <cell r="L807">
            <v>253</v>
          </cell>
          <cell r="M807">
            <v>339</v>
          </cell>
          <cell r="N807">
            <v>511</v>
          </cell>
          <cell r="O807">
            <v>587</v>
          </cell>
          <cell r="P807">
            <v>610</v>
          </cell>
          <cell r="Q807">
            <v>599</v>
          </cell>
          <cell r="R807">
            <v>622</v>
          </cell>
          <cell r="S807">
            <v>656</v>
          </cell>
          <cell r="T807">
            <v>656</v>
          </cell>
          <cell r="U807">
            <v>665</v>
          </cell>
          <cell r="V807">
            <v>694</v>
          </cell>
          <cell r="W807">
            <v>49</v>
          </cell>
          <cell r="X807">
            <v>0</v>
          </cell>
          <cell r="Y807">
            <v>0</v>
          </cell>
          <cell r="Z807">
            <v>0</v>
          </cell>
        </row>
        <row r="808">
          <cell r="A808" t="str">
            <v>WOS153015</v>
          </cell>
          <cell r="B808">
            <v>17</v>
          </cell>
          <cell r="C808">
            <v>36</v>
          </cell>
          <cell r="D808">
            <v>145</v>
          </cell>
          <cell r="E808">
            <v>182</v>
          </cell>
          <cell r="F808">
            <v>182</v>
          </cell>
          <cell r="G808">
            <v>182</v>
          </cell>
          <cell r="H808">
            <v>186</v>
          </cell>
          <cell r="I808">
            <v>194</v>
          </cell>
          <cell r="J808">
            <v>194</v>
          </cell>
          <cell r="K808">
            <v>208</v>
          </cell>
          <cell r="L808">
            <v>129</v>
          </cell>
          <cell r="M808">
            <v>129</v>
          </cell>
          <cell r="N808">
            <v>291</v>
          </cell>
          <cell r="O808">
            <v>321</v>
          </cell>
          <cell r="P808">
            <v>333</v>
          </cell>
          <cell r="Q808">
            <v>327</v>
          </cell>
          <cell r="R808">
            <v>340</v>
          </cell>
          <cell r="S808">
            <v>358</v>
          </cell>
          <cell r="T808">
            <v>358</v>
          </cell>
          <cell r="U808">
            <v>363</v>
          </cell>
          <cell r="V808">
            <v>379</v>
          </cell>
          <cell r="W808">
            <v>20</v>
          </cell>
          <cell r="X808">
            <v>0</v>
          </cell>
          <cell r="Y808">
            <v>0</v>
          </cell>
          <cell r="Z808">
            <v>0</v>
          </cell>
        </row>
        <row r="809">
          <cell r="A809" t="str">
            <v>WOS183015</v>
          </cell>
          <cell r="B809">
            <v>17</v>
          </cell>
          <cell r="C809">
            <v>36</v>
          </cell>
          <cell r="D809">
            <v>150</v>
          </cell>
          <cell r="E809">
            <v>194</v>
          </cell>
          <cell r="F809">
            <v>194</v>
          </cell>
          <cell r="G809">
            <v>194</v>
          </cell>
          <cell r="H809">
            <v>199</v>
          </cell>
          <cell r="I809">
            <v>207</v>
          </cell>
          <cell r="J809">
            <v>207</v>
          </cell>
          <cell r="K809">
            <v>222</v>
          </cell>
          <cell r="L809">
            <v>155</v>
          </cell>
          <cell r="M809">
            <v>155</v>
          </cell>
          <cell r="N809">
            <v>327</v>
          </cell>
          <cell r="O809">
            <v>359</v>
          </cell>
          <cell r="P809">
            <v>373</v>
          </cell>
          <cell r="Q809">
            <v>365</v>
          </cell>
          <cell r="R809">
            <v>379</v>
          </cell>
          <cell r="S809">
            <v>400</v>
          </cell>
          <cell r="T809">
            <v>400</v>
          </cell>
          <cell r="U809">
            <v>406</v>
          </cell>
          <cell r="V809">
            <v>423</v>
          </cell>
          <cell r="W809">
            <v>21</v>
          </cell>
          <cell r="X809">
            <v>0</v>
          </cell>
          <cell r="Y809">
            <v>0</v>
          </cell>
          <cell r="Z809">
            <v>0</v>
          </cell>
        </row>
        <row r="810">
          <cell r="A810" t="str">
            <v>WOS303015</v>
          </cell>
          <cell r="B810">
            <v>17</v>
          </cell>
          <cell r="C810">
            <v>36</v>
          </cell>
          <cell r="D810">
            <v>172</v>
          </cell>
          <cell r="E810">
            <v>250</v>
          </cell>
          <cell r="F810">
            <v>250</v>
          </cell>
          <cell r="G810">
            <v>250</v>
          </cell>
          <cell r="H810">
            <v>256</v>
          </cell>
          <cell r="I810">
            <v>266</v>
          </cell>
          <cell r="J810">
            <v>266</v>
          </cell>
          <cell r="K810">
            <v>285</v>
          </cell>
          <cell r="L810">
            <v>247</v>
          </cell>
          <cell r="M810">
            <v>247</v>
          </cell>
          <cell r="N810">
            <v>449</v>
          </cell>
          <cell r="O810">
            <v>508</v>
          </cell>
          <cell r="P810">
            <v>528</v>
          </cell>
          <cell r="Q810">
            <v>522</v>
          </cell>
          <cell r="R810">
            <v>542</v>
          </cell>
          <cell r="S810">
            <v>572</v>
          </cell>
          <cell r="T810">
            <v>572</v>
          </cell>
          <cell r="U810">
            <v>579</v>
          </cell>
          <cell r="V810">
            <v>605</v>
          </cell>
          <cell r="W810">
            <v>40</v>
          </cell>
          <cell r="X810">
            <v>0</v>
          </cell>
          <cell r="Y810">
            <v>0</v>
          </cell>
          <cell r="Z810">
            <v>0</v>
          </cell>
        </row>
        <row r="811">
          <cell r="A811" t="str">
            <v>WOS363015</v>
          </cell>
          <cell r="B811">
            <v>17</v>
          </cell>
          <cell r="C811">
            <v>36</v>
          </cell>
          <cell r="D811">
            <v>181</v>
          </cell>
          <cell r="E811">
            <v>274</v>
          </cell>
          <cell r="F811">
            <v>274</v>
          </cell>
          <cell r="G811">
            <v>274</v>
          </cell>
          <cell r="H811">
            <v>282</v>
          </cell>
          <cell r="I811">
            <v>293</v>
          </cell>
          <cell r="J811">
            <v>293</v>
          </cell>
          <cell r="K811">
            <v>314</v>
          </cell>
          <cell r="L811">
            <v>294</v>
          </cell>
          <cell r="M811">
            <v>294</v>
          </cell>
          <cell r="N811">
            <v>511</v>
          </cell>
          <cell r="O811">
            <v>574</v>
          </cell>
          <cell r="P811">
            <v>597</v>
          </cell>
          <cell r="Q811">
            <v>587</v>
          </cell>
          <cell r="R811">
            <v>610</v>
          </cell>
          <cell r="S811">
            <v>643</v>
          </cell>
          <cell r="T811">
            <v>643</v>
          </cell>
          <cell r="U811">
            <v>652</v>
          </cell>
          <cell r="V811">
            <v>681</v>
          </cell>
          <cell r="W811">
            <v>43</v>
          </cell>
          <cell r="X811">
            <v>0</v>
          </cell>
          <cell r="Y811">
            <v>0</v>
          </cell>
          <cell r="Z811">
            <v>0</v>
          </cell>
        </row>
        <row r="812">
          <cell r="A812" t="str">
            <v>WOS153615</v>
          </cell>
          <cell r="B812">
            <v>19</v>
          </cell>
          <cell r="C812">
            <v>42</v>
          </cell>
          <cell r="D812">
            <v>151</v>
          </cell>
          <cell r="E812">
            <v>196</v>
          </cell>
          <cell r="F812">
            <v>196</v>
          </cell>
          <cell r="G812">
            <v>196</v>
          </cell>
          <cell r="H812">
            <v>201</v>
          </cell>
          <cell r="I812">
            <v>209</v>
          </cell>
          <cell r="J812">
            <v>209</v>
          </cell>
          <cell r="K812">
            <v>224</v>
          </cell>
          <cell r="L812">
            <v>149</v>
          </cell>
          <cell r="M812">
            <v>149</v>
          </cell>
          <cell r="N812">
            <v>317</v>
          </cell>
          <cell r="O812">
            <v>349</v>
          </cell>
          <cell r="P812">
            <v>363</v>
          </cell>
          <cell r="Q812">
            <v>355</v>
          </cell>
          <cell r="R812">
            <v>369</v>
          </cell>
          <cell r="S812">
            <v>389</v>
          </cell>
          <cell r="T812">
            <v>389</v>
          </cell>
          <cell r="U812">
            <v>395</v>
          </cell>
          <cell r="V812">
            <v>412</v>
          </cell>
          <cell r="W812">
            <v>21</v>
          </cell>
          <cell r="X812">
            <v>0</v>
          </cell>
          <cell r="Y812">
            <v>0</v>
          </cell>
          <cell r="Z812">
            <v>0</v>
          </cell>
        </row>
        <row r="813">
          <cell r="A813" t="str">
            <v>WOS183615</v>
          </cell>
          <cell r="B813">
            <v>19</v>
          </cell>
          <cell r="C813">
            <v>42</v>
          </cell>
          <cell r="D813">
            <v>186</v>
          </cell>
          <cell r="E813">
            <v>239</v>
          </cell>
          <cell r="F813">
            <v>239</v>
          </cell>
          <cell r="G813">
            <v>239</v>
          </cell>
          <cell r="H813">
            <v>245</v>
          </cell>
          <cell r="I813">
            <v>255</v>
          </cell>
          <cell r="J813">
            <v>255</v>
          </cell>
          <cell r="K813">
            <v>273</v>
          </cell>
          <cell r="L813">
            <v>164</v>
          </cell>
          <cell r="M813">
            <v>164</v>
          </cell>
          <cell r="N813">
            <v>359</v>
          </cell>
          <cell r="O813">
            <v>394</v>
          </cell>
          <cell r="P813">
            <v>409</v>
          </cell>
          <cell r="Q813">
            <v>400</v>
          </cell>
          <cell r="R813">
            <v>415</v>
          </cell>
          <cell r="S813">
            <v>438</v>
          </cell>
          <cell r="T813">
            <v>438</v>
          </cell>
          <cell r="U813">
            <v>444</v>
          </cell>
          <cell r="V813">
            <v>463</v>
          </cell>
          <cell r="W813">
            <v>23</v>
          </cell>
          <cell r="X813">
            <v>0</v>
          </cell>
          <cell r="Y813">
            <v>0</v>
          </cell>
          <cell r="Z813">
            <v>0</v>
          </cell>
        </row>
        <row r="814">
          <cell r="A814" t="str">
            <v>WOS303615</v>
          </cell>
          <cell r="B814">
            <v>19</v>
          </cell>
          <cell r="C814">
            <v>42</v>
          </cell>
          <cell r="D814">
            <v>191</v>
          </cell>
          <cell r="E814">
            <v>284</v>
          </cell>
          <cell r="F814">
            <v>284</v>
          </cell>
          <cell r="G814">
            <v>284</v>
          </cell>
          <cell r="H814">
            <v>292</v>
          </cell>
          <cell r="I814">
            <v>304</v>
          </cell>
          <cell r="J814">
            <v>304</v>
          </cell>
          <cell r="K814">
            <v>325</v>
          </cell>
          <cell r="L814">
            <v>276</v>
          </cell>
          <cell r="M814">
            <v>276</v>
          </cell>
          <cell r="N814">
            <v>489</v>
          </cell>
          <cell r="O814">
            <v>553</v>
          </cell>
          <cell r="P814">
            <v>575</v>
          </cell>
          <cell r="Q814">
            <v>565</v>
          </cell>
          <cell r="R814">
            <v>587</v>
          </cell>
          <cell r="S814">
            <v>619</v>
          </cell>
          <cell r="T814">
            <v>619</v>
          </cell>
          <cell r="U814">
            <v>628</v>
          </cell>
          <cell r="V814">
            <v>655</v>
          </cell>
          <cell r="W814">
            <v>43</v>
          </cell>
          <cell r="X814">
            <v>0</v>
          </cell>
          <cell r="Y814">
            <v>0</v>
          </cell>
          <cell r="Z814">
            <v>0</v>
          </cell>
        </row>
        <row r="815">
          <cell r="A815" t="str">
            <v>WOS363615</v>
          </cell>
          <cell r="B815">
            <v>19</v>
          </cell>
          <cell r="C815">
            <v>42</v>
          </cell>
          <cell r="D815">
            <v>169</v>
          </cell>
          <cell r="E815">
            <v>282</v>
          </cell>
          <cell r="F815">
            <v>282</v>
          </cell>
          <cell r="G815">
            <v>282</v>
          </cell>
          <cell r="H815">
            <v>290</v>
          </cell>
          <cell r="I815">
            <v>302</v>
          </cell>
          <cell r="J815">
            <v>302</v>
          </cell>
          <cell r="K815">
            <v>323</v>
          </cell>
          <cell r="L815">
            <v>350</v>
          </cell>
          <cell r="M815">
            <v>350</v>
          </cell>
          <cell r="N815">
            <v>562</v>
          </cell>
          <cell r="O815">
            <v>630</v>
          </cell>
          <cell r="P815">
            <v>655</v>
          </cell>
          <cell r="Q815">
            <v>642</v>
          </cell>
          <cell r="R815">
            <v>667</v>
          </cell>
          <cell r="S815">
            <v>704</v>
          </cell>
          <cell r="T815">
            <v>704</v>
          </cell>
          <cell r="U815">
            <v>714</v>
          </cell>
          <cell r="V815">
            <v>745</v>
          </cell>
          <cell r="W815">
            <v>46</v>
          </cell>
          <cell r="X815">
            <v>0</v>
          </cell>
          <cell r="Y815">
            <v>0</v>
          </cell>
          <cell r="Z815">
            <v>0</v>
          </cell>
        </row>
        <row r="816">
          <cell r="A816" t="str">
            <v>WOS154215</v>
          </cell>
          <cell r="B816">
            <v>24</v>
          </cell>
          <cell r="C816">
            <v>53</v>
          </cell>
          <cell r="D816">
            <v>183</v>
          </cell>
          <cell r="E816">
            <v>235</v>
          </cell>
          <cell r="F816">
            <v>235</v>
          </cell>
          <cell r="G816">
            <v>235</v>
          </cell>
          <cell r="H816">
            <v>241</v>
          </cell>
          <cell r="I816">
            <v>251</v>
          </cell>
          <cell r="J816">
            <v>251</v>
          </cell>
          <cell r="K816">
            <v>269</v>
          </cell>
          <cell r="L816">
            <v>185</v>
          </cell>
          <cell r="M816">
            <v>185</v>
          </cell>
          <cell r="N816">
            <v>397</v>
          </cell>
          <cell r="O816">
            <v>433</v>
          </cell>
          <cell r="P816">
            <v>450</v>
          </cell>
          <cell r="Q816">
            <v>439</v>
          </cell>
          <cell r="R816">
            <v>456</v>
          </cell>
          <cell r="S816">
            <v>481</v>
          </cell>
          <cell r="T816">
            <v>481</v>
          </cell>
          <cell r="U816">
            <v>488</v>
          </cell>
          <cell r="V816">
            <v>509</v>
          </cell>
          <cell r="W816">
            <v>23</v>
          </cell>
          <cell r="X816">
            <v>0</v>
          </cell>
          <cell r="Y816">
            <v>0</v>
          </cell>
          <cell r="Z816">
            <v>0</v>
          </cell>
        </row>
        <row r="817">
          <cell r="A817" t="str">
            <v>WOS184215</v>
          </cell>
          <cell r="B817">
            <v>24</v>
          </cell>
          <cell r="C817">
            <v>53</v>
          </cell>
          <cell r="D817">
            <v>191</v>
          </cell>
          <cell r="E817">
            <v>254</v>
          </cell>
          <cell r="F817">
            <v>254</v>
          </cell>
          <cell r="G817">
            <v>254</v>
          </cell>
          <cell r="H817">
            <v>260</v>
          </cell>
          <cell r="I817">
            <v>271</v>
          </cell>
          <cell r="J817">
            <v>271</v>
          </cell>
          <cell r="K817">
            <v>290</v>
          </cell>
          <cell r="L817">
            <v>222</v>
          </cell>
          <cell r="M817">
            <v>222</v>
          </cell>
          <cell r="N817">
            <v>449</v>
          </cell>
          <cell r="O817">
            <v>487</v>
          </cell>
          <cell r="P817">
            <v>506</v>
          </cell>
          <cell r="Q817">
            <v>493</v>
          </cell>
          <cell r="R817">
            <v>513</v>
          </cell>
          <cell r="S817">
            <v>541</v>
          </cell>
          <cell r="T817">
            <v>541</v>
          </cell>
          <cell r="U817">
            <v>548</v>
          </cell>
          <cell r="V817">
            <v>572</v>
          </cell>
          <cell r="W817">
            <v>24</v>
          </cell>
          <cell r="X817">
            <v>0</v>
          </cell>
          <cell r="Y817">
            <v>0</v>
          </cell>
          <cell r="Z817">
            <v>0</v>
          </cell>
        </row>
        <row r="818">
          <cell r="A818" t="str">
            <v>WOS304215</v>
          </cell>
          <cell r="B818">
            <v>24</v>
          </cell>
          <cell r="C818">
            <v>53</v>
          </cell>
          <cell r="D818">
            <v>217</v>
          </cell>
          <cell r="E818">
            <v>325</v>
          </cell>
          <cell r="F818">
            <v>325</v>
          </cell>
          <cell r="G818">
            <v>325</v>
          </cell>
          <cell r="H818">
            <v>334</v>
          </cell>
          <cell r="I818">
            <v>347</v>
          </cell>
          <cell r="J818">
            <v>347</v>
          </cell>
          <cell r="K818">
            <v>372</v>
          </cell>
          <cell r="L818">
            <v>357</v>
          </cell>
          <cell r="M818">
            <v>357</v>
          </cell>
          <cell r="N818">
            <v>625</v>
          </cell>
          <cell r="O818">
            <v>698</v>
          </cell>
          <cell r="P818">
            <v>725</v>
          </cell>
          <cell r="Q818">
            <v>710</v>
          </cell>
          <cell r="R818">
            <v>737</v>
          </cell>
          <cell r="S818">
            <v>778</v>
          </cell>
          <cell r="T818">
            <v>778</v>
          </cell>
          <cell r="U818">
            <v>789</v>
          </cell>
          <cell r="V818">
            <v>823</v>
          </cell>
          <cell r="W818">
            <v>45</v>
          </cell>
          <cell r="X818">
            <v>0</v>
          </cell>
          <cell r="Y818">
            <v>0</v>
          </cell>
          <cell r="Z818">
            <v>0</v>
          </cell>
        </row>
        <row r="819">
          <cell r="A819" t="str">
            <v>WOS364215</v>
          </cell>
          <cell r="B819">
            <v>24</v>
          </cell>
          <cell r="C819">
            <v>53</v>
          </cell>
          <cell r="D819">
            <v>232</v>
          </cell>
          <cell r="E819">
            <v>363</v>
          </cell>
          <cell r="F819">
            <v>363</v>
          </cell>
          <cell r="G819">
            <v>363</v>
          </cell>
          <cell r="H819">
            <v>372</v>
          </cell>
          <cell r="I819">
            <v>387</v>
          </cell>
          <cell r="J819">
            <v>387</v>
          </cell>
          <cell r="K819">
            <v>415</v>
          </cell>
          <cell r="L819">
            <v>423</v>
          </cell>
          <cell r="M819">
            <v>423</v>
          </cell>
          <cell r="N819">
            <v>714</v>
          </cell>
          <cell r="O819">
            <v>792</v>
          </cell>
          <cell r="P819">
            <v>823</v>
          </cell>
          <cell r="Q819">
            <v>804</v>
          </cell>
          <cell r="R819">
            <v>835</v>
          </cell>
          <cell r="S819">
            <v>881</v>
          </cell>
          <cell r="T819">
            <v>881</v>
          </cell>
          <cell r="U819">
            <v>893</v>
          </cell>
          <cell r="V819">
            <v>932</v>
          </cell>
          <cell r="W819">
            <v>49</v>
          </cell>
          <cell r="X819">
            <v>0</v>
          </cell>
          <cell r="Y819">
            <v>0</v>
          </cell>
          <cell r="Z819">
            <v>0</v>
          </cell>
        </row>
        <row r="820">
          <cell r="A820" t="str">
            <v>WCD3030</v>
          </cell>
          <cell r="B820">
            <v>9</v>
          </cell>
          <cell r="C820">
            <v>18</v>
          </cell>
          <cell r="D820">
            <v>321</v>
          </cell>
          <cell r="E820">
            <v>373</v>
          </cell>
          <cell r="F820">
            <v>391</v>
          </cell>
          <cell r="G820">
            <v>392</v>
          </cell>
          <cell r="H820">
            <v>405</v>
          </cell>
          <cell r="I820">
            <v>430</v>
          </cell>
          <cell r="J820">
            <v>430</v>
          </cell>
          <cell r="K820">
            <v>461</v>
          </cell>
          <cell r="L820">
            <v>152</v>
          </cell>
          <cell r="M820">
            <v>203</v>
          </cell>
          <cell r="N820">
            <v>512</v>
          </cell>
          <cell r="O820">
            <v>592</v>
          </cell>
          <cell r="P820">
            <v>615</v>
          </cell>
          <cell r="Q820">
            <v>606</v>
          </cell>
          <cell r="R820">
            <v>630</v>
          </cell>
          <cell r="S820">
            <v>671</v>
          </cell>
          <cell r="T820">
            <v>671</v>
          </cell>
          <cell r="U820">
            <v>709</v>
          </cell>
          <cell r="V820">
            <v>739</v>
          </cell>
          <cell r="W820">
            <v>44</v>
          </cell>
          <cell r="X820">
            <v>0</v>
          </cell>
          <cell r="Y820">
            <v>0</v>
          </cell>
          <cell r="Z820">
            <v>40</v>
          </cell>
        </row>
        <row r="821">
          <cell r="A821" t="str">
            <v>WCD3630</v>
          </cell>
          <cell r="B821">
            <v>9</v>
          </cell>
          <cell r="C821">
            <v>18</v>
          </cell>
          <cell r="D821">
            <v>328</v>
          </cell>
          <cell r="E821">
            <v>392</v>
          </cell>
          <cell r="F821">
            <v>414</v>
          </cell>
          <cell r="G821">
            <v>415</v>
          </cell>
          <cell r="H821">
            <v>429</v>
          </cell>
          <cell r="I821">
            <v>457</v>
          </cell>
          <cell r="J821">
            <v>457</v>
          </cell>
          <cell r="K821">
            <v>490</v>
          </cell>
          <cell r="L821">
            <v>179</v>
          </cell>
          <cell r="M821">
            <v>241</v>
          </cell>
          <cell r="N821">
            <v>555</v>
          </cell>
          <cell r="O821">
            <v>644</v>
          </cell>
          <cell r="P821">
            <v>669</v>
          </cell>
          <cell r="Q821">
            <v>658</v>
          </cell>
          <cell r="R821">
            <v>683</v>
          </cell>
          <cell r="S821">
            <v>741</v>
          </cell>
          <cell r="T821">
            <v>727</v>
          </cell>
          <cell r="U821">
            <v>766</v>
          </cell>
          <cell r="V821">
            <v>802</v>
          </cell>
          <cell r="W821">
            <v>48</v>
          </cell>
          <cell r="X821">
            <v>0</v>
          </cell>
          <cell r="Y821">
            <v>0</v>
          </cell>
          <cell r="Z821">
            <v>40</v>
          </cell>
        </row>
        <row r="822">
          <cell r="A822" t="str">
            <v>WCD3036</v>
          </cell>
          <cell r="B822">
            <v>10</v>
          </cell>
          <cell r="C822">
            <v>21</v>
          </cell>
          <cell r="D822">
            <v>327</v>
          </cell>
          <cell r="E822">
            <v>386</v>
          </cell>
          <cell r="F822">
            <v>412</v>
          </cell>
          <cell r="G822">
            <v>413</v>
          </cell>
          <cell r="H822">
            <v>427</v>
          </cell>
          <cell r="I822">
            <v>458</v>
          </cell>
          <cell r="J822">
            <v>458</v>
          </cell>
          <cell r="K822">
            <v>491</v>
          </cell>
          <cell r="L822">
            <v>176</v>
          </cell>
          <cell r="M822">
            <v>238</v>
          </cell>
          <cell r="N822">
            <v>547</v>
          </cell>
          <cell r="O822">
            <v>636</v>
          </cell>
          <cell r="P822">
            <v>660</v>
          </cell>
          <cell r="Q822">
            <v>655</v>
          </cell>
          <cell r="R822">
            <v>681</v>
          </cell>
          <cell r="S822">
            <v>734</v>
          </cell>
          <cell r="T822">
            <v>727</v>
          </cell>
          <cell r="U822">
            <v>768</v>
          </cell>
          <cell r="V822">
            <v>799</v>
          </cell>
          <cell r="W822">
            <v>48</v>
          </cell>
          <cell r="X822">
            <v>0</v>
          </cell>
          <cell r="Y822">
            <v>0</v>
          </cell>
          <cell r="Z822">
            <v>40</v>
          </cell>
        </row>
        <row r="823">
          <cell r="A823" t="str">
            <v>WCD3636</v>
          </cell>
          <cell r="B823">
            <v>10</v>
          </cell>
          <cell r="C823">
            <v>21</v>
          </cell>
          <cell r="D823">
            <v>337</v>
          </cell>
          <cell r="E823">
            <v>410</v>
          </cell>
          <cell r="F823">
            <v>440</v>
          </cell>
          <cell r="G823">
            <v>442</v>
          </cell>
          <cell r="H823">
            <v>458</v>
          </cell>
          <cell r="I823">
            <v>492</v>
          </cell>
          <cell r="J823">
            <v>492</v>
          </cell>
          <cell r="K823">
            <v>528</v>
          </cell>
          <cell r="L823">
            <v>209</v>
          </cell>
          <cell r="M823">
            <v>284</v>
          </cell>
          <cell r="N823">
            <v>600</v>
          </cell>
          <cell r="O823">
            <v>700</v>
          </cell>
          <cell r="P823">
            <v>727</v>
          </cell>
          <cell r="Q823">
            <v>720</v>
          </cell>
          <cell r="R823">
            <v>748</v>
          </cell>
          <cell r="S823">
            <v>826</v>
          </cell>
          <cell r="T823">
            <v>796</v>
          </cell>
          <cell r="U823">
            <v>837</v>
          </cell>
          <cell r="V823">
            <v>878</v>
          </cell>
          <cell r="W823">
            <v>53</v>
          </cell>
          <cell r="X823">
            <v>0</v>
          </cell>
          <cell r="Y823">
            <v>0</v>
          </cell>
          <cell r="Z823">
            <v>40</v>
          </cell>
        </row>
        <row r="824">
          <cell r="A824" t="str">
            <v>WCD3042</v>
          </cell>
          <cell r="B824">
            <v>12</v>
          </cell>
          <cell r="C824">
            <v>26</v>
          </cell>
          <cell r="D824">
            <v>340</v>
          </cell>
          <cell r="E824">
            <v>408</v>
          </cell>
          <cell r="F824">
            <v>441</v>
          </cell>
          <cell r="G824">
            <v>443</v>
          </cell>
          <cell r="H824">
            <v>458</v>
          </cell>
          <cell r="I824">
            <v>494</v>
          </cell>
          <cell r="J824">
            <v>494</v>
          </cell>
          <cell r="K824">
            <v>529</v>
          </cell>
          <cell r="L824">
            <v>193</v>
          </cell>
          <cell r="M824">
            <v>265</v>
          </cell>
          <cell r="N824">
            <v>577</v>
          </cell>
          <cell r="O824">
            <v>676</v>
          </cell>
          <cell r="P824">
            <v>703</v>
          </cell>
          <cell r="Q824">
            <v>697</v>
          </cell>
          <cell r="R824">
            <v>724</v>
          </cell>
          <cell r="S824">
            <v>791</v>
          </cell>
          <cell r="T824">
            <v>777</v>
          </cell>
          <cell r="U824">
            <v>819</v>
          </cell>
          <cell r="V824">
            <v>854</v>
          </cell>
          <cell r="W824">
            <v>53</v>
          </cell>
          <cell r="X824">
            <v>0</v>
          </cell>
          <cell r="Y824">
            <v>0</v>
          </cell>
          <cell r="Z824">
            <v>60</v>
          </cell>
        </row>
        <row r="825">
          <cell r="A825" t="str">
            <v>WCD3642</v>
          </cell>
          <cell r="B825">
            <v>12</v>
          </cell>
          <cell r="C825">
            <v>26</v>
          </cell>
          <cell r="D825">
            <v>351</v>
          </cell>
          <cell r="E825">
            <v>433</v>
          </cell>
          <cell r="F825">
            <v>473</v>
          </cell>
          <cell r="G825">
            <v>475</v>
          </cell>
          <cell r="H825">
            <v>492</v>
          </cell>
          <cell r="I825">
            <v>533</v>
          </cell>
          <cell r="J825">
            <v>533</v>
          </cell>
          <cell r="K825">
            <v>572</v>
          </cell>
          <cell r="L825">
            <v>234</v>
          </cell>
          <cell r="M825">
            <v>321</v>
          </cell>
          <cell r="N825">
            <v>643</v>
          </cell>
          <cell r="O825">
            <v>753</v>
          </cell>
          <cell r="P825">
            <v>782</v>
          </cell>
          <cell r="Q825">
            <v>777</v>
          </cell>
          <cell r="R825">
            <v>807</v>
          </cell>
          <cell r="S825">
            <v>907</v>
          </cell>
          <cell r="T825">
            <v>863</v>
          </cell>
          <cell r="U825">
            <v>907</v>
          </cell>
          <cell r="V825">
            <v>949</v>
          </cell>
          <cell r="W825">
            <v>58</v>
          </cell>
          <cell r="X825">
            <v>0</v>
          </cell>
          <cell r="Y825">
            <v>0</v>
          </cell>
          <cell r="Z825">
            <v>60</v>
          </cell>
        </row>
        <row r="826">
          <cell r="A826" t="str">
            <v>WWR1530</v>
          </cell>
          <cell r="B826">
            <v>9</v>
          </cell>
          <cell r="C826">
            <v>18</v>
          </cell>
          <cell r="D826">
            <v>283</v>
          </cell>
          <cell r="E826">
            <v>314</v>
          </cell>
          <cell r="F826">
            <v>314</v>
          </cell>
          <cell r="G826">
            <v>314</v>
          </cell>
          <cell r="H826">
            <v>322</v>
          </cell>
          <cell r="I826">
            <v>335</v>
          </cell>
          <cell r="J826">
            <v>335</v>
          </cell>
          <cell r="K826">
            <v>359</v>
          </cell>
          <cell r="L826">
            <v>91</v>
          </cell>
          <cell r="M826">
            <v>117</v>
          </cell>
          <cell r="N826">
            <v>400</v>
          </cell>
          <cell r="O826">
            <v>429</v>
          </cell>
          <cell r="P826">
            <v>446</v>
          </cell>
          <cell r="Q826">
            <v>436</v>
          </cell>
          <cell r="R826">
            <v>453</v>
          </cell>
          <cell r="S826">
            <v>478</v>
          </cell>
          <cell r="T826">
            <v>478</v>
          </cell>
          <cell r="U826">
            <v>484</v>
          </cell>
          <cell r="V826">
            <v>505</v>
          </cell>
          <cell r="W826">
            <v>20</v>
          </cell>
          <cell r="X826">
            <v>0</v>
          </cell>
          <cell r="Y826">
            <v>0</v>
          </cell>
          <cell r="Z826">
            <v>0</v>
          </cell>
        </row>
        <row r="827">
          <cell r="A827" t="str">
            <v>WWR1830</v>
          </cell>
          <cell r="B827">
            <v>9</v>
          </cell>
          <cell r="C827">
            <v>18</v>
          </cell>
          <cell r="D827">
            <v>288</v>
          </cell>
          <cell r="E827">
            <v>326</v>
          </cell>
          <cell r="F827">
            <v>326</v>
          </cell>
          <cell r="G827">
            <v>326</v>
          </cell>
          <cell r="H827">
            <v>334</v>
          </cell>
          <cell r="I827">
            <v>348</v>
          </cell>
          <cell r="J827">
            <v>348</v>
          </cell>
          <cell r="K827">
            <v>372</v>
          </cell>
          <cell r="L827">
            <v>106</v>
          </cell>
          <cell r="M827">
            <v>137</v>
          </cell>
          <cell r="N827">
            <v>424</v>
          </cell>
          <cell r="O827">
            <v>455</v>
          </cell>
          <cell r="P827">
            <v>473</v>
          </cell>
          <cell r="Q827">
            <v>462</v>
          </cell>
          <cell r="R827">
            <v>480</v>
          </cell>
          <cell r="S827">
            <v>506</v>
          </cell>
          <cell r="T827">
            <v>506</v>
          </cell>
          <cell r="U827">
            <v>513</v>
          </cell>
          <cell r="V827">
            <v>535</v>
          </cell>
          <cell r="W827">
            <v>21</v>
          </cell>
          <cell r="X827">
            <v>0</v>
          </cell>
          <cell r="Y827">
            <v>0</v>
          </cell>
          <cell r="Z827">
            <v>0</v>
          </cell>
        </row>
        <row r="828">
          <cell r="A828" t="str">
            <v>WWR1536</v>
          </cell>
          <cell r="B828">
            <v>10</v>
          </cell>
          <cell r="C828">
            <v>21</v>
          </cell>
          <cell r="D828">
            <v>295</v>
          </cell>
          <cell r="E828">
            <v>333</v>
          </cell>
          <cell r="F828">
            <v>333</v>
          </cell>
          <cell r="G828">
            <v>333</v>
          </cell>
          <cell r="H828">
            <v>342</v>
          </cell>
          <cell r="I828">
            <v>356</v>
          </cell>
          <cell r="J828">
            <v>356</v>
          </cell>
          <cell r="K828">
            <v>381</v>
          </cell>
          <cell r="L828">
            <v>100</v>
          </cell>
          <cell r="M828">
            <v>131</v>
          </cell>
          <cell r="N828">
            <v>421</v>
          </cell>
          <cell r="O828">
            <v>453</v>
          </cell>
          <cell r="P828">
            <v>470</v>
          </cell>
          <cell r="Q828">
            <v>459</v>
          </cell>
          <cell r="R828">
            <v>476</v>
          </cell>
          <cell r="S828">
            <v>503</v>
          </cell>
          <cell r="T828">
            <v>503</v>
          </cell>
          <cell r="U828">
            <v>510</v>
          </cell>
          <cell r="V828">
            <v>532</v>
          </cell>
          <cell r="W828">
            <v>21</v>
          </cell>
          <cell r="X828">
            <v>0</v>
          </cell>
          <cell r="Y828">
            <v>0</v>
          </cell>
          <cell r="Z828">
            <v>0</v>
          </cell>
        </row>
        <row r="829">
          <cell r="A829" t="str">
            <v>WWR1836</v>
          </cell>
          <cell r="B829">
            <v>10</v>
          </cell>
          <cell r="C829">
            <v>21</v>
          </cell>
          <cell r="D829">
            <v>286</v>
          </cell>
          <cell r="E829">
            <v>334</v>
          </cell>
          <cell r="F829">
            <v>334</v>
          </cell>
          <cell r="G829">
            <v>334</v>
          </cell>
          <cell r="H829">
            <v>343</v>
          </cell>
          <cell r="I829">
            <v>356</v>
          </cell>
          <cell r="J829">
            <v>356</v>
          </cell>
          <cell r="K829">
            <v>382</v>
          </cell>
          <cell r="L829">
            <v>127</v>
          </cell>
          <cell r="M829">
            <v>164</v>
          </cell>
          <cell r="N829">
            <v>451</v>
          </cell>
          <cell r="O829">
            <v>485</v>
          </cell>
          <cell r="P829">
            <v>504</v>
          </cell>
          <cell r="Q829">
            <v>491</v>
          </cell>
          <cell r="R829">
            <v>510</v>
          </cell>
          <cell r="S829">
            <v>538</v>
          </cell>
          <cell r="T829">
            <v>538</v>
          </cell>
          <cell r="U829">
            <v>545</v>
          </cell>
          <cell r="V829">
            <v>569</v>
          </cell>
          <cell r="W829">
            <v>23</v>
          </cell>
          <cell r="X829">
            <v>0</v>
          </cell>
          <cell r="Y829">
            <v>0</v>
          </cell>
          <cell r="Z829">
            <v>0</v>
          </cell>
        </row>
        <row r="830">
          <cell r="A830" t="str">
            <v>WWR1542</v>
          </cell>
          <cell r="B830">
            <v>12</v>
          </cell>
          <cell r="C830">
            <v>26</v>
          </cell>
          <cell r="D830">
            <v>292</v>
          </cell>
          <cell r="E830">
            <v>338</v>
          </cell>
          <cell r="F830">
            <v>338</v>
          </cell>
          <cell r="G830">
            <v>338</v>
          </cell>
          <cell r="H830">
            <v>347</v>
          </cell>
          <cell r="I830">
            <v>361</v>
          </cell>
          <cell r="J830">
            <v>361</v>
          </cell>
          <cell r="K830">
            <v>386</v>
          </cell>
          <cell r="L830">
            <v>125</v>
          </cell>
          <cell r="M830">
            <v>161</v>
          </cell>
          <cell r="N830">
            <v>455</v>
          </cell>
          <cell r="O830">
            <v>490</v>
          </cell>
          <cell r="P830">
            <v>510</v>
          </cell>
          <cell r="Q830">
            <v>496</v>
          </cell>
          <cell r="R830">
            <v>515</v>
          </cell>
          <cell r="S830">
            <v>544</v>
          </cell>
          <cell r="T830">
            <v>544</v>
          </cell>
          <cell r="U830">
            <v>551</v>
          </cell>
          <cell r="V830">
            <v>575</v>
          </cell>
          <cell r="W830">
            <v>23</v>
          </cell>
          <cell r="X830">
            <v>0</v>
          </cell>
          <cell r="Y830">
            <v>0</v>
          </cell>
          <cell r="Z830">
            <v>0</v>
          </cell>
        </row>
        <row r="831">
          <cell r="A831" t="str">
            <v>WWR1842</v>
          </cell>
          <cell r="B831">
            <v>12</v>
          </cell>
          <cell r="C831">
            <v>26</v>
          </cell>
          <cell r="D831">
            <v>299</v>
          </cell>
          <cell r="E831">
            <v>356</v>
          </cell>
          <cell r="F831">
            <v>356</v>
          </cell>
          <cell r="G831">
            <v>356</v>
          </cell>
          <cell r="H831">
            <v>366</v>
          </cell>
          <cell r="I831">
            <v>380</v>
          </cell>
          <cell r="J831">
            <v>380</v>
          </cell>
          <cell r="K831">
            <v>408</v>
          </cell>
          <cell r="L831">
            <v>157</v>
          </cell>
          <cell r="M831">
            <v>200</v>
          </cell>
          <cell r="N831">
            <v>509</v>
          </cell>
          <cell r="O831">
            <v>547</v>
          </cell>
          <cell r="P831">
            <v>569</v>
          </cell>
          <cell r="Q831">
            <v>553</v>
          </cell>
          <cell r="R831">
            <v>575</v>
          </cell>
          <cell r="S831">
            <v>606</v>
          </cell>
          <cell r="T831">
            <v>606</v>
          </cell>
          <cell r="U831">
            <v>615</v>
          </cell>
          <cell r="V831">
            <v>642</v>
          </cell>
          <cell r="W831">
            <v>24</v>
          </cell>
          <cell r="X831">
            <v>0</v>
          </cell>
          <cell r="Y831">
            <v>0</v>
          </cell>
          <cell r="Z831">
            <v>0</v>
          </cell>
        </row>
        <row r="832">
          <cell r="A832" t="str">
            <v>WOAS1230</v>
          </cell>
          <cell r="B832">
            <v>9</v>
          </cell>
          <cell r="C832">
            <v>18</v>
          </cell>
          <cell r="D832">
            <v>167</v>
          </cell>
          <cell r="E832">
            <v>204</v>
          </cell>
          <cell r="F832">
            <v>204</v>
          </cell>
          <cell r="G832">
            <v>204</v>
          </cell>
          <cell r="H832">
            <v>210</v>
          </cell>
          <cell r="I832">
            <v>218</v>
          </cell>
          <cell r="J832">
            <v>218</v>
          </cell>
          <cell r="K832">
            <v>233</v>
          </cell>
          <cell r="L832">
            <v>65</v>
          </cell>
          <cell r="M832">
            <v>92</v>
          </cell>
          <cell r="N832">
            <v>241</v>
          </cell>
          <cell r="O832">
            <v>271</v>
          </cell>
          <cell r="P832">
            <v>281</v>
          </cell>
          <cell r="Q832">
            <v>277</v>
          </cell>
          <cell r="R832">
            <v>288</v>
          </cell>
          <cell r="S832">
            <v>304</v>
          </cell>
          <cell r="T832">
            <v>304</v>
          </cell>
          <cell r="U832">
            <v>308</v>
          </cell>
          <cell r="V832">
            <v>322</v>
          </cell>
          <cell r="W832">
            <v>20</v>
          </cell>
          <cell r="X832">
            <v>0</v>
          </cell>
          <cell r="Y832">
            <v>0</v>
          </cell>
          <cell r="Z832">
            <v>0</v>
          </cell>
        </row>
        <row r="833">
          <cell r="A833" t="str">
            <v>WOAS1236</v>
          </cell>
          <cell r="B833">
            <v>10</v>
          </cell>
          <cell r="C833">
            <v>21</v>
          </cell>
          <cell r="D833">
            <v>168</v>
          </cell>
          <cell r="E833">
            <v>214</v>
          </cell>
          <cell r="F833">
            <v>214</v>
          </cell>
          <cell r="G833">
            <v>214</v>
          </cell>
          <cell r="H833">
            <v>220</v>
          </cell>
          <cell r="I833">
            <v>229</v>
          </cell>
          <cell r="J833">
            <v>229</v>
          </cell>
          <cell r="K833">
            <v>245</v>
          </cell>
          <cell r="L833">
            <v>73</v>
          </cell>
          <cell r="M833">
            <v>106</v>
          </cell>
          <cell r="N833">
            <v>250</v>
          </cell>
          <cell r="O833">
            <v>282</v>
          </cell>
          <cell r="P833">
            <v>293</v>
          </cell>
          <cell r="Q833">
            <v>289</v>
          </cell>
          <cell r="R833">
            <v>300</v>
          </cell>
          <cell r="S833">
            <v>316</v>
          </cell>
          <cell r="T833">
            <v>316</v>
          </cell>
          <cell r="U833">
            <v>321</v>
          </cell>
          <cell r="V833">
            <v>335</v>
          </cell>
          <cell r="W833">
            <v>22</v>
          </cell>
          <cell r="X833">
            <v>0</v>
          </cell>
          <cell r="Y833">
            <v>0</v>
          </cell>
          <cell r="Z833">
            <v>0</v>
          </cell>
        </row>
        <row r="834">
          <cell r="A834" t="str">
            <v>WOAS1242</v>
          </cell>
          <cell r="B834">
            <v>12</v>
          </cell>
          <cell r="C834">
            <v>26</v>
          </cell>
          <cell r="D834">
            <v>188</v>
          </cell>
          <cell r="E834">
            <v>242</v>
          </cell>
          <cell r="F834">
            <v>242</v>
          </cell>
          <cell r="G834">
            <v>242</v>
          </cell>
          <cell r="H834">
            <v>248</v>
          </cell>
          <cell r="I834">
            <v>258</v>
          </cell>
          <cell r="J834">
            <v>258</v>
          </cell>
          <cell r="K834">
            <v>276</v>
          </cell>
          <cell r="L834">
            <v>104</v>
          </cell>
          <cell r="M834">
            <v>142</v>
          </cell>
          <cell r="N834">
            <v>315</v>
          </cell>
          <cell r="O834">
            <v>352</v>
          </cell>
          <cell r="P834">
            <v>366</v>
          </cell>
          <cell r="Q834">
            <v>358</v>
          </cell>
          <cell r="R834">
            <v>372</v>
          </cell>
          <cell r="S834">
            <v>392</v>
          </cell>
          <cell r="T834">
            <v>392</v>
          </cell>
          <cell r="U834">
            <v>398</v>
          </cell>
          <cell r="V834">
            <v>415</v>
          </cell>
          <cell r="W834">
            <v>23</v>
          </cell>
          <cell r="X834">
            <v>0</v>
          </cell>
          <cell r="Y834">
            <v>0</v>
          </cell>
          <cell r="Z834">
            <v>0</v>
          </cell>
        </row>
        <row r="835">
          <cell r="A835" t="str">
            <v>WLB24</v>
          </cell>
          <cell r="B835">
            <v>7</v>
          </cell>
          <cell r="C835">
            <v>15</v>
          </cell>
          <cell r="D835">
            <v>145</v>
          </cell>
          <cell r="E835">
            <v>140</v>
          </cell>
          <cell r="F835">
            <v>140</v>
          </cell>
          <cell r="G835">
            <v>140</v>
          </cell>
          <cell r="H835">
            <v>143</v>
          </cell>
          <cell r="I835">
            <v>149</v>
          </cell>
          <cell r="J835">
            <v>149</v>
          </cell>
          <cell r="K835">
            <v>160</v>
          </cell>
          <cell r="L835">
            <v>29</v>
          </cell>
          <cell r="M835">
            <v>29</v>
          </cell>
          <cell r="N835">
            <v>189</v>
          </cell>
          <cell r="O835">
            <v>189</v>
          </cell>
          <cell r="P835">
            <v>196</v>
          </cell>
          <cell r="Q835">
            <v>189</v>
          </cell>
          <cell r="R835">
            <v>196</v>
          </cell>
          <cell r="S835">
            <v>207</v>
          </cell>
          <cell r="T835">
            <v>207</v>
          </cell>
          <cell r="U835">
            <v>210</v>
          </cell>
          <cell r="V835">
            <v>219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</row>
        <row r="836">
          <cell r="A836" t="str">
            <v>WLB30</v>
          </cell>
          <cell r="B836">
            <v>7</v>
          </cell>
          <cell r="C836">
            <v>15</v>
          </cell>
          <cell r="D836">
            <v>151</v>
          </cell>
          <cell r="E836">
            <v>146</v>
          </cell>
          <cell r="F836">
            <v>146</v>
          </cell>
          <cell r="G836">
            <v>146</v>
          </cell>
          <cell r="H836">
            <v>149</v>
          </cell>
          <cell r="I836">
            <v>155</v>
          </cell>
          <cell r="J836">
            <v>155</v>
          </cell>
          <cell r="K836">
            <v>167</v>
          </cell>
          <cell r="L836">
            <v>39</v>
          </cell>
          <cell r="M836">
            <v>39</v>
          </cell>
          <cell r="N836">
            <v>213</v>
          </cell>
          <cell r="O836">
            <v>213</v>
          </cell>
          <cell r="P836">
            <v>222</v>
          </cell>
          <cell r="Q836">
            <v>213</v>
          </cell>
          <cell r="R836">
            <v>222</v>
          </cell>
          <cell r="S836">
            <v>234</v>
          </cell>
          <cell r="T836">
            <v>234</v>
          </cell>
          <cell r="U836">
            <v>237</v>
          </cell>
          <cell r="V836">
            <v>247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</row>
        <row r="837">
          <cell r="A837" t="str">
            <v>WLB36</v>
          </cell>
          <cell r="B837">
            <v>7</v>
          </cell>
          <cell r="C837">
            <v>15</v>
          </cell>
          <cell r="D837">
            <v>170</v>
          </cell>
          <cell r="E837">
            <v>164</v>
          </cell>
          <cell r="F837">
            <v>164</v>
          </cell>
          <cell r="G837">
            <v>164</v>
          </cell>
          <cell r="H837">
            <v>168</v>
          </cell>
          <cell r="I837">
            <v>174</v>
          </cell>
          <cell r="J837">
            <v>174</v>
          </cell>
          <cell r="K837">
            <v>187</v>
          </cell>
          <cell r="L837">
            <v>35</v>
          </cell>
          <cell r="M837">
            <v>35</v>
          </cell>
          <cell r="N837">
            <v>224</v>
          </cell>
          <cell r="O837">
            <v>224</v>
          </cell>
          <cell r="P837">
            <v>233</v>
          </cell>
          <cell r="Q837">
            <v>224</v>
          </cell>
          <cell r="R837">
            <v>233</v>
          </cell>
          <cell r="S837">
            <v>246</v>
          </cell>
          <cell r="T837">
            <v>246</v>
          </cell>
          <cell r="U837">
            <v>249</v>
          </cell>
          <cell r="V837">
            <v>260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</row>
        <row r="838">
          <cell r="A838" t="str">
            <v>WLB42</v>
          </cell>
          <cell r="B838">
            <v>7</v>
          </cell>
          <cell r="C838">
            <v>15</v>
          </cell>
          <cell r="D838">
            <v>185</v>
          </cell>
          <cell r="E838">
            <v>178</v>
          </cell>
          <cell r="F838">
            <v>178</v>
          </cell>
          <cell r="G838">
            <v>178</v>
          </cell>
          <cell r="H838">
            <v>183</v>
          </cell>
          <cell r="I838">
            <v>190</v>
          </cell>
          <cell r="J838">
            <v>190</v>
          </cell>
          <cell r="K838">
            <v>204</v>
          </cell>
          <cell r="L838">
            <v>38</v>
          </cell>
          <cell r="M838">
            <v>38</v>
          </cell>
          <cell r="N838">
            <v>244</v>
          </cell>
          <cell r="O838">
            <v>244</v>
          </cell>
          <cell r="P838">
            <v>254</v>
          </cell>
          <cell r="Q838">
            <v>244</v>
          </cell>
          <cell r="R838">
            <v>254</v>
          </cell>
          <cell r="S838">
            <v>267</v>
          </cell>
          <cell r="T838">
            <v>267</v>
          </cell>
          <cell r="U838">
            <v>271</v>
          </cell>
          <cell r="V838">
            <v>283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</row>
        <row r="839">
          <cell r="A839" t="str">
            <v>FD1296</v>
          </cell>
          <cell r="B839">
            <v>0</v>
          </cell>
          <cell r="C839">
            <v>0</v>
          </cell>
          <cell r="D839">
            <v>209</v>
          </cell>
          <cell r="E839">
            <v>253</v>
          </cell>
          <cell r="F839">
            <v>298</v>
          </cell>
          <cell r="G839">
            <v>301</v>
          </cell>
          <cell r="H839">
            <v>314</v>
          </cell>
          <cell r="I839">
            <v>350</v>
          </cell>
          <cell r="J839">
            <v>350</v>
          </cell>
          <cell r="K839">
            <v>375</v>
          </cell>
          <cell r="L839">
            <v>97</v>
          </cell>
          <cell r="M839">
            <v>160</v>
          </cell>
          <cell r="N839">
            <v>296</v>
          </cell>
          <cell r="O839">
            <v>392</v>
          </cell>
          <cell r="P839">
            <v>408</v>
          </cell>
          <cell r="Q839">
            <v>415</v>
          </cell>
          <cell r="R839">
            <v>431</v>
          </cell>
          <cell r="S839">
            <v>509</v>
          </cell>
          <cell r="T839">
            <v>477</v>
          </cell>
          <cell r="U839">
            <v>515</v>
          </cell>
          <cell r="V839">
            <v>540</v>
          </cell>
          <cell r="W839">
            <v>39</v>
          </cell>
          <cell r="Z839">
            <v>0</v>
          </cell>
        </row>
        <row r="840">
          <cell r="A840" t="str">
            <v>FD1596</v>
          </cell>
          <cell r="B840">
            <v>0</v>
          </cell>
          <cell r="C840">
            <v>0</v>
          </cell>
          <cell r="D840">
            <v>213</v>
          </cell>
          <cell r="E840">
            <v>269</v>
          </cell>
          <cell r="F840">
            <v>325</v>
          </cell>
          <cell r="G840">
            <v>329</v>
          </cell>
          <cell r="H840">
            <v>343</v>
          </cell>
          <cell r="I840">
            <v>388</v>
          </cell>
          <cell r="J840">
            <v>388</v>
          </cell>
          <cell r="K840">
            <v>415</v>
          </cell>
          <cell r="L840">
            <v>108</v>
          </cell>
          <cell r="M840">
            <v>186</v>
          </cell>
          <cell r="N840">
            <v>302</v>
          </cell>
          <cell r="O840">
            <v>407</v>
          </cell>
          <cell r="P840">
            <v>423</v>
          </cell>
          <cell r="Q840">
            <v>435</v>
          </cell>
          <cell r="R840">
            <v>452</v>
          </cell>
          <cell r="S840">
            <v>563</v>
          </cell>
          <cell r="T840">
            <v>503</v>
          </cell>
          <cell r="U840">
            <v>543</v>
          </cell>
          <cell r="V840">
            <v>569</v>
          </cell>
          <cell r="W840">
            <v>46</v>
          </cell>
          <cell r="Z840">
            <v>0</v>
          </cell>
        </row>
        <row r="841">
          <cell r="A841" t="str">
            <v>FD1896</v>
          </cell>
          <cell r="B841">
            <v>0</v>
          </cell>
          <cell r="C841">
            <v>0</v>
          </cell>
          <cell r="D841">
            <v>217</v>
          </cell>
          <cell r="E841">
            <v>284</v>
          </cell>
          <cell r="F841">
            <v>353</v>
          </cell>
          <cell r="G841">
            <v>357</v>
          </cell>
          <cell r="H841">
            <v>372</v>
          </cell>
          <cell r="I841">
            <v>425</v>
          </cell>
          <cell r="J841">
            <v>425</v>
          </cell>
          <cell r="K841">
            <v>456</v>
          </cell>
          <cell r="L841">
            <v>119</v>
          </cell>
          <cell r="M841">
            <v>213</v>
          </cell>
          <cell r="N841">
            <v>307</v>
          </cell>
          <cell r="O841">
            <v>429</v>
          </cell>
          <cell r="P841">
            <v>445</v>
          </cell>
          <cell r="Q841">
            <v>461</v>
          </cell>
          <cell r="R841">
            <v>479</v>
          </cell>
          <cell r="S841">
            <v>660</v>
          </cell>
          <cell r="T841">
            <v>533</v>
          </cell>
          <cell r="U841">
            <v>574</v>
          </cell>
          <cell r="V841">
            <v>604</v>
          </cell>
          <cell r="W841">
            <v>52</v>
          </cell>
          <cell r="Z841">
            <v>0</v>
          </cell>
        </row>
        <row r="842">
          <cell r="A842" t="str">
            <v>FD2196</v>
          </cell>
          <cell r="B842">
            <v>0</v>
          </cell>
          <cell r="C842">
            <v>0</v>
          </cell>
          <cell r="D842">
            <v>221</v>
          </cell>
          <cell r="E842">
            <v>299</v>
          </cell>
          <cell r="F842">
            <v>381</v>
          </cell>
          <cell r="G842">
            <v>384</v>
          </cell>
          <cell r="H842">
            <v>401</v>
          </cell>
          <cell r="I842">
            <v>463</v>
          </cell>
          <cell r="J842">
            <v>463</v>
          </cell>
          <cell r="K842">
            <v>496</v>
          </cell>
          <cell r="L842">
            <v>131</v>
          </cell>
          <cell r="M842">
            <v>240</v>
          </cell>
          <cell r="N842">
            <v>312</v>
          </cell>
          <cell r="O842">
            <v>457</v>
          </cell>
          <cell r="P842">
            <v>475</v>
          </cell>
          <cell r="Q842">
            <v>493</v>
          </cell>
          <cell r="R842">
            <v>512</v>
          </cell>
          <cell r="S842">
            <v>673</v>
          </cell>
          <cell r="T842">
            <v>561</v>
          </cell>
          <cell r="U842">
            <v>604</v>
          </cell>
          <cell r="V842">
            <v>645</v>
          </cell>
          <cell r="W842">
            <v>59</v>
          </cell>
          <cell r="Z842">
            <v>0</v>
          </cell>
        </row>
        <row r="843">
          <cell r="A843" t="str">
            <v>FD2496</v>
          </cell>
          <cell r="B843">
            <v>0</v>
          </cell>
          <cell r="C843">
            <v>0</v>
          </cell>
          <cell r="D843">
            <v>233</v>
          </cell>
          <cell r="E843">
            <v>330</v>
          </cell>
          <cell r="F843">
            <v>418</v>
          </cell>
          <cell r="G843">
            <v>424</v>
          </cell>
          <cell r="H843">
            <v>447</v>
          </cell>
          <cell r="I843">
            <v>511</v>
          </cell>
          <cell r="J843">
            <v>511</v>
          </cell>
          <cell r="K843">
            <v>548</v>
          </cell>
          <cell r="L843">
            <v>142</v>
          </cell>
          <cell r="M843">
            <v>267</v>
          </cell>
          <cell r="N843">
            <v>325</v>
          </cell>
          <cell r="O843">
            <v>517</v>
          </cell>
          <cell r="P843">
            <v>537</v>
          </cell>
          <cell r="Q843">
            <v>561</v>
          </cell>
          <cell r="R843">
            <v>583</v>
          </cell>
          <cell r="S843">
            <v>724</v>
          </cell>
          <cell r="T843">
            <v>661</v>
          </cell>
          <cell r="U843">
            <v>733</v>
          </cell>
          <cell r="V843">
            <v>770</v>
          </cell>
          <cell r="W843">
            <v>79</v>
          </cell>
          <cell r="Z843">
            <v>0</v>
          </cell>
        </row>
        <row r="844">
          <cell r="A844" t="str">
            <v>FD2796</v>
          </cell>
          <cell r="B844">
            <v>0</v>
          </cell>
          <cell r="C844">
            <v>0</v>
          </cell>
          <cell r="D844">
            <v>237</v>
          </cell>
          <cell r="E844">
            <v>341</v>
          </cell>
          <cell r="F844">
            <v>438</v>
          </cell>
          <cell r="G844">
            <v>444</v>
          </cell>
          <cell r="H844">
            <v>468</v>
          </cell>
          <cell r="I844">
            <v>538</v>
          </cell>
          <cell r="J844">
            <v>538</v>
          </cell>
          <cell r="K844">
            <v>576</v>
          </cell>
          <cell r="L844">
            <v>149</v>
          </cell>
          <cell r="M844">
            <v>285</v>
          </cell>
          <cell r="N844">
            <v>330</v>
          </cell>
          <cell r="O844">
            <v>531</v>
          </cell>
          <cell r="P844">
            <v>552</v>
          </cell>
          <cell r="Q844">
            <v>586</v>
          </cell>
          <cell r="R844">
            <v>608</v>
          </cell>
          <cell r="S844">
            <v>821</v>
          </cell>
          <cell r="T844">
            <v>689</v>
          </cell>
          <cell r="U844">
            <v>767</v>
          </cell>
          <cell r="V844">
            <v>803</v>
          </cell>
          <cell r="W844">
            <v>85</v>
          </cell>
          <cell r="Z844">
            <v>0</v>
          </cell>
        </row>
        <row r="845">
          <cell r="A845" t="str">
            <v>FD3096</v>
          </cell>
          <cell r="B845">
            <v>0</v>
          </cell>
          <cell r="C845">
            <v>0</v>
          </cell>
          <cell r="D845">
            <v>241</v>
          </cell>
          <cell r="E845">
            <v>360</v>
          </cell>
          <cell r="F845">
            <v>474</v>
          </cell>
          <cell r="G845">
            <v>480</v>
          </cell>
          <cell r="H845">
            <v>505</v>
          </cell>
          <cell r="I845">
            <v>586</v>
          </cell>
          <cell r="J845">
            <v>586</v>
          </cell>
          <cell r="K845">
            <v>628</v>
          </cell>
          <cell r="L845">
            <v>164</v>
          </cell>
          <cell r="M845">
            <v>320</v>
          </cell>
          <cell r="N845">
            <v>335</v>
          </cell>
          <cell r="O845">
            <v>547</v>
          </cell>
          <cell r="P845">
            <v>568</v>
          </cell>
          <cell r="Q845">
            <v>602</v>
          </cell>
          <cell r="R845">
            <v>626</v>
          </cell>
          <cell r="S845">
            <v>833</v>
          </cell>
          <cell r="T845">
            <v>713</v>
          </cell>
          <cell r="U845">
            <v>789</v>
          </cell>
          <cell r="V845">
            <v>827</v>
          </cell>
          <cell r="W845">
            <v>91</v>
          </cell>
          <cell r="Z845">
            <v>0</v>
          </cell>
        </row>
        <row r="846">
          <cell r="A846" t="str">
            <v>FD3396</v>
          </cell>
          <cell r="B846">
            <v>0</v>
          </cell>
          <cell r="C846">
            <v>0</v>
          </cell>
          <cell r="D846">
            <v>245</v>
          </cell>
          <cell r="E846">
            <v>371</v>
          </cell>
          <cell r="F846">
            <v>493</v>
          </cell>
          <cell r="G846">
            <v>500</v>
          </cell>
          <cell r="H846">
            <v>525</v>
          </cell>
          <cell r="I846">
            <v>613</v>
          </cell>
          <cell r="J846">
            <v>613</v>
          </cell>
          <cell r="K846">
            <v>657</v>
          </cell>
          <cell r="L846">
            <v>172</v>
          </cell>
          <cell r="M846">
            <v>338</v>
          </cell>
          <cell r="N846">
            <v>341</v>
          </cell>
          <cell r="O846">
            <v>579</v>
          </cell>
          <cell r="P846">
            <v>602</v>
          </cell>
          <cell r="Q846">
            <v>636</v>
          </cell>
          <cell r="R846">
            <v>661</v>
          </cell>
          <cell r="S846">
            <v>1015</v>
          </cell>
          <cell r="T846">
            <v>746</v>
          </cell>
          <cell r="U846">
            <v>824</v>
          </cell>
          <cell r="V846">
            <v>871</v>
          </cell>
          <cell r="W846">
            <v>98</v>
          </cell>
          <cell r="Z846">
            <v>0</v>
          </cell>
        </row>
        <row r="847">
          <cell r="A847" t="str">
            <v>FD3696</v>
          </cell>
          <cell r="B847">
            <v>0</v>
          </cell>
          <cell r="C847">
            <v>0</v>
          </cell>
          <cell r="D847">
            <v>250</v>
          </cell>
          <cell r="E847">
            <v>390</v>
          </cell>
          <cell r="F847">
            <v>529</v>
          </cell>
          <cell r="G847">
            <v>536</v>
          </cell>
          <cell r="H847">
            <v>563</v>
          </cell>
          <cell r="I847">
            <v>661</v>
          </cell>
          <cell r="J847">
            <v>661</v>
          </cell>
          <cell r="K847">
            <v>709</v>
          </cell>
          <cell r="L847">
            <v>186</v>
          </cell>
          <cell r="M847">
            <v>374</v>
          </cell>
          <cell r="N847">
            <v>346</v>
          </cell>
          <cell r="O847">
            <v>589</v>
          </cell>
          <cell r="P847">
            <v>612</v>
          </cell>
          <cell r="Q847">
            <v>654</v>
          </cell>
          <cell r="R847">
            <v>680</v>
          </cell>
          <cell r="S847">
            <v>1027</v>
          </cell>
          <cell r="T847">
            <v>772</v>
          </cell>
          <cell r="U847">
            <v>851</v>
          </cell>
          <cell r="V847">
            <v>897</v>
          </cell>
          <cell r="W847">
            <v>104</v>
          </cell>
          <cell r="Z847">
            <v>0</v>
          </cell>
        </row>
        <row r="848">
          <cell r="A848" t="str">
            <v>FD1293</v>
          </cell>
          <cell r="B848">
            <v>0</v>
          </cell>
          <cell r="C848">
            <v>0</v>
          </cell>
          <cell r="D848">
            <v>204</v>
          </cell>
          <cell r="E848">
            <v>248</v>
          </cell>
          <cell r="F848">
            <v>291</v>
          </cell>
          <cell r="G848">
            <v>293</v>
          </cell>
          <cell r="H848">
            <v>307</v>
          </cell>
          <cell r="I848">
            <v>342</v>
          </cell>
          <cell r="J848">
            <v>342</v>
          </cell>
          <cell r="K848">
            <v>366</v>
          </cell>
          <cell r="L848">
            <v>95</v>
          </cell>
          <cell r="M848">
            <v>155</v>
          </cell>
          <cell r="N848">
            <v>291</v>
          </cell>
          <cell r="O848">
            <v>386</v>
          </cell>
          <cell r="P848">
            <v>401</v>
          </cell>
          <cell r="Q848">
            <v>407</v>
          </cell>
          <cell r="R848">
            <v>423</v>
          </cell>
          <cell r="S848">
            <v>502</v>
          </cell>
          <cell r="T848">
            <v>467</v>
          </cell>
          <cell r="U848">
            <v>504</v>
          </cell>
          <cell r="V848">
            <v>529</v>
          </cell>
          <cell r="W848">
            <v>38</v>
          </cell>
          <cell r="Z848">
            <v>0</v>
          </cell>
        </row>
        <row r="849">
          <cell r="A849" t="str">
            <v>FD1593</v>
          </cell>
          <cell r="B849">
            <v>0</v>
          </cell>
          <cell r="C849">
            <v>0</v>
          </cell>
          <cell r="D849">
            <v>209</v>
          </cell>
          <cell r="E849">
            <v>263</v>
          </cell>
          <cell r="F849">
            <v>318</v>
          </cell>
          <cell r="G849">
            <v>321</v>
          </cell>
          <cell r="H849">
            <v>335</v>
          </cell>
          <cell r="I849">
            <v>378</v>
          </cell>
          <cell r="J849">
            <v>378</v>
          </cell>
          <cell r="K849">
            <v>405</v>
          </cell>
          <cell r="L849">
            <v>106</v>
          </cell>
          <cell r="M849">
            <v>181</v>
          </cell>
          <cell r="N849">
            <v>296</v>
          </cell>
          <cell r="O849">
            <v>400</v>
          </cell>
          <cell r="P849">
            <v>416</v>
          </cell>
          <cell r="Q849">
            <v>427</v>
          </cell>
          <cell r="R849">
            <v>444</v>
          </cell>
          <cell r="S849">
            <v>556</v>
          </cell>
          <cell r="T849">
            <v>493</v>
          </cell>
          <cell r="U849">
            <v>533</v>
          </cell>
          <cell r="V849">
            <v>558</v>
          </cell>
          <cell r="W849">
            <v>45</v>
          </cell>
          <cell r="Z849">
            <v>0</v>
          </cell>
        </row>
        <row r="850">
          <cell r="A850" t="str">
            <v>FD1893</v>
          </cell>
          <cell r="B850">
            <v>0</v>
          </cell>
          <cell r="C850">
            <v>0</v>
          </cell>
          <cell r="D850">
            <v>213</v>
          </cell>
          <cell r="E850">
            <v>277</v>
          </cell>
          <cell r="F850">
            <v>344</v>
          </cell>
          <cell r="G850">
            <v>348</v>
          </cell>
          <cell r="H850">
            <v>363</v>
          </cell>
          <cell r="I850">
            <v>414</v>
          </cell>
          <cell r="J850">
            <v>414</v>
          </cell>
          <cell r="K850">
            <v>444</v>
          </cell>
          <cell r="L850">
            <v>117</v>
          </cell>
          <cell r="M850">
            <v>207</v>
          </cell>
          <cell r="N850">
            <v>302</v>
          </cell>
          <cell r="O850">
            <v>422</v>
          </cell>
          <cell r="P850">
            <v>438</v>
          </cell>
          <cell r="Q850">
            <v>453</v>
          </cell>
          <cell r="R850">
            <v>471</v>
          </cell>
          <cell r="S850">
            <v>653</v>
          </cell>
          <cell r="T850">
            <v>520</v>
          </cell>
          <cell r="U850">
            <v>562</v>
          </cell>
          <cell r="V850">
            <v>592</v>
          </cell>
          <cell r="W850">
            <v>51</v>
          </cell>
          <cell r="Z850">
            <v>0</v>
          </cell>
        </row>
        <row r="851">
          <cell r="A851" t="str">
            <v>FD2193</v>
          </cell>
          <cell r="B851">
            <v>0</v>
          </cell>
          <cell r="C851">
            <v>0</v>
          </cell>
          <cell r="D851">
            <v>217</v>
          </cell>
          <cell r="E851">
            <v>292</v>
          </cell>
          <cell r="F851">
            <v>371</v>
          </cell>
          <cell r="G851">
            <v>375</v>
          </cell>
          <cell r="H851">
            <v>391</v>
          </cell>
          <cell r="I851">
            <v>451</v>
          </cell>
          <cell r="J851">
            <v>451</v>
          </cell>
          <cell r="K851">
            <v>483</v>
          </cell>
          <cell r="L851">
            <v>127</v>
          </cell>
          <cell r="M851">
            <v>233</v>
          </cell>
          <cell r="N851">
            <v>307</v>
          </cell>
          <cell r="O851">
            <v>450</v>
          </cell>
          <cell r="P851">
            <v>467</v>
          </cell>
          <cell r="Q851">
            <v>484</v>
          </cell>
          <cell r="R851">
            <v>503</v>
          </cell>
          <cell r="S851">
            <v>665</v>
          </cell>
          <cell r="T851">
            <v>549</v>
          </cell>
          <cell r="U851">
            <v>592</v>
          </cell>
          <cell r="V851">
            <v>633</v>
          </cell>
          <cell r="W851">
            <v>57</v>
          </cell>
          <cell r="Z851">
            <v>0</v>
          </cell>
        </row>
        <row r="852">
          <cell r="A852" t="str">
            <v>FD2493</v>
          </cell>
          <cell r="B852">
            <v>0</v>
          </cell>
          <cell r="C852">
            <v>0</v>
          </cell>
          <cell r="D852">
            <v>229</v>
          </cell>
          <cell r="E852">
            <v>322</v>
          </cell>
          <cell r="F852">
            <v>408</v>
          </cell>
          <cell r="G852">
            <v>414</v>
          </cell>
          <cell r="H852">
            <v>436</v>
          </cell>
          <cell r="I852">
            <v>498</v>
          </cell>
          <cell r="J852">
            <v>498</v>
          </cell>
          <cell r="K852">
            <v>534</v>
          </cell>
          <cell r="L852">
            <v>138</v>
          </cell>
          <cell r="M852">
            <v>259</v>
          </cell>
          <cell r="N852">
            <v>320</v>
          </cell>
          <cell r="O852">
            <v>509</v>
          </cell>
          <cell r="P852">
            <v>528</v>
          </cell>
          <cell r="Q852">
            <v>551</v>
          </cell>
          <cell r="R852">
            <v>572</v>
          </cell>
          <cell r="S852">
            <v>715</v>
          </cell>
          <cell r="T852">
            <v>646</v>
          </cell>
          <cell r="U852">
            <v>717</v>
          </cell>
          <cell r="V852">
            <v>754</v>
          </cell>
          <cell r="W852">
            <v>77</v>
          </cell>
          <cell r="Z852">
            <v>0</v>
          </cell>
        </row>
        <row r="853">
          <cell r="A853" t="str">
            <v>FD2793</v>
          </cell>
          <cell r="B853">
            <v>0</v>
          </cell>
          <cell r="C853">
            <v>0</v>
          </cell>
          <cell r="D853">
            <v>233</v>
          </cell>
          <cell r="E853">
            <v>333</v>
          </cell>
          <cell r="F853">
            <v>427</v>
          </cell>
          <cell r="G853">
            <v>433</v>
          </cell>
          <cell r="H853">
            <v>456</v>
          </cell>
          <cell r="I853">
            <v>524</v>
          </cell>
          <cell r="J853">
            <v>524</v>
          </cell>
          <cell r="K853">
            <v>561</v>
          </cell>
          <cell r="L853">
            <v>146</v>
          </cell>
          <cell r="M853">
            <v>276</v>
          </cell>
          <cell r="N853">
            <v>325</v>
          </cell>
          <cell r="O853">
            <v>523</v>
          </cell>
          <cell r="P853">
            <v>543</v>
          </cell>
          <cell r="Q853">
            <v>575</v>
          </cell>
          <cell r="R853">
            <v>597</v>
          </cell>
          <cell r="S853">
            <v>812</v>
          </cell>
          <cell r="T853">
            <v>673</v>
          </cell>
          <cell r="U853">
            <v>751</v>
          </cell>
          <cell r="V853">
            <v>787</v>
          </cell>
          <cell r="W853">
            <v>83</v>
          </cell>
          <cell r="Z853">
            <v>0</v>
          </cell>
        </row>
        <row r="854">
          <cell r="A854" t="str">
            <v>FD3093</v>
          </cell>
          <cell r="B854">
            <v>0</v>
          </cell>
          <cell r="C854">
            <v>0</v>
          </cell>
          <cell r="D854">
            <v>237</v>
          </cell>
          <cell r="E854">
            <v>352</v>
          </cell>
          <cell r="F854">
            <v>462</v>
          </cell>
          <cell r="G854">
            <v>468</v>
          </cell>
          <cell r="H854">
            <v>492</v>
          </cell>
          <cell r="I854">
            <v>571</v>
          </cell>
          <cell r="J854">
            <v>571</v>
          </cell>
          <cell r="K854">
            <v>612</v>
          </cell>
          <cell r="L854">
            <v>160</v>
          </cell>
          <cell r="M854">
            <v>311</v>
          </cell>
          <cell r="N854">
            <v>330</v>
          </cell>
          <cell r="O854">
            <v>538</v>
          </cell>
          <cell r="P854">
            <v>559</v>
          </cell>
          <cell r="Q854">
            <v>592</v>
          </cell>
          <cell r="R854">
            <v>615</v>
          </cell>
          <cell r="S854">
            <v>824</v>
          </cell>
          <cell r="T854">
            <v>697</v>
          </cell>
          <cell r="U854">
            <v>774</v>
          </cell>
          <cell r="V854">
            <v>811</v>
          </cell>
          <cell r="W854">
            <v>89</v>
          </cell>
          <cell r="Z854">
            <v>0</v>
          </cell>
        </row>
        <row r="855">
          <cell r="A855" t="str">
            <v>FD3393</v>
          </cell>
          <cell r="B855">
            <v>0</v>
          </cell>
          <cell r="C855">
            <v>0</v>
          </cell>
          <cell r="D855">
            <v>241</v>
          </cell>
          <cell r="E855">
            <v>363</v>
          </cell>
          <cell r="F855">
            <v>481</v>
          </cell>
          <cell r="G855">
            <v>487</v>
          </cell>
          <cell r="H855">
            <v>512</v>
          </cell>
          <cell r="I855">
            <v>597</v>
          </cell>
          <cell r="J855">
            <v>597</v>
          </cell>
          <cell r="K855">
            <v>639</v>
          </cell>
          <cell r="L855">
            <v>167</v>
          </cell>
          <cell r="M855">
            <v>328</v>
          </cell>
          <cell r="N855">
            <v>335</v>
          </cell>
          <cell r="O855">
            <v>571</v>
          </cell>
          <cell r="P855">
            <v>593</v>
          </cell>
          <cell r="Q855">
            <v>625</v>
          </cell>
          <cell r="R855">
            <v>649</v>
          </cell>
          <cell r="S855">
            <v>1006</v>
          </cell>
          <cell r="T855">
            <v>730</v>
          </cell>
          <cell r="U855">
            <v>808</v>
          </cell>
          <cell r="V855">
            <v>854</v>
          </cell>
          <cell r="W855">
            <v>96</v>
          </cell>
          <cell r="Z855">
            <v>0</v>
          </cell>
        </row>
        <row r="856">
          <cell r="A856" t="str">
            <v>FD3693</v>
          </cell>
          <cell r="B856">
            <v>0</v>
          </cell>
          <cell r="C856">
            <v>0</v>
          </cell>
          <cell r="D856">
            <v>245</v>
          </cell>
          <cell r="E856">
            <v>381</v>
          </cell>
          <cell r="F856">
            <v>516</v>
          </cell>
          <cell r="G856">
            <v>522</v>
          </cell>
          <cell r="H856">
            <v>548</v>
          </cell>
          <cell r="I856">
            <v>644</v>
          </cell>
          <cell r="J856">
            <v>644</v>
          </cell>
          <cell r="K856">
            <v>690</v>
          </cell>
          <cell r="L856">
            <v>181</v>
          </cell>
          <cell r="M856">
            <v>363</v>
          </cell>
          <cell r="N856">
            <v>341</v>
          </cell>
          <cell r="O856">
            <v>581</v>
          </cell>
          <cell r="P856">
            <v>603</v>
          </cell>
          <cell r="Q856">
            <v>643</v>
          </cell>
          <cell r="R856">
            <v>668</v>
          </cell>
          <cell r="S856">
            <v>1018</v>
          </cell>
          <cell r="T856">
            <v>752</v>
          </cell>
          <cell r="U856">
            <v>832</v>
          </cell>
          <cell r="V856">
            <v>880</v>
          </cell>
          <cell r="W856">
            <v>102</v>
          </cell>
          <cell r="Z856">
            <v>0</v>
          </cell>
        </row>
        <row r="857">
          <cell r="A857" t="str">
            <v>FD1290</v>
          </cell>
          <cell r="B857">
            <v>0</v>
          </cell>
          <cell r="C857">
            <v>0</v>
          </cell>
          <cell r="D857">
            <v>200</v>
          </cell>
          <cell r="E857">
            <v>242</v>
          </cell>
          <cell r="F857">
            <v>283</v>
          </cell>
          <cell r="G857">
            <v>286</v>
          </cell>
          <cell r="H857">
            <v>299</v>
          </cell>
          <cell r="I857">
            <v>333</v>
          </cell>
          <cell r="J857">
            <v>333</v>
          </cell>
          <cell r="K857">
            <v>357</v>
          </cell>
          <cell r="L857">
            <v>93</v>
          </cell>
          <cell r="M857">
            <v>151</v>
          </cell>
          <cell r="N857">
            <v>286</v>
          </cell>
          <cell r="O857">
            <v>376</v>
          </cell>
          <cell r="P857">
            <v>391</v>
          </cell>
          <cell r="Q857">
            <v>398</v>
          </cell>
          <cell r="R857">
            <v>414</v>
          </cell>
          <cell r="S857">
            <v>495</v>
          </cell>
          <cell r="T857">
            <v>457</v>
          </cell>
          <cell r="U857">
            <v>495</v>
          </cell>
          <cell r="V857">
            <v>518</v>
          </cell>
          <cell r="W857">
            <v>38</v>
          </cell>
          <cell r="Z857">
            <v>0</v>
          </cell>
        </row>
        <row r="858">
          <cell r="A858" t="str">
            <v>FD1590</v>
          </cell>
          <cell r="B858">
            <v>0</v>
          </cell>
          <cell r="C858">
            <v>0</v>
          </cell>
          <cell r="D858">
            <v>204</v>
          </cell>
          <cell r="E858">
            <v>257</v>
          </cell>
          <cell r="F858">
            <v>310</v>
          </cell>
          <cell r="G858">
            <v>313</v>
          </cell>
          <cell r="H858">
            <v>326</v>
          </cell>
          <cell r="I858">
            <v>368</v>
          </cell>
          <cell r="J858">
            <v>368</v>
          </cell>
          <cell r="K858">
            <v>394</v>
          </cell>
          <cell r="L858">
            <v>103</v>
          </cell>
          <cell r="M858">
            <v>176</v>
          </cell>
          <cell r="N858">
            <v>291</v>
          </cell>
          <cell r="O858">
            <v>391</v>
          </cell>
          <cell r="P858">
            <v>406</v>
          </cell>
          <cell r="Q858">
            <v>419</v>
          </cell>
          <cell r="R858">
            <v>435</v>
          </cell>
          <cell r="S858">
            <v>549</v>
          </cell>
          <cell r="T858">
            <v>481</v>
          </cell>
          <cell r="U858">
            <v>522</v>
          </cell>
          <cell r="V858">
            <v>546</v>
          </cell>
          <cell r="W858">
            <v>44</v>
          </cell>
          <cell r="Z858">
            <v>0</v>
          </cell>
        </row>
        <row r="859">
          <cell r="A859" t="str">
            <v>FD1890</v>
          </cell>
          <cell r="B859">
            <v>0</v>
          </cell>
          <cell r="C859">
            <v>0</v>
          </cell>
          <cell r="D859">
            <v>209</v>
          </cell>
          <cell r="E859">
            <v>271</v>
          </cell>
          <cell r="F859">
            <v>336</v>
          </cell>
          <cell r="G859">
            <v>339</v>
          </cell>
          <cell r="H859">
            <v>354</v>
          </cell>
          <cell r="I859">
            <v>403</v>
          </cell>
          <cell r="J859">
            <v>403</v>
          </cell>
          <cell r="K859">
            <v>432</v>
          </cell>
          <cell r="L859">
            <v>114</v>
          </cell>
          <cell r="M859">
            <v>201</v>
          </cell>
          <cell r="N859">
            <v>296</v>
          </cell>
          <cell r="O859">
            <v>412</v>
          </cell>
          <cell r="P859">
            <v>428</v>
          </cell>
          <cell r="Q859">
            <v>444</v>
          </cell>
          <cell r="R859">
            <v>462</v>
          </cell>
          <cell r="S859">
            <v>645</v>
          </cell>
          <cell r="T859">
            <v>510</v>
          </cell>
          <cell r="U859">
            <v>551</v>
          </cell>
          <cell r="V859">
            <v>581</v>
          </cell>
          <cell r="W859">
            <v>50</v>
          </cell>
          <cell r="Z859">
            <v>0</v>
          </cell>
        </row>
        <row r="860">
          <cell r="A860" t="str">
            <v>FD2190</v>
          </cell>
          <cell r="B860">
            <v>0</v>
          </cell>
          <cell r="C860">
            <v>0</v>
          </cell>
          <cell r="D860">
            <v>213</v>
          </cell>
          <cell r="E860">
            <v>285</v>
          </cell>
          <cell r="F860">
            <v>362</v>
          </cell>
          <cell r="G860">
            <v>365</v>
          </cell>
          <cell r="H860">
            <v>381</v>
          </cell>
          <cell r="I860">
            <v>439</v>
          </cell>
          <cell r="J860">
            <v>439</v>
          </cell>
          <cell r="K860">
            <v>470</v>
          </cell>
          <cell r="L860">
            <v>124</v>
          </cell>
          <cell r="M860">
            <v>226</v>
          </cell>
          <cell r="N860">
            <v>302</v>
          </cell>
          <cell r="O860">
            <v>440</v>
          </cell>
          <cell r="P860">
            <v>457</v>
          </cell>
          <cell r="Q860">
            <v>476</v>
          </cell>
          <cell r="R860">
            <v>494</v>
          </cell>
          <cell r="S860">
            <v>657</v>
          </cell>
          <cell r="T860">
            <v>539</v>
          </cell>
          <cell r="U860">
            <v>581</v>
          </cell>
          <cell r="V860">
            <v>622</v>
          </cell>
          <cell r="W860">
            <v>56</v>
          </cell>
          <cell r="Z860">
            <v>0</v>
          </cell>
        </row>
        <row r="861">
          <cell r="A861" t="str">
            <v>FD2490</v>
          </cell>
          <cell r="B861">
            <v>0</v>
          </cell>
          <cell r="C861">
            <v>0</v>
          </cell>
          <cell r="D861">
            <v>225</v>
          </cell>
          <cell r="E861">
            <v>315</v>
          </cell>
          <cell r="F861">
            <v>398</v>
          </cell>
          <cell r="G861">
            <v>403</v>
          </cell>
          <cell r="H861">
            <v>425</v>
          </cell>
          <cell r="I861">
            <v>485</v>
          </cell>
          <cell r="J861">
            <v>485</v>
          </cell>
          <cell r="K861">
            <v>520</v>
          </cell>
          <cell r="L861">
            <v>135</v>
          </cell>
          <cell r="M861">
            <v>251</v>
          </cell>
          <cell r="N861">
            <v>314</v>
          </cell>
          <cell r="O861">
            <v>494</v>
          </cell>
          <cell r="P861">
            <v>514</v>
          </cell>
          <cell r="Q861">
            <v>539</v>
          </cell>
          <cell r="R861">
            <v>560</v>
          </cell>
          <cell r="S861">
            <v>707</v>
          </cell>
          <cell r="T861">
            <v>633</v>
          </cell>
          <cell r="U861">
            <v>703</v>
          </cell>
          <cell r="V861">
            <v>738</v>
          </cell>
          <cell r="W861">
            <v>75</v>
          </cell>
          <cell r="Z861">
            <v>0</v>
          </cell>
        </row>
        <row r="862">
          <cell r="A862" t="str">
            <v>FD2790</v>
          </cell>
          <cell r="B862">
            <v>0</v>
          </cell>
          <cell r="C862">
            <v>0</v>
          </cell>
          <cell r="D862">
            <v>229</v>
          </cell>
          <cell r="E862">
            <v>326</v>
          </cell>
          <cell r="F862">
            <v>416</v>
          </cell>
          <cell r="G862">
            <v>422</v>
          </cell>
          <cell r="H862">
            <v>444</v>
          </cell>
          <cell r="I862">
            <v>510</v>
          </cell>
          <cell r="J862">
            <v>510</v>
          </cell>
          <cell r="K862">
            <v>546</v>
          </cell>
          <cell r="L862">
            <v>142</v>
          </cell>
          <cell r="M862">
            <v>268</v>
          </cell>
          <cell r="N862">
            <v>320</v>
          </cell>
          <cell r="O862">
            <v>509</v>
          </cell>
          <cell r="P862">
            <v>529</v>
          </cell>
          <cell r="Q862">
            <v>563</v>
          </cell>
          <cell r="R862">
            <v>585</v>
          </cell>
          <cell r="S862">
            <v>803</v>
          </cell>
          <cell r="T862">
            <v>657</v>
          </cell>
          <cell r="U862">
            <v>734</v>
          </cell>
          <cell r="V862">
            <v>771</v>
          </cell>
          <cell r="W862">
            <v>81</v>
          </cell>
          <cell r="Z862">
            <v>0</v>
          </cell>
        </row>
        <row r="863">
          <cell r="A863" t="str">
            <v>FD3090</v>
          </cell>
          <cell r="B863">
            <v>0</v>
          </cell>
          <cell r="C863">
            <v>0</v>
          </cell>
          <cell r="D863">
            <v>233</v>
          </cell>
          <cell r="E863">
            <v>344</v>
          </cell>
          <cell r="F863">
            <v>450</v>
          </cell>
          <cell r="G863">
            <v>456</v>
          </cell>
          <cell r="H863">
            <v>479</v>
          </cell>
          <cell r="I863">
            <v>556</v>
          </cell>
          <cell r="J863">
            <v>556</v>
          </cell>
          <cell r="K863">
            <v>595</v>
          </cell>
          <cell r="L863">
            <v>156</v>
          </cell>
          <cell r="M863">
            <v>301</v>
          </cell>
          <cell r="N863">
            <v>325</v>
          </cell>
          <cell r="O863">
            <v>524</v>
          </cell>
          <cell r="P863">
            <v>544</v>
          </cell>
          <cell r="Q863">
            <v>580</v>
          </cell>
          <cell r="R863">
            <v>603</v>
          </cell>
          <cell r="S863">
            <v>815</v>
          </cell>
          <cell r="T863">
            <v>680</v>
          </cell>
          <cell r="U863">
            <v>757</v>
          </cell>
          <cell r="V863">
            <v>795</v>
          </cell>
          <cell r="W863">
            <v>87</v>
          </cell>
          <cell r="Z863">
            <v>0</v>
          </cell>
        </row>
        <row r="864">
          <cell r="A864" t="str">
            <v>FD3390</v>
          </cell>
          <cell r="B864">
            <v>0</v>
          </cell>
          <cell r="C864">
            <v>0</v>
          </cell>
          <cell r="D864">
            <v>237</v>
          </cell>
          <cell r="E864">
            <v>355</v>
          </cell>
          <cell r="F864">
            <v>469</v>
          </cell>
          <cell r="G864">
            <v>475</v>
          </cell>
          <cell r="H864">
            <v>499</v>
          </cell>
          <cell r="I864">
            <v>581</v>
          </cell>
          <cell r="J864">
            <v>581</v>
          </cell>
          <cell r="K864">
            <v>622</v>
          </cell>
          <cell r="L864">
            <v>163</v>
          </cell>
          <cell r="M864">
            <v>318</v>
          </cell>
          <cell r="N864">
            <v>330</v>
          </cell>
          <cell r="O864">
            <v>556</v>
          </cell>
          <cell r="P864">
            <v>578</v>
          </cell>
          <cell r="Q864">
            <v>613</v>
          </cell>
          <cell r="R864">
            <v>637</v>
          </cell>
          <cell r="S864">
            <v>997</v>
          </cell>
          <cell r="T864">
            <v>712</v>
          </cell>
          <cell r="U864">
            <v>789</v>
          </cell>
          <cell r="V864">
            <v>838</v>
          </cell>
          <cell r="W864">
            <v>93</v>
          </cell>
          <cell r="Z864">
            <v>0</v>
          </cell>
        </row>
        <row r="865">
          <cell r="A865" t="str">
            <v>FD3690</v>
          </cell>
          <cell r="B865">
            <v>0</v>
          </cell>
          <cell r="C865">
            <v>0</v>
          </cell>
          <cell r="D865">
            <v>241</v>
          </cell>
          <cell r="E865">
            <v>373</v>
          </cell>
          <cell r="F865">
            <v>502</v>
          </cell>
          <cell r="G865">
            <v>509</v>
          </cell>
          <cell r="H865">
            <v>534</v>
          </cell>
          <cell r="I865">
            <v>626</v>
          </cell>
          <cell r="J865">
            <v>626</v>
          </cell>
          <cell r="K865">
            <v>671</v>
          </cell>
          <cell r="L865">
            <v>177</v>
          </cell>
          <cell r="M865">
            <v>351</v>
          </cell>
          <cell r="N865">
            <v>335</v>
          </cell>
          <cell r="O865">
            <v>566</v>
          </cell>
          <cell r="P865">
            <v>588</v>
          </cell>
          <cell r="Q865">
            <v>631</v>
          </cell>
          <cell r="R865">
            <v>656</v>
          </cell>
          <cell r="S865">
            <v>1009</v>
          </cell>
          <cell r="T865">
            <v>738</v>
          </cell>
          <cell r="U865">
            <v>817</v>
          </cell>
          <cell r="V865">
            <v>863</v>
          </cell>
          <cell r="W865">
            <v>99</v>
          </cell>
          <cell r="Z865">
            <v>0</v>
          </cell>
        </row>
        <row r="866">
          <cell r="A866" t="str">
            <v>FD1287</v>
          </cell>
          <cell r="B866">
            <v>0</v>
          </cell>
          <cell r="C866">
            <v>0</v>
          </cell>
          <cell r="D866">
            <v>196</v>
          </cell>
          <cell r="E866">
            <v>237</v>
          </cell>
          <cell r="F866">
            <v>277</v>
          </cell>
          <cell r="G866">
            <v>280</v>
          </cell>
          <cell r="H866">
            <v>293</v>
          </cell>
          <cell r="I866">
            <v>326</v>
          </cell>
          <cell r="J866">
            <v>326</v>
          </cell>
          <cell r="K866">
            <v>349</v>
          </cell>
          <cell r="L866">
            <v>91</v>
          </cell>
          <cell r="M866">
            <v>148</v>
          </cell>
          <cell r="N866">
            <v>281</v>
          </cell>
          <cell r="O866">
            <v>369</v>
          </cell>
          <cell r="P866">
            <v>383</v>
          </cell>
          <cell r="Q866">
            <v>391</v>
          </cell>
          <cell r="R866">
            <v>406</v>
          </cell>
          <cell r="S866">
            <v>485</v>
          </cell>
          <cell r="T866">
            <v>448</v>
          </cell>
          <cell r="U866">
            <v>485</v>
          </cell>
          <cell r="V866">
            <v>508</v>
          </cell>
          <cell r="W866">
            <v>37</v>
          </cell>
          <cell r="Z866">
            <v>0</v>
          </cell>
        </row>
        <row r="867">
          <cell r="A867" t="str">
            <v>FD1587</v>
          </cell>
          <cell r="B867">
            <v>0</v>
          </cell>
          <cell r="C867">
            <v>0</v>
          </cell>
          <cell r="D867">
            <v>200</v>
          </cell>
          <cell r="E867">
            <v>251</v>
          </cell>
          <cell r="F867">
            <v>303</v>
          </cell>
          <cell r="G867">
            <v>306</v>
          </cell>
          <cell r="H867">
            <v>320</v>
          </cell>
          <cell r="I867">
            <v>360</v>
          </cell>
          <cell r="J867">
            <v>360</v>
          </cell>
          <cell r="K867">
            <v>386</v>
          </cell>
          <cell r="L867">
            <v>102</v>
          </cell>
          <cell r="M867">
            <v>173</v>
          </cell>
          <cell r="N867">
            <v>286</v>
          </cell>
          <cell r="O867">
            <v>383</v>
          </cell>
          <cell r="P867">
            <v>398</v>
          </cell>
          <cell r="Q867">
            <v>410</v>
          </cell>
          <cell r="R867">
            <v>426</v>
          </cell>
          <cell r="S867">
            <v>539</v>
          </cell>
          <cell r="T867">
            <v>472</v>
          </cell>
          <cell r="U867">
            <v>511</v>
          </cell>
          <cell r="V867">
            <v>536</v>
          </cell>
          <cell r="W867">
            <v>43</v>
          </cell>
          <cell r="Z867">
            <v>0</v>
          </cell>
        </row>
        <row r="868">
          <cell r="A868" t="str">
            <v>FD1887</v>
          </cell>
          <cell r="B868">
            <v>0</v>
          </cell>
          <cell r="C868">
            <v>0</v>
          </cell>
          <cell r="D868">
            <v>204</v>
          </cell>
          <cell r="E868">
            <v>265</v>
          </cell>
          <cell r="F868">
            <v>329</v>
          </cell>
          <cell r="G868">
            <v>332</v>
          </cell>
          <cell r="H868">
            <v>347</v>
          </cell>
          <cell r="I868">
            <v>395</v>
          </cell>
          <cell r="J868">
            <v>395</v>
          </cell>
          <cell r="K868">
            <v>423</v>
          </cell>
          <cell r="L868">
            <v>112</v>
          </cell>
          <cell r="M868">
            <v>197</v>
          </cell>
          <cell r="N868">
            <v>291</v>
          </cell>
          <cell r="O868">
            <v>404</v>
          </cell>
          <cell r="P868">
            <v>420</v>
          </cell>
          <cell r="Q868">
            <v>436</v>
          </cell>
          <cell r="R868">
            <v>453</v>
          </cell>
          <cell r="S868">
            <v>634</v>
          </cell>
          <cell r="T868">
            <v>500</v>
          </cell>
          <cell r="U868">
            <v>540</v>
          </cell>
          <cell r="V868">
            <v>569</v>
          </cell>
          <cell r="W868">
            <v>49</v>
          </cell>
          <cell r="Z868">
            <v>0</v>
          </cell>
        </row>
        <row r="869">
          <cell r="A869" t="str">
            <v>FD2187</v>
          </cell>
          <cell r="B869">
            <v>0</v>
          </cell>
          <cell r="C869">
            <v>0</v>
          </cell>
          <cell r="D869">
            <v>209</v>
          </cell>
          <cell r="E869">
            <v>280</v>
          </cell>
          <cell r="F869">
            <v>354</v>
          </cell>
          <cell r="G869">
            <v>358</v>
          </cell>
          <cell r="H869">
            <v>373</v>
          </cell>
          <cell r="I869">
            <v>430</v>
          </cell>
          <cell r="J869">
            <v>430</v>
          </cell>
          <cell r="K869">
            <v>460</v>
          </cell>
          <cell r="L869">
            <v>122</v>
          </cell>
          <cell r="M869">
            <v>222</v>
          </cell>
          <cell r="N869">
            <v>296</v>
          </cell>
          <cell r="O869">
            <v>431</v>
          </cell>
          <cell r="P869">
            <v>448</v>
          </cell>
          <cell r="Q869">
            <v>466</v>
          </cell>
          <cell r="R869">
            <v>484</v>
          </cell>
          <cell r="S869">
            <v>646</v>
          </cell>
          <cell r="T869">
            <v>528</v>
          </cell>
          <cell r="U869">
            <v>570</v>
          </cell>
          <cell r="V869">
            <v>609</v>
          </cell>
          <cell r="W869">
            <v>54</v>
          </cell>
          <cell r="Z869">
            <v>0</v>
          </cell>
        </row>
        <row r="870">
          <cell r="A870" t="str">
            <v>FD2487</v>
          </cell>
          <cell r="B870">
            <v>0</v>
          </cell>
          <cell r="C870">
            <v>0</v>
          </cell>
          <cell r="D870">
            <v>220</v>
          </cell>
          <cell r="E870">
            <v>309</v>
          </cell>
          <cell r="F870">
            <v>390</v>
          </cell>
          <cell r="G870">
            <v>395</v>
          </cell>
          <cell r="H870">
            <v>416</v>
          </cell>
          <cell r="I870">
            <v>475</v>
          </cell>
          <cell r="J870">
            <v>475</v>
          </cell>
          <cell r="K870">
            <v>509</v>
          </cell>
          <cell r="L870">
            <v>132</v>
          </cell>
          <cell r="M870">
            <v>247</v>
          </cell>
          <cell r="N870">
            <v>309</v>
          </cell>
          <cell r="O870">
            <v>485</v>
          </cell>
          <cell r="P870">
            <v>504</v>
          </cell>
          <cell r="Q870">
            <v>529</v>
          </cell>
          <cell r="R870">
            <v>550</v>
          </cell>
          <cell r="S870">
            <v>695</v>
          </cell>
          <cell r="T870">
            <v>620</v>
          </cell>
          <cell r="U870">
            <v>689</v>
          </cell>
          <cell r="V870">
            <v>724</v>
          </cell>
          <cell r="W870">
            <v>74</v>
          </cell>
          <cell r="Z870">
            <v>0</v>
          </cell>
        </row>
        <row r="871">
          <cell r="A871" t="str">
            <v>FD2787</v>
          </cell>
          <cell r="B871">
            <v>0</v>
          </cell>
          <cell r="C871">
            <v>0</v>
          </cell>
          <cell r="D871">
            <v>225</v>
          </cell>
          <cell r="E871">
            <v>320</v>
          </cell>
          <cell r="F871">
            <v>408</v>
          </cell>
          <cell r="G871">
            <v>414</v>
          </cell>
          <cell r="H871">
            <v>435</v>
          </cell>
          <cell r="I871">
            <v>500</v>
          </cell>
          <cell r="J871">
            <v>500</v>
          </cell>
          <cell r="K871">
            <v>536</v>
          </cell>
          <cell r="L871">
            <v>139</v>
          </cell>
          <cell r="M871">
            <v>263</v>
          </cell>
          <cell r="N871">
            <v>314</v>
          </cell>
          <cell r="O871">
            <v>499</v>
          </cell>
          <cell r="P871">
            <v>519</v>
          </cell>
          <cell r="Q871">
            <v>552</v>
          </cell>
          <cell r="R871">
            <v>574</v>
          </cell>
          <cell r="S871">
            <v>790</v>
          </cell>
          <cell r="T871">
            <v>645</v>
          </cell>
          <cell r="U871">
            <v>720</v>
          </cell>
          <cell r="V871">
            <v>755</v>
          </cell>
          <cell r="W871">
            <v>79</v>
          </cell>
          <cell r="Z871">
            <v>0</v>
          </cell>
        </row>
        <row r="872">
          <cell r="A872" t="str">
            <v>FD3087</v>
          </cell>
          <cell r="B872">
            <v>0</v>
          </cell>
          <cell r="C872">
            <v>0</v>
          </cell>
          <cell r="D872">
            <v>229</v>
          </cell>
          <cell r="E872">
            <v>337</v>
          </cell>
          <cell r="F872">
            <v>441</v>
          </cell>
          <cell r="G872">
            <v>447</v>
          </cell>
          <cell r="H872">
            <v>470</v>
          </cell>
          <cell r="I872">
            <v>545</v>
          </cell>
          <cell r="J872">
            <v>545</v>
          </cell>
          <cell r="K872">
            <v>584</v>
          </cell>
          <cell r="L872">
            <v>153</v>
          </cell>
          <cell r="M872">
            <v>296</v>
          </cell>
          <cell r="N872">
            <v>320</v>
          </cell>
          <cell r="O872">
            <v>514</v>
          </cell>
          <cell r="P872">
            <v>534</v>
          </cell>
          <cell r="Q872">
            <v>569</v>
          </cell>
          <cell r="R872">
            <v>591</v>
          </cell>
          <cell r="S872">
            <v>801</v>
          </cell>
          <cell r="T872">
            <v>667</v>
          </cell>
          <cell r="U872">
            <v>743</v>
          </cell>
          <cell r="V872">
            <v>779</v>
          </cell>
          <cell r="W872">
            <v>85</v>
          </cell>
          <cell r="Z872">
            <v>0</v>
          </cell>
        </row>
        <row r="873">
          <cell r="A873" t="str">
            <v>FD3387</v>
          </cell>
          <cell r="B873">
            <v>0</v>
          </cell>
          <cell r="C873">
            <v>0</v>
          </cell>
          <cell r="D873">
            <v>233</v>
          </cell>
          <cell r="E873">
            <v>348</v>
          </cell>
          <cell r="F873">
            <v>459</v>
          </cell>
          <cell r="G873">
            <v>465</v>
          </cell>
          <cell r="H873">
            <v>489</v>
          </cell>
          <cell r="I873">
            <v>569</v>
          </cell>
          <cell r="J873">
            <v>569</v>
          </cell>
          <cell r="K873">
            <v>610</v>
          </cell>
          <cell r="L873">
            <v>160</v>
          </cell>
          <cell r="M873">
            <v>312</v>
          </cell>
          <cell r="N873">
            <v>325</v>
          </cell>
          <cell r="O873">
            <v>546</v>
          </cell>
          <cell r="P873">
            <v>567</v>
          </cell>
          <cell r="Q873">
            <v>601</v>
          </cell>
          <cell r="R873">
            <v>625</v>
          </cell>
          <cell r="S873">
            <v>980</v>
          </cell>
          <cell r="T873">
            <v>698</v>
          </cell>
          <cell r="U873">
            <v>774</v>
          </cell>
          <cell r="V873">
            <v>821</v>
          </cell>
          <cell r="W873">
            <v>91</v>
          </cell>
          <cell r="Z873">
            <v>0</v>
          </cell>
        </row>
        <row r="874">
          <cell r="A874" t="str">
            <v>FD3687</v>
          </cell>
          <cell r="B874">
            <v>0</v>
          </cell>
          <cell r="C874">
            <v>0</v>
          </cell>
          <cell r="D874">
            <v>237</v>
          </cell>
          <cell r="E874">
            <v>366</v>
          </cell>
          <cell r="F874">
            <v>492</v>
          </cell>
          <cell r="G874">
            <v>499</v>
          </cell>
          <cell r="H874">
            <v>524</v>
          </cell>
          <cell r="I874">
            <v>614</v>
          </cell>
          <cell r="J874">
            <v>614</v>
          </cell>
          <cell r="K874">
            <v>658</v>
          </cell>
          <cell r="L874">
            <v>173</v>
          </cell>
          <cell r="M874">
            <v>345</v>
          </cell>
          <cell r="N874">
            <v>330</v>
          </cell>
          <cell r="O874">
            <v>556</v>
          </cell>
          <cell r="P874">
            <v>577</v>
          </cell>
          <cell r="Q874">
            <v>619</v>
          </cell>
          <cell r="R874">
            <v>643</v>
          </cell>
          <cell r="S874">
            <v>992</v>
          </cell>
          <cell r="T874">
            <v>724</v>
          </cell>
          <cell r="U874">
            <v>801</v>
          </cell>
          <cell r="V874">
            <v>846</v>
          </cell>
          <cell r="W874">
            <v>97</v>
          </cell>
          <cell r="Z874">
            <v>0</v>
          </cell>
        </row>
        <row r="875">
          <cell r="A875" t="str">
            <v>FD1284</v>
          </cell>
          <cell r="B875">
            <v>0</v>
          </cell>
          <cell r="C875">
            <v>0</v>
          </cell>
          <cell r="D875">
            <v>192</v>
          </cell>
          <cell r="E875">
            <v>231</v>
          </cell>
          <cell r="F875">
            <v>269</v>
          </cell>
          <cell r="G875">
            <v>272</v>
          </cell>
          <cell r="H875">
            <v>284</v>
          </cell>
          <cell r="I875">
            <v>315</v>
          </cell>
          <cell r="J875">
            <v>315</v>
          </cell>
          <cell r="K875">
            <v>338</v>
          </cell>
          <cell r="L875">
            <v>89</v>
          </cell>
          <cell r="M875">
            <v>143</v>
          </cell>
          <cell r="N875">
            <v>275</v>
          </cell>
          <cell r="O875">
            <v>360</v>
          </cell>
          <cell r="P875">
            <v>374</v>
          </cell>
          <cell r="Q875">
            <v>380</v>
          </cell>
          <cell r="R875">
            <v>395</v>
          </cell>
          <cell r="S875">
            <v>466</v>
          </cell>
          <cell r="T875">
            <v>436</v>
          </cell>
          <cell r="U875">
            <v>473</v>
          </cell>
          <cell r="V875">
            <v>494</v>
          </cell>
          <cell r="W875">
            <v>36</v>
          </cell>
          <cell r="Z875">
            <v>0</v>
          </cell>
        </row>
        <row r="876">
          <cell r="A876" t="str">
            <v>FD1584</v>
          </cell>
          <cell r="B876">
            <v>0</v>
          </cell>
          <cell r="C876">
            <v>0</v>
          </cell>
          <cell r="D876">
            <v>196</v>
          </cell>
          <cell r="E876">
            <v>244</v>
          </cell>
          <cell r="F876">
            <v>294</v>
          </cell>
          <cell r="G876">
            <v>296</v>
          </cell>
          <cell r="H876">
            <v>310</v>
          </cell>
          <cell r="I876">
            <v>348</v>
          </cell>
          <cell r="J876">
            <v>348</v>
          </cell>
          <cell r="K876">
            <v>373</v>
          </cell>
          <cell r="L876">
            <v>98</v>
          </cell>
          <cell r="M876">
            <v>166</v>
          </cell>
          <cell r="N876">
            <v>281</v>
          </cell>
          <cell r="O876">
            <v>372</v>
          </cell>
          <cell r="P876">
            <v>387</v>
          </cell>
          <cell r="Q876">
            <v>399</v>
          </cell>
          <cell r="R876">
            <v>415</v>
          </cell>
          <cell r="S876">
            <v>515</v>
          </cell>
          <cell r="T876">
            <v>461</v>
          </cell>
          <cell r="U876">
            <v>499</v>
          </cell>
          <cell r="V876">
            <v>520</v>
          </cell>
          <cell r="W876">
            <v>42</v>
          </cell>
          <cell r="Z876">
            <v>0</v>
          </cell>
        </row>
        <row r="877">
          <cell r="A877" t="str">
            <v>FD1884</v>
          </cell>
          <cell r="B877">
            <v>0</v>
          </cell>
          <cell r="C877">
            <v>0</v>
          </cell>
          <cell r="D877">
            <v>200</v>
          </cell>
          <cell r="E877">
            <v>258</v>
          </cell>
          <cell r="F877">
            <v>318</v>
          </cell>
          <cell r="G877">
            <v>321</v>
          </cell>
          <cell r="H877">
            <v>335</v>
          </cell>
          <cell r="I877">
            <v>382</v>
          </cell>
          <cell r="J877">
            <v>382</v>
          </cell>
          <cell r="K877">
            <v>409</v>
          </cell>
          <cell r="L877">
            <v>108</v>
          </cell>
          <cell r="M877">
            <v>190</v>
          </cell>
          <cell r="N877">
            <v>286</v>
          </cell>
          <cell r="O877">
            <v>391</v>
          </cell>
          <cell r="P877">
            <v>407</v>
          </cell>
          <cell r="Q877">
            <v>422</v>
          </cell>
          <cell r="R877">
            <v>438</v>
          </cell>
          <cell r="S877">
            <v>602</v>
          </cell>
          <cell r="T877">
            <v>485</v>
          </cell>
          <cell r="U877">
            <v>525</v>
          </cell>
          <cell r="V877">
            <v>551</v>
          </cell>
          <cell r="W877">
            <v>47</v>
          </cell>
          <cell r="Z877">
            <v>0</v>
          </cell>
        </row>
        <row r="878">
          <cell r="A878" t="str">
            <v>FD2184</v>
          </cell>
          <cell r="B878">
            <v>0</v>
          </cell>
          <cell r="C878">
            <v>0</v>
          </cell>
          <cell r="D878">
            <v>204</v>
          </cell>
          <cell r="E878">
            <v>272</v>
          </cell>
          <cell r="F878">
            <v>343</v>
          </cell>
          <cell r="G878">
            <v>346</v>
          </cell>
          <cell r="H878">
            <v>361</v>
          </cell>
          <cell r="I878">
            <v>415</v>
          </cell>
          <cell r="J878">
            <v>415</v>
          </cell>
          <cell r="K878">
            <v>444</v>
          </cell>
          <cell r="L878">
            <v>118</v>
          </cell>
          <cell r="M878">
            <v>213</v>
          </cell>
          <cell r="N878">
            <v>291</v>
          </cell>
          <cell r="O878">
            <v>416</v>
          </cell>
          <cell r="P878">
            <v>432</v>
          </cell>
          <cell r="Q878">
            <v>448</v>
          </cell>
          <cell r="R878">
            <v>465</v>
          </cell>
          <cell r="S878">
            <v>614</v>
          </cell>
          <cell r="T878">
            <v>511</v>
          </cell>
          <cell r="U878">
            <v>553</v>
          </cell>
          <cell r="V878">
            <v>586</v>
          </cell>
          <cell r="W878">
            <v>53</v>
          </cell>
          <cell r="Z878">
            <v>0</v>
          </cell>
        </row>
        <row r="879">
          <cell r="A879" t="str">
            <v>FD2484</v>
          </cell>
          <cell r="B879">
            <v>0</v>
          </cell>
          <cell r="C879">
            <v>0</v>
          </cell>
          <cell r="D879">
            <v>216</v>
          </cell>
          <cell r="E879">
            <v>300</v>
          </cell>
          <cell r="F879">
            <v>377</v>
          </cell>
          <cell r="G879">
            <v>382</v>
          </cell>
          <cell r="H879">
            <v>402</v>
          </cell>
          <cell r="I879">
            <v>459</v>
          </cell>
          <cell r="J879">
            <v>459</v>
          </cell>
          <cell r="K879">
            <v>491</v>
          </cell>
          <cell r="L879">
            <v>128</v>
          </cell>
          <cell r="M879">
            <v>236</v>
          </cell>
          <cell r="N879">
            <v>304</v>
          </cell>
          <cell r="O879">
            <v>474</v>
          </cell>
          <cell r="P879">
            <v>492</v>
          </cell>
          <cell r="Q879">
            <v>513</v>
          </cell>
          <cell r="R879">
            <v>533</v>
          </cell>
          <cell r="S879">
            <v>662</v>
          </cell>
          <cell r="T879">
            <v>601</v>
          </cell>
          <cell r="U879">
            <v>672</v>
          </cell>
          <cell r="V879">
            <v>702</v>
          </cell>
          <cell r="W879">
            <v>72</v>
          </cell>
          <cell r="Z879">
            <v>0</v>
          </cell>
        </row>
        <row r="880">
          <cell r="A880" t="str">
            <v>FD2784</v>
          </cell>
          <cell r="B880">
            <v>0</v>
          </cell>
          <cell r="C880">
            <v>0</v>
          </cell>
          <cell r="D880">
            <v>220</v>
          </cell>
          <cell r="E880">
            <v>311</v>
          </cell>
          <cell r="F880">
            <v>395</v>
          </cell>
          <cell r="G880">
            <v>400</v>
          </cell>
          <cell r="H880">
            <v>421</v>
          </cell>
          <cell r="I880">
            <v>482</v>
          </cell>
          <cell r="J880">
            <v>482</v>
          </cell>
          <cell r="K880">
            <v>517</v>
          </cell>
          <cell r="L880">
            <v>134</v>
          </cell>
          <cell r="M880">
            <v>252</v>
          </cell>
          <cell r="N880">
            <v>309</v>
          </cell>
          <cell r="O880">
            <v>483</v>
          </cell>
          <cell r="P880">
            <v>501</v>
          </cell>
          <cell r="Q880">
            <v>534</v>
          </cell>
          <cell r="R880">
            <v>554</v>
          </cell>
          <cell r="S880">
            <v>749</v>
          </cell>
          <cell r="T880">
            <v>627</v>
          </cell>
          <cell r="U880">
            <v>703</v>
          </cell>
          <cell r="V880">
            <v>730</v>
          </cell>
          <cell r="W880">
            <v>77</v>
          </cell>
          <cell r="Z880">
            <v>0</v>
          </cell>
        </row>
        <row r="881">
          <cell r="A881" t="str">
            <v>FD3084</v>
          </cell>
          <cell r="B881">
            <v>0</v>
          </cell>
          <cell r="C881">
            <v>0</v>
          </cell>
          <cell r="D881">
            <v>225</v>
          </cell>
          <cell r="E881">
            <v>328</v>
          </cell>
          <cell r="F881">
            <v>426</v>
          </cell>
          <cell r="G881">
            <v>432</v>
          </cell>
          <cell r="H881">
            <v>454</v>
          </cell>
          <cell r="I881">
            <v>525</v>
          </cell>
          <cell r="J881">
            <v>525</v>
          </cell>
          <cell r="K881">
            <v>562</v>
          </cell>
          <cell r="L881">
            <v>147</v>
          </cell>
          <cell r="M881">
            <v>283</v>
          </cell>
          <cell r="N881">
            <v>314</v>
          </cell>
          <cell r="O881">
            <v>498</v>
          </cell>
          <cell r="P881">
            <v>517</v>
          </cell>
          <cell r="Q881">
            <v>552</v>
          </cell>
          <cell r="R881">
            <v>573</v>
          </cell>
          <cell r="S881">
            <v>760</v>
          </cell>
          <cell r="T881">
            <v>651</v>
          </cell>
          <cell r="U881">
            <v>724</v>
          </cell>
          <cell r="V881">
            <v>754</v>
          </cell>
          <cell r="W881">
            <v>83</v>
          </cell>
          <cell r="Z881">
            <v>0</v>
          </cell>
        </row>
        <row r="882">
          <cell r="A882" t="str">
            <v>FD3384</v>
          </cell>
          <cell r="B882">
            <v>0</v>
          </cell>
          <cell r="C882">
            <v>0</v>
          </cell>
          <cell r="D882">
            <v>229</v>
          </cell>
          <cell r="E882">
            <v>338</v>
          </cell>
          <cell r="F882">
            <v>444</v>
          </cell>
          <cell r="G882">
            <v>450</v>
          </cell>
          <cell r="H882">
            <v>472</v>
          </cell>
          <cell r="I882">
            <v>548</v>
          </cell>
          <cell r="J882">
            <v>548</v>
          </cell>
          <cell r="K882">
            <v>588</v>
          </cell>
          <cell r="L882">
            <v>154</v>
          </cell>
          <cell r="M882">
            <v>299</v>
          </cell>
          <cell r="N882">
            <v>320</v>
          </cell>
          <cell r="O882">
            <v>526</v>
          </cell>
          <cell r="P882">
            <v>547</v>
          </cell>
          <cell r="Q882">
            <v>578</v>
          </cell>
          <cell r="R882">
            <v>601</v>
          </cell>
          <cell r="S882">
            <v>923</v>
          </cell>
          <cell r="T882">
            <v>677</v>
          </cell>
          <cell r="U882">
            <v>753</v>
          </cell>
          <cell r="V882">
            <v>791</v>
          </cell>
          <cell r="W882">
            <v>89</v>
          </cell>
          <cell r="Z882">
            <v>0</v>
          </cell>
        </row>
        <row r="883">
          <cell r="A883" t="str">
            <v>FD3684</v>
          </cell>
          <cell r="B883">
            <v>0</v>
          </cell>
          <cell r="C883">
            <v>0</v>
          </cell>
          <cell r="D883">
            <v>233</v>
          </cell>
          <cell r="E883">
            <v>355</v>
          </cell>
          <cell r="F883">
            <v>475</v>
          </cell>
          <cell r="G883">
            <v>481</v>
          </cell>
          <cell r="H883">
            <v>505</v>
          </cell>
          <cell r="I883">
            <v>591</v>
          </cell>
          <cell r="J883">
            <v>591</v>
          </cell>
          <cell r="K883">
            <v>633</v>
          </cell>
          <cell r="L883">
            <v>167</v>
          </cell>
          <cell r="M883">
            <v>329</v>
          </cell>
          <cell r="N883">
            <v>325</v>
          </cell>
          <cell r="O883">
            <v>536</v>
          </cell>
          <cell r="P883">
            <v>557</v>
          </cell>
          <cell r="Q883">
            <v>596</v>
          </cell>
          <cell r="R883">
            <v>620</v>
          </cell>
          <cell r="S883">
            <v>934</v>
          </cell>
          <cell r="T883">
            <v>700</v>
          </cell>
          <cell r="U883">
            <v>777</v>
          </cell>
          <cell r="V883">
            <v>816</v>
          </cell>
          <cell r="W883">
            <v>94</v>
          </cell>
          <cell r="Z883">
            <v>0</v>
          </cell>
        </row>
        <row r="884">
          <cell r="A884" t="str">
            <v>FD1277</v>
          </cell>
          <cell r="B884">
            <v>0</v>
          </cell>
          <cell r="C884">
            <v>0</v>
          </cell>
          <cell r="D884">
            <v>180</v>
          </cell>
          <cell r="E884">
            <v>215</v>
          </cell>
          <cell r="F884">
            <v>250</v>
          </cell>
          <cell r="G884">
            <v>252</v>
          </cell>
          <cell r="H884">
            <v>264</v>
          </cell>
          <cell r="I884">
            <v>292</v>
          </cell>
          <cell r="J884">
            <v>292</v>
          </cell>
          <cell r="K884">
            <v>313</v>
          </cell>
          <cell r="L884">
            <v>84</v>
          </cell>
          <cell r="M884">
            <v>133</v>
          </cell>
          <cell r="N884">
            <v>261</v>
          </cell>
          <cell r="O884">
            <v>342</v>
          </cell>
          <cell r="P884">
            <v>355</v>
          </cell>
          <cell r="Q884">
            <v>363</v>
          </cell>
          <cell r="R884">
            <v>377</v>
          </cell>
          <cell r="S884">
            <v>418</v>
          </cell>
          <cell r="T884">
            <v>410</v>
          </cell>
          <cell r="U884">
            <v>447</v>
          </cell>
          <cell r="V884">
            <v>471</v>
          </cell>
          <cell r="W884">
            <v>34</v>
          </cell>
          <cell r="Z884">
            <v>0</v>
          </cell>
        </row>
        <row r="885">
          <cell r="A885" t="str">
            <v>FD1577</v>
          </cell>
          <cell r="B885">
            <v>0</v>
          </cell>
          <cell r="C885">
            <v>0</v>
          </cell>
          <cell r="D885">
            <v>184</v>
          </cell>
          <cell r="E885">
            <v>228</v>
          </cell>
          <cell r="F885">
            <v>273</v>
          </cell>
          <cell r="G885">
            <v>275</v>
          </cell>
          <cell r="H885">
            <v>287</v>
          </cell>
          <cell r="I885">
            <v>323</v>
          </cell>
          <cell r="J885">
            <v>323</v>
          </cell>
          <cell r="K885">
            <v>346</v>
          </cell>
          <cell r="L885">
            <v>93</v>
          </cell>
          <cell r="M885">
            <v>154</v>
          </cell>
          <cell r="N885">
            <v>266</v>
          </cell>
          <cell r="O885">
            <v>356</v>
          </cell>
          <cell r="P885">
            <v>370</v>
          </cell>
          <cell r="Q885">
            <v>383</v>
          </cell>
          <cell r="R885">
            <v>398</v>
          </cell>
          <cell r="S885">
            <v>458</v>
          </cell>
          <cell r="T885">
            <v>430</v>
          </cell>
          <cell r="U885">
            <v>471</v>
          </cell>
          <cell r="V885">
            <v>498</v>
          </cell>
          <cell r="W885">
            <v>39</v>
          </cell>
          <cell r="Z885">
            <v>0</v>
          </cell>
        </row>
        <row r="886">
          <cell r="A886" t="str">
            <v>FD1877</v>
          </cell>
          <cell r="B886">
            <v>0</v>
          </cell>
          <cell r="C886">
            <v>0</v>
          </cell>
          <cell r="D886">
            <v>188</v>
          </cell>
          <cell r="E886">
            <v>241</v>
          </cell>
          <cell r="F886">
            <v>295</v>
          </cell>
          <cell r="G886">
            <v>298</v>
          </cell>
          <cell r="H886">
            <v>311</v>
          </cell>
          <cell r="I886">
            <v>353</v>
          </cell>
          <cell r="J886">
            <v>353</v>
          </cell>
          <cell r="K886">
            <v>379</v>
          </cell>
          <cell r="L886">
            <v>102</v>
          </cell>
          <cell r="M886">
            <v>176</v>
          </cell>
          <cell r="N886">
            <v>271</v>
          </cell>
          <cell r="O886">
            <v>377</v>
          </cell>
          <cell r="P886">
            <v>392</v>
          </cell>
          <cell r="Q886">
            <v>408</v>
          </cell>
          <cell r="R886">
            <v>423</v>
          </cell>
          <cell r="S886">
            <v>525</v>
          </cell>
          <cell r="T886">
            <v>459</v>
          </cell>
          <cell r="U886">
            <v>499</v>
          </cell>
          <cell r="V886">
            <v>531</v>
          </cell>
          <cell r="W886">
            <v>44</v>
          </cell>
          <cell r="Z886">
            <v>0</v>
          </cell>
        </row>
        <row r="887">
          <cell r="A887" t="str">
            <v>FD2177</v>
          </cell>
          <cell r="B887">
            <v>0</v>
          </cell>
          <cell r="C887">
            <v>0</v>
          </cell>
          <cell r="D887">
            <v>192</v>
          </cell>
          <cell r="E887">
            <v>254</v>
          </cell>
          <cell r="F887">
            <v>318</v>
          </cell>
          <cell r="G887">
            <v>321</v>
          </cell>
          <cell r="H887">
            <v>335</v>
          </cell>
          <cell r="I887">
            <v>384</v>
          </cell>
          <cell r="J887">
            <v>384</v>
          </cell>
          <cell r="K887">
            <v>411</v>
          </cell>
          <cell r="L887">
            <v>111</v>
          </cell>
          <cell r="M887">
            <v>197</v>
          </cell>
          <cell r="N887">
            <v>276</v>
          </cell>
          <cell r="O887">
            <v>404</v>
          </cell>
          <cell r="P887">
            <v>420</v>
          </cell>
          <cell r="Q887">
            <v>447</v>
          </cell>
          <cell r="R887">
            <v>464</v>
          </cell>
          <cell r="S887">
            <v>536</v>
          </cell>
          <cell r="T887">
            <v>485</v>
          </cell>
          <cell r="U887">
            <v>526</v>
          </cell>
          <cell r="V887">
            <v>581</v>
          </cell>
          <cell r="W887">
            <v>49</v>
          </cell>
          <cell r="Z887">
            <v>0</v>
          </cell>
        </row>
        <row r="888">
          <cell r="A888" t="str">
            <v>FD2477</v>
          </cell>
          <cell r="B888">
            <v>0</v>
          </cell>
          <cell r="C888">
            <v>0</v>
          </cell>
          <cell r="D888">
            <v>201</v>
          </cell>
          <cell r="E888">
            <v>278</v>
          </cell>
          <cell r="F888">
            <v>348</v>
          </cell>
          <cell r="G888">
            <v>353</v>
          </cell>
          <cell r="H888">
            <v>371</v>
          </cell>
          <cell r="I888">
            <v>423</v>
          </cell>
          <cell r="J888">
            <v>423</v>
          </cell>
          <cell r="K888">
            <v>453</v>
          </cell>
          <cell r="L888">
            <v>120</v>
          </cell>
          <cell r="M888">
            <v>218</v>
          </cell>
          <cell r="N888">
            <v>287</v>
          </cell>
          <cell r="O888">
            <v>449</v>
          </cell>
          <cell r="P888">
            <v>467</v>
          </cell>
          <cell r="Q888">
            <v>491</v>
          </cell>
          <cell r="R888">
            <v>511</v>
          </cell>
          <cell r="S888">
            <v>580</v>
          </cell>
          <cell r="T888">
            <v>564</v>
          </cell>
          <cell r="U888">
            <v>633</v>
          </cell>
          <cell r="V888">
            <v>670</v>
          </cell>
          <cell r="W888">
            <v>67</v>
          </cell>
          <cell r="Z888">
            <v>0</v>
          </cell>
        </row>
        <row r="889">
          <cell r="A889" t="str">
            <v>FD2777</v>
          </cell>
          <cell r="B889">
            <v>0</v>
          </cell>
          <cell r="C889">
            <v>0</v>
          </cell>
          <cell r="D889">
            <v>206</v>
          </cell>
          <cell r="E889">
            <v>288</v>
          </cell>
          <cell r="F889">
            <v>364</v>
          </cell>
          <cell r="G889">
            <v>369</v>
          </cell>
          <cell r="H889">
            <v>389</v>
          </cell>
          <cell r="I889">
            <v>444</v>
          </cell>
          <cell r="J889">
            <v>444</v>
          </cell>
          <cell r="K889">
            <v>476</v>
          </cell>
          <cell r="L889">
            <v>126</v>
          </cell>
          <cell r="M889">
            <v>233</v>
          </cell>
          <cell r="N889">
            <v>292</v>
          </cell>
          <cell r="O889">
            <v>469</v>
          </cell>
          <cell r="P889">
            <v>487</v>
          </cell>
          <cell r="Q889">
            <v>519</v>
          </cell>
          <cell r="R889">
            <v>540</v>
          </cell>
          <cell r="S889">
            <v>647</v>
          </cell>
          <cell r="T889">
            <v>584</v>
          </cell>
          <cell r="U889">
            <v>659</v>
          </cell>
          <cell r="V889">
            <v>706</v>
          </cell>
          <cell r="W889">
            <v>73</v>
          </cell>
          <cell r="Z889">
            <v>0</v>
          </cell>
        </row>
        <row r="890">
          <cell r="A890" t="str">
            <v>FD3077</v>
          </cell>
          <cell r="B890">
            <v>0</v>
          </cell>
          <cell r="C890">
            <v>0</v>
          </cell>
          <cell r="D890">
            <v>210</v>
          </cell>
          <cell r="E890">
            <v>304</v>
          </cell>
          <cell r="F890">
            <v>393</v>
          </cell>
          <cell r="G890">
            <v>399</v>
          </cell>
          <cell r="H890">
            <v>419</v>
          </cell>
          <cell r="I890">
            <v>484</v>
          </cell>
          <cell r="J890">
            <v>484</v>
          </cell>
          <cell r="K890">
            <v>518</v>
          </cell>
          <cell r="L890">
            <v>138</v>
          </cell>
          <cell r="M890">
            <v>261</v>
          </cell>
          <cell r="N890">
            <v>297</v>
          </cell>
          <cell r="O890">
            <v>478</v>
          </cell>
          <cell r="P890">
            <v>496</v>
          </cell>
          <cell r="Q890">
            <v>531</v>
          </cell>
          <cell r="R890">
            <v>551</v>
          </cell>
          <cell r="S890">
            <v>659</v>
          </cell>
          <cell r="T890">
            <v>603</v>
          </cell>
          <cell r="U890">
            <v>681</v>
          </cell>
          <cell r="V890">
            <v>724</v>
          </cell>
          <cell r="W890">
            <v>78</v>
          </cell>
          <cell r="Z890">
            <v>0</v>
          </cell>
        </row>
        <row r="891">
          <cell r="A891" t="str">
            <v>FD3377</v>
          </cell>
          <cell r="B891">
            <v>0</v>
          </cell>
          <cell r="C891">
            <v>0</v>
          </cell>
          <cell r="D891">
            <v>214</v>
          </cell>
          <cell r="E891">
            <v>314</v>
          </cell>
          <cell r="F891">
            <v>410</v>
          </cell>
          <cell r="G891">
            <v>415</v>
          </cell>
          <cell r="H891">
            <v>436</v>
          </cell>
          <cell r="I891">
            <v>506</v>
          </cell>
          <cell r="J891">
            <v>506</v>
          </cell>
          <cell r="K891">
            <v>542</v>
          </cell>
          <cell r="L891">
            <v>144</v>
          </cell>
          <cell r="M891">
            <v>276</v>
          </cell>
          <cell r="N891">
            <v>302</v>
          </cell>
          <cell r="O891">
            <v>510</v>
          </cell>
          <cell r="P891">
            <v>529</v>
          </cell>
          <cell r="Q891">
            <v>571</v>
          </cell>
          <cell r="R891">
            <v>594</v>
          </cell>
          <cell r="S891">
            <v>783</v>
          </cell>
          <cell r="T891">
            <v>632</v>
          </cell>
          <cell r="U891">
            <v>707</v>
          </cell>
          <cell r="V891">
            <v>775</v>
          </cell>
          <cell r="W891">
            <v>83</v>
          </cell>
          <cell r="Z891">
            <v>0</v>
          </cell>
        </row>
        <row r="892">
          <cell r="A892" t="str">
            <v>FD3677</v>
          </cell>
          <cell r="B892">
            <v>0</v>
          </cell>
          <cell r="C892">
            <v>0</v>
          </cell>
          <cell r="D892">
            <v>218</v>
          </cell>
          <cell r="E892">
            <v>330</v>
          </cell>
          <cell r="F892">
            <v>439</v>
          </cell>
          <cell r="G892">
            <v>444</v>
          </cell>
          <cell r="H892">
            <v>467</v>
          </cell>
          <cell r="I892">
            <v>545</v>
          </cell>
          <cell r="J892">
            <v>545</v>
          </cell>
          <cell r="K892">
            <v>584</v>
          </cell>
          <cell r="L892">
            <v>155</v>
          </cell>
          <cell r="M892">
            <v>304</v>
          </cell>
          <cell r="N892">
            <v>308</v>
          </cell>
          <cell r="O892">
            <v>519</v>
          </cell>
          <cell r="P892">
            <v>539</v>
          </cell>
          <cell r="Q892">
            <v>581</v>
          </cell>
          <cell r="R892">
            <v>603</v>
          </cell>
          <cell r="S892">
            <v>794</v>
          </cell>
          <cell r="T892">
            <v>661</v>
          </cell>
          <cell r="U892">
            <v>737</v>
          </cell>
          <cell r="V892">
            <v>791</v>
          </cell>
          <cell r="W892">
            <v>88</v>
          </cell>
          <cell r="Z892">
            <v>0</v>
          </cell>
        </row>
        <row r="893">
          <cell r="A893" t="str">
            <v>FD3977</v>
          </cell>
          <cell r="B893">
            <v>0</v>
          </cell>
          <cell r="C893">
            <v>0</v>
          </cell>
          <cell r="D893">
            <v>222</v>
          </cell>
          <cell r="E893">
            <v>340</v>
          </cell>
          <cell r="F893">
            <v>455</v>
          </cell>
          <cell r="G893">
            <v>461</v>
          </cell>
          <cell r="H893">
            <v>484</v>
          </cell>
          <cell r="I893">
            <v>567</v>
          </cell>
          <cell r="J893">
            <v>567</v>
          </cell>
          <cell r="K893">
            <v>607</v>
          </cell>
          <cell r="L893">
            <v>162</v>
          </cell>
          <cell r="M893">
            <v>318</v>
          </cell>
          <cell r="N893">
            <v>313</v>
          </cell>
          <cell r="O893">
            <v>564</v>
          </cell>
          <cell r="P893">
            <v>586</v>
          </cell>
          <cell r="Q893">
            <v>616</v>
          </cell>
          <cell r="R893">
            <v>640</v>
          </cell>
          <cell r="S893">
            <v>805</v>
          </cell>
          <cell r="T893">
            <v>680</v>
          </cell>
          <cell r="U893">
            <v>758</v>
          </cell>
          <cell r="V893">
            <v>835</v>
          </cell>
          <cell r="W893">
            <v>93</v>
          </cell>
          <cell r="Z893">
            <v>0</v>
          </cell>
        </row>
        <row r="894">
          <cell r="A894" t="str">
            <v>FD4277</v>
          </cell>
          <cell r="B894">
            <v>0</v>
          </cell>
          <cell r="C894">
            <v>0</v>
          </cell>
          <cell r="D894">
            <v>226</v>
          </cell>
          <cell r="E894">
            <v>356</v>
          </cell>
          <cell r="F894">
            <v>484</v>
          </cell>
          <cell r="G894">
            <v>490</v>
          </cell>
          <cell r="H894">
            <v>515</v>
          </cell>
          <cell r="I894">
            <v>606</v>
          </cell>
          <cell r="J894">
            <v>606</v>
          </cell>
          <cell r="K894">
            <v>649</v>
          </cell>
          <cell r="L894">
            <v>173</v>
          </cell>
          <cell r="M894">
            <v>346</v>
          </cell>
          <cell r="N894">
            <v>318</v>
          </cell>
          <cell r="O894">
            <v>574</v>
          </cell>
          <cell r="P894">
            <v>597</v>
          </cell>
          <cell r="Q894">
            <v>659</v>
          </cell>
          <cell r="R894">
            <v>684</v>
          </cell>
          <cell r="S894">
            <v>816</v>
          </cell>
          <cell r="T894">
            <v>713</v>
          </cell>
          <cell r="U894">
            <v>792</v>
          </cell>
          <cell r="V894">
            <v>889</v>
          </cell>
          <cell r="W894">
            <v>98</v>
          </cell>
          <cell r="Z894">
            <v>0</v>
          </cell>
        </row>
        <row r="895">
          <cell r="A895" t="str">
            <v>FD1265</v>
          </cell>
          <cell r="B895">
            <v>0</v>
          </cell>
          <cell r="C895">
            <v>0</v>
          </cell>
          <cell r="D895">
            <v>163</v>
          </cell>
          <cell r="E895">
            <v>192</v>
          </cell>
          <cell r="F895">
            <v>221</v>
          </cell>
          <cell r="G895">
            <v>223</v>
          </cell>
          <cell r="H895">
            <v>233</v>
          </cell>
          <cell r="I895">
            <v>257</v>
          </cell>
          <cell r="J895">
            <v>257</v>
          </cell>
          <cell r="K895">
            <v>276</v>
          </cell>
          <cell r="L895">
            <v>75</v>
          </cell>
          <cell r="M895">
            <v>117</v>
          </cell>
          <cell r="N895">
            <v>239</v>
          </cell>
          <cell r="O895">
            <v>311</v>
          </cell>
          <cell r="P895">
            <v>323</v>
          </cell>
          <cell r="Q895">
            <v>326</v>
          </cell>
          <cell r="R895">
            <v>339</v>
          </cell>
          <cell r="S895">
            <v>362</v>
          </cell>
          <cell r="T895">
            <v>368</v>
          </cell>
          <cell r="U895">
            <v>404</v>
          </cell>
          <cell r="V895">
            <v>422</v>
          </cell>
          <cell r="W895">
            <v>30</v>
          </cell>
          <cell r="Z895">
            <v>0</v>
          </cell>
        </row>
        <row r="896">
          <cell r="A896" t="str">
            <v>FD1565</v>
          </cell>
          <cell r="B896">
            <v>0</v>
          </cell>
          <cell r="C896">
            <v>0</v>
          </cell>
          <cell r="D896">
            <v>167</v>
          </cell>
          <cell r="E896">
            <v>204</v>
          </cell>
          <cell r="F896">
            <v>241</v>
          </cell>
          <cell r="G896">
            <v>243</v>
          </cell>
          <cell r="H896">
            <v>254</v>
          </cell>
          <cell r="I896">
            <v>284</v>
          </cell>
          <cell r="J896">
            <v>284</v>
          </cell>
          <cell r="K896">
            <v>304</v>
          </cell>
          <cell r="L896">
            <v>83</v>
          </cell>
          <cell r="M896">
            <v>134</v>
          </cell>
          <cell r="N896">
            <v>245</v>
          </cell>
          <cell r="O896">
            <v>319</v>
          </cell>
          <cell r="P896">
            <v>332</v>
          </cell>
          <cell r="Q896">
            <v>344</v>
          </cell>
          <cell r="R896">
            <v>357</v>
          </cell>
          <cell r="S896">
            <v>391</v>
          </cell>
          <cell r="T896">
            <v>390</v>
          </cell>
          <cell r="U896">
            <v>425</v>
          </cell>
          <cell r="V896">
            <v>445</v>
          </cell>
          <cell r="W896">
            <v>35</v>
          </cell>
          <cell r="Z896">
            <v>0</v>
          </cell>
        </row>
        <row r="897">
          <cell r="A897" t="str">
            <v>FD1865</v>
          </cell>
          <cell r="B897">
            <v>0</v>
          </cell>
          <cell r="C897">
            <v>0</v>
          </cell>
          <cell r="D897">
            <v>171</v>
          </cell>
          <cell r="E897">
            <v>215</v>
          </cell>
          <cell r="F897">
            <v>260</v>
          </cell>
          <cell r="G897">
            <v>263</v>
          </cell>
          <cell r="H897">
            <v>274</v>
          </cell>
          <cell r="I897">
            <v>310</v>
          </cell>
          <cell r="J897">
            <v>310</v>
          </cell>
          <cell r="K897">
            <v>332</v>
          </cell>
          <cell r="L897">
            <v>91</v>
          </cell>
          <cell r="M897">
            <v>152</v>
          </cell>
          <cell r="N897">
            <v>250</v>
          </cell>
          <cell r="O897">
            <v>336</v>
          </cell>
          <cell r="P897">
            <v>349</v>
          </cell>
          <cell r="Q897">
            <v>362</v>
          </cell>
          <cell r="R897">
            <v>376</v>
          </cell>
          <cell r="S897">
            <v>439</v>
          </cell>
          <cell r="T897">
            <v>409</v>
          </cell>
          <cell r="U897">
            <v>447</v>
          </cell>
          <cell r="V897">
            <v>472</v>
          </cell>
          <cell r="W897">
            <v>39</v>
          </cell>
          <cell r="Z897">
            <v>0</v>
          </cell>
        </row>
        <row r="898">
          <cell r="A898" t="str">
            <v>FD2165</v>
          </cell>
          <cell r="B898">
            <v>0</v>
          </cell>
          <cell r="C898">
            <v>0</v>
          </cell>
          <cell r="D898">
            <v>175</v>
          </cell>
          <cell r="E898">
            <v>227</v>
          </cell>
          <cell r="F898">
            <v>280</v>
          </cell>
          <cell r="G898">
            <v>283</v>
          </cell>
          <cell r="H898">
            <v>295</v>
          </cell>
          <cell r="I898">
            <v>336</v>
          </cell>
          <cell r="J898">
            <v>336</v>
          </cell>
          <cell r="K898">
            <v>360</v>
          </cell>
          <cell r="L898">
            <v>98</v>
          </cell>
          <cell r="M898">
            <v>170</v>
          </cell>
          <cell r="N898">
            <v>255</v>
          </cell>
          <cell r="O898">
            <v>357</v>
          </cell>
          <cell r="P898">
            <v>371</v>
          </cell>
          <cell r="Q898">
            <v>391</v>
          </cell>
          <cell r="R898">
            <v>406</v>
          </cell>
          <cell r="S898">
            <v>450</v>
          </cell>
          <cell r="T898">
            <v>430</v>
          </cell>
          <cell r="U898">
            <v>469</v>
          </cell>
          <cell r="V898">
            <v>510</v>
          </cell>
          <cell r="W898">
            <v>43</v>
          </cell>
          <cell r="Z898">
            <v>0</v>
          </cell>
        </row>
        <row r="899">
          <cell r="A899" t="str">
            <v>FD2465</v>
          </cell>
          <cell r="B899">
            <v>0</v>
          </cell>
          <cell r="C899">
            <v>0</v>
          </cell>
          <cell r="D899">
            <v>185</v>
          </cell>
          <cell r="E899">
            <v>249</v>
          </cell>
          <cell r="F899">
            <v>306</v>
          </cell>
          <cell r="G899">
            <v>310</v>
          </cell>
          <cell r="H899">
            <v>327</v>
          </cell>
          <cell r="I899">
            <v>370</v>
          </cell>
          <cell r="J899">
            <v>370</v>
          </cell>
          <cell r="K899">
            <v>396</v>
          </cell>
          <cell r="L899">
            <v>106</v>
          </cell>
          <cell r="M899">
            <v>188</v>
          </cell>
          <cell r="N899">
            <v>265</v>
          </cell>
          <cell r="O899">
            <v>408</v>
          </cell>
          <cell r="P899">
            <v>424</v>
          </cell>
          <cell r="Q899">
            <v>438</v>
          </cell>
          <cell r="R899">
            <v>455</v>
          </cell>
          <cell r="S899">
            <v>490</v>
          </cell>
          <cell r="T899">
            <v>501</v>
          </cell>
          <cell r="U899">
            <v>571</v>
          </cell>
          <cell r="V899">
            <v>597</v>
          </cell>
          <cell r="W899">
            <v>61</v>
          </cell>
          <cell r="Z899">
            <v>0</v>
          </cell>
        </row>
        <row r="900">
          <cell r="A900" t="str">
            <v>FD2765</v>
          </cell>
          <cell r="B900">
            <v>0</v>
          </cell>
          <cell r="C900">
            <v>0</v>
          </cell>
          <cell r="D900">
            <v>189</v>
          </cell>
          <cell r="E900">
            <v>258</v>
          </cell>
          <cell r="F900">
            <v>321</v>
          </cell>
          <cell r="G900">
            <v>325</v>
          </cell>
          <cell r="H900">
            <v>342</v>
          </cell>
          <cell r="I900">
            <v>389</v>
          </cell>
          <cell r="J900">
            <v>389</v>
          </cell>
          <cell r="K900">
            <v>416</v>
          </cell>
          <cell r="L900">
            <v>111</v>
          </cell>
          <cell r="M900">
            <v>200</v>
          </cell>
          <cell r="N900">
            <v>271</v>
          </cell>
          <cell r="O900">
            <v>416</v>
          </cell>
          <cell r="P900">
            <v>433</v>
          </cell>
          <cell r="Q900">
            <v>460</v>
          </cell>
          <cell r="R900">
            <v>478</v>
          </cell>
          <cell r="S900">
            <v>538</v>
          </cell>
          <cell r="T900">
            <v>524</v>
          </cell>
          <cell r="U900">
            <v>596</v>
          </cell>
          <cell r="V900">
            <v>626</v>
          </cell>
          <cell r="W900">
            <v>65</v>
          </cell>
          <cell r="Z900">
            <v>0</v>
          </cell>
        </row>
        <row r="901">
          <cell r="A901" t="str">
            <v>FD3065</v>
          </cell>
          <cell r="B901">
            <v>0</v>
          </cell>
          <cell r="C901">
            <v>0</v>
          </cell>
          <cell r="D901">
            <v>193</v>
          </cell>
          <cell r="E901">
            <v>272</v>
          </cell>
          <cell r="F901">
            <v>346</v>
          </cell>
          <cell r="G901">
            <v>350</v>
          </cell>
          <cell r="H901">
            <v>368</v>
          </cell>
          <cell r="I901">
            <v>422</v>
          </cell>
          <cell r="J901">
            <v>422</v>
          </cell>
          <cell r="K901">
            <v>452</v>
          </cell>
          <cell r="L901">
            <v>121</v>
          </cell>
          <cell r="M901">
            <v>224</v>
          </cell>
          <cell r="N901">
            <v>276</v>
          </cell>
          <cell r="O901">
            <v>425</v>
          </cell>
          <cell r="P901">
            <v>442</v>
          </cell>
          <cell r="Q901">
            <v>474</v>
          </cell>
          <cell r="R901">
            <v>492</v>
          </cell>
          <cell r="S901">
            <v>549</v>
          </cell>
          <cell r="T901">
            <v>546</v>
          </cell>
          <cell r="U901">
            <v>613</v>
          </cell>
          <cell r="V901">
            <v>643</v>
          </cell>
          <cell r="W901">
            <v>69</v>
          </cell>
          <cell r="Z901">
            <v>0</v>
          </cell>
        </row>
        <row r="902">
          <cell r="A902" t="str">
            <v>FD3365</v>
          </cell>
          <cell r="B902">
            <v>0</v>
          </cell>
          <cell r="C902">
            <v>0</v>
          </cell>
          <cell r="D902">
            <v>197</v>
          </cell>
          <cell r="E902">
            <v>281</v>
          </cell>
          <cell r="F902">
            <v>360</v>
          </cell>
          <cell r="G902">
            <v>365</v>
          </cell>
          <cell r="H902">
            <v>383</v>
          </cell>
          <cell r="I902">
            <v>441</v>
          </cell>
          <cell r="J902">
            <v>441</v>
          </cell>
          <cell r="K902">
            <v>473</v>
          </cell>
          <cell r="L902">
            <v>126</v>
          </cell>
          <cell r="M902">
            <v>236</v>
          </cell>
          <cell r="N902">
            <v>281</v>
          </cell>
          <cell r="O902">
            <v>450</v>
          </cell>
          <cell r="P902">
            <v>468</v>
          </cell>
          <cell r="Q902">
            <v>502</v>
          </cell>
          <cell r="R902">
            <v>521</v>
          </cell>
          <cell r="S902">
            <v>634</v>
          </cell>
          <cell r="T902">
            <v>564</v>
          </cell>
          <cell r="U902">
            <v>636</v>
          </cell>
          <cell r="V902">
            <v>682</v>
          </cell>
          <cell r="W902">
            <v>73</v>
          </cell>
          <cell r="Z902">
            <v>0</v>
          </cell>
        </row>
        <row r="903">
          <cell r="A903" t="str">
            <v>FD3665</v>
          </cell>
          <cell r="B903">
            <v>0</v>
          </cell>
          <cell r="C903">
            <v>0</v>
          </cell>
          <cell r="D903">
            <v>201</v>
          </cell>
          <cell r="E903">
            <v>295</v>
          </cell>
          <cell r="F903">
            <v>385</v>
          </cell>
          <cell r="G903">
            <v>390</v>
          </cell>
          <cell r="H903">
            <v>410</v>
          </cell>
          <cell r="I903">
            <v>475</v>
          </cell>
          <cell r="J903">
            <v>475</v>
          </cell>
          <cell r="K903">
            <v>509</v>
          </cell>
          <cell r="L903">
            <v>136</v>
          </cell>
          <cell r="M903">
            <v>260</v>
          </cell>
          <cell r="N903">
            <v>287</v>
          </cell>
          <cell r="O903">
            <v>459</v>
          </cell>
          <cell r="P903">
            <v>477</v>
          </cell>
          <cell r="Q903">
            <v>511</v>
          </cell>
          <cell r="R903">
            <v>530</v>
          </cell>
          <cell r="S903">
            <v>645</v>
          </cell>
          <cell r="T903">
            <v>584</v>
          </cell>
          <cell r="U903">
            <v>657</v>
          </cell>
          <cell r="V903">
            <v>697</v>
          </cell>
          <cell r="W903">
            <v>78</v>
          </cell>
          <cell r="Z903">
            <v>0</v>
          </cell>
        </row>
        <row r="904">
          <cell r="A904" t="str">
            <v>FD3965</v>
          </cell>
          <cell r="B904">
            <v>0</v>
          </cell>
          <cell r="C904">
            <v>0</v>
          </cell>
          <cell r="D904">
            <v>206</v>
          </cell>
          <cell r="E904">
            <v>304</v>
          </cell>
          <cell r="F904">
            <v>399</v>
          </cell>
          <cell r="G904">
            <v>404</v>
          </cell>
          <cell r="H904">
            <v>425</v>
          </cell>
          <cell r="I904">
            <v>494</v>
          </cell>
          <cell r="J904">
            <v>494</v>
          </cell>
          <cell r="K904">
            <v>529</v>
          </cell>
          <cell r="L904">
            <v>141</v>
          </cell>
          <cell r="M904">
            <v>272</v>
          </cell>
          <cell r="N904">
            <v>292</v>
          </cell>
          <cell r="O904">
            <v>492</v>
          </cell>
          <cell r="P904">
            <v>511</v>
          </cell>
          <cell r="Q904">
            <v>536</v>
          </cell>
          <cell r="R904">
            <v>557</v>
          </cell>
          <cell r="S904">
            <v>655</v>
          </cell>
          <cell r="T904">
            <v>608</v>
          </cell>
          <cell r="U904">
            <v>684</v>
          </cell>
          <cell r="V904">
            <v>748</v>
          </cell>
          <cell r="W904">
            <v>82</v>
          </cell>
          <cell r="Z904">
            <v>0</v>
          </cell>
        </row>
        <row r="905">
          <cell r="A905" t="str">
            <v>FD4265</v>
          </cell>
          <cell r="B905">
            <v>0</v>
          </cell>
          <cell r="C905">
            <v>0</v>
          </cell>
          <cell r="D905">
            <v>210</v>
          </cell>
          <cell r="E905">
            <v>318</v>
          </cell>
          <cell r="F905">
            <v>424</v>
          </cell>
          <cell r="G905">
            <v>430</v>
          </cell>
          <cell r="H905">
            <v>451</v>
          </cell>
          <cell r="I905">
            <v>527</v>
          </cell>
          <cell r="J905">
            <v>527</v>
          </cell>
          <cell r="K905">
            <v>565</v>
          </cell>
          <cell r="L905">
            <v>151</v>
          </cell>
          <cell r="M905">
            <v>295</v>
          </cell>
          <cell r="N905">
            <v>297</v>
          </cell>
          <cell r="O905">
            <v>501</v>
          </cell>
          <cell r="P905">
            <v>520</v>
          </cell>
          <cell r="Q905">
            <v>569</v>
          </cell>
          <cell r="R905">
            <v>591</v>
          </cell>
          <cell r="S905">
            <v>665</v>
          </cell>
          <cell r="T905">
            <v>625</v>
          </cell>
          <cell r="U905">
            <v>701</v>
          </cell>
          <cell r="V905">
            <v>772</v>
          </cell>
          <cell r="W905">
            <v>86</v>
          </cell>
          <cell r="Z905">
            <v>0</v>
          </cell>
        </row>
        <row r="906">
          <cell r="A906" t="str">
            <v>FD1247</v>
          </cell>
          <cell r="B906">
            <v>0</v>
          </cell>
          <cell r="C906">
            <v>0</v>
          </cell>
          <cell r="D906">
            <v>137</v>
          </cell>
          <cell r="E906">
            <v>156</v>
          </cell>
          <cell r="F906">
            <v>176</v>
          </cell>
          <cell r="G906">
            <v>178</v>
          </cell>
          <cell r="H906">
            <v>185</v>
          </cell>
          <cell r="I906">
            <v>203</v>
          </cell>
          <cell r="J906">
            <v>203</v>
          </cell>
          <cell r="K906">
            <v>218</v>
          </cell>
          <cell r="L906">
            <v>63</v>
          </cell>
          <cell r="M906">
            <v>92</v>
          </cell>
          <cell r="N906">
            <v>207</v>
          </cell>
          <cell r="O906">
            <v>253</v>
          </cell>
          <cell r="P906">
            <v>263</v>
          </cell>
          <cell r="Q906">
            <v>263</v>
          </cell>
          <cell r="R906">
            <v>274</v>
          </cell>
          <cell r="S906">
            <v>295</v>
          </cell>
          <cell r="T906">
            <v>297</v>
          </cell>
          <cell r="U906">
            <v>317</v>
          </cell>
          <cell r="V906">
            <v>334</v>
          </cell>
          <cell r="W906">
            <v>19</v>
          </cell>
          <cell r="Z906">
            <v>0</v>
          </cell>
        </row>
        <row r="907">
          <cell r="A907" t="str">
            <v>FD1547</v>
          </cell>
          <cell r="B907">
            <v>0</v>
          </cell>
          <cell r="C907">
            <v>0</v>
          </cell>
          <cell r="D907">
            <v>141</v>
          </cell>
          <cell r="E907">
            <v>165</v>
          </cell>
          <cell r="F907">
            <v>191</v>
          </cell>
          <cell r="G907">
            <v>193</v>
          </cell>
          <cell r="H907">
            <v>201</v>
          </cell>
          <cell r="I907">
            <v>223</v>
          </cell>
          <cell r="J907">
            <v>223</v>
          </cell>
          <cell r="K907">
            <v>239</v>
          </cell>
          <cell r="L907">
            <v>68</v>
          </cell>
          <cell r="M907">
            <v>104</v>
          </cell>
          <cell r="N907">
            <v>212</v>
          </cell>
          <cell r="O907">
            <v>263</v>
          </cell>
          <cell r="P907">
            <v>273</v>
          </cell>
          <cell r="Q907">
            <v>276</v>
          </cell>
          <cell r="R907">
            <v>287</v>
          </cell>
          <cell r="S907">
            <v>318</v>
          </cell>
          <cell r="T907">
            <v>312</v>
          </cell>
          <cell r="U907">
            <v>333</v>
          </cell>
          <cell r="V907">
            <v>351</v>
          </cell>
          <cell r="W907">
            <v>21</v>
          </cell>
          <cell r="Z907">
            <v>0</v>
          </cell>
        </row>
        <row r="908">
          <cell r="A908" t="str">
            <v>FD1847</v>
          </cell>
          <cell r="B908">
            <v>0</v>
          </cell>
          <cell r="C908">
            <v>0</v>
          </cell>
          <cell r="D908">
            <v>145</v>
          </cell>
          <cell r="E908">
            <v>174</v>
          </cell>
          <cell r="F908">
            <v>206</v>
          </cell>
          <cell r="G908">
            <v>208</v>
          </cell>
          <cell r="H908">
            <v>216</v>
          </cell>
          <cell r="I908">
            <v>242</v>
          </cell>
          <cell r="J908">
            <v>242</v>
          </cell>
          <cell r="K908">
            <v>260</v>
          </cell>
          <cell r="L908">
            <v>74</v>
          </cell>
          <cell r="M908">
            <v>117</v>
          </cell>
          <cell r="N908">
            <v>217</v>
          </cell>
          <cell r="O908">
            <v>276</v>
          </cell>
          <cell r="P908">
            <v>287</v>
          </cell>
          <cell r="Q908">
            <v>292</v>
          </cell>
          <cell r="R908">
            <v>303</v>
          </cell>
          <cell r="S908">
            <v>355</v>
          </cell>
          <cell r="T908">
            <v>330</v>
          </cell>
          <cell r="U908">
            <v>352</v>
          </cell>
          <cell r="V908">
            <v>371</v>
          </cell>
          <cell r="W908">
            <v>24</v>
          </cell>
          <cell r="Z908">
            <v>0</v>
          </cell>
        </row>
        <row r="909">
          <cell r="A909" t="str">
            <v>FD2147</v>
          </cell>
          <cell r="B909">
            <v>0</v>
          </cell>
          <cell r="C909">
            <v>0</v>
          </cell>
          <cell r="D909">
            <v>149</v>
          </cell>
          <cell r="E909">
            <v>183</v>
          </cell>
          <cell r="F909">
            <v>221</v>
          </cell>
          <cell r="G909">
            <v>223</v>
          </cell>
          <cell r="H909">
            <v>232</v>
          </cell>
          <cell r="I909">
            <v>262</v>
          </cell>
          <cell r="J909">
            <v>262</v>
          </cell>
          <cell r="K909">
            <v>281</v>
          </cell>
          <cell r="L909">
            <v>79</v>
          </cell>
          <cell r="M909">
            <v>130</v>
          </cell>
          <cell r="N909">
            <v>222</v>
          </cell>
          <cell r="O909">
            <v>293</v>
          </cell>
          <cell r="P909">
            <v>304</v>
          </cell>
          <cell r="Q909">
            <v>314</v>
          </cell>
          <cell r="R909">
            <v>326</v>
          </cell>
          <cell r="S909">
            <v>364</v>
          </cell>
          <cell r="T909">
            <v>346</v>
          </cell>
          <cell r="U909">
            <v>368</v>
          </cell>
          <cell r="V909">
            <v>399</v>
          </cell>
          <cell r="W909">
            <v>27</v>
          </cell>
          <cell r="Z909">
            <v>0</v>
          </cell>
        </row>
        <row r="910">
          <cell r="A910" t="str">
            <v>FD2447</v>
          </cell>
          <cell r="B910">
            <v>0</v>
          </cell>
          <cell r="C910">
            <v>0</v>
          </cell>
          <cell r="D910">
            <v>157</v>
          </cell>
          <cell r="E910">
            <v>200</v>
          </cell>
          <cell r="F910">
            <v>241</v>
          </cell>
          <cell r="G910">
            <v>244</v>
          </cell>
          <cell r="H910">
            <v>255</v>
          </cell>
          <cell r="I910">
            <v>287</v>
          </cell>
          <cell r="J910">
            <v>287</v>
          </cell>
          <cell r="K910">
            <v>308</v>
          </cell>
          <cell r="L910">
            <v>85</v>
          </cell>
          <cell r="M910">
            <v>142</v>
          </cell>
          <cell r="N910">
            <v>231</v>
          </cell>
          <cell r="O910">
            <v>324</v>
          </cell>
          <cell r="P910">
            <v>337</v>
          </cell>
          <cell r="Q910">
            <v>345</v>
          </cell>
          <cell r="R910">
            <v>359</v>
          </cell>
          <cell r="S910">
            <v>392</v>
          </cell>
          <cell r="T910">
            <v>395</v>
          </cell>
          <cell r="U910">
            <v>432</v>
          </cell>
          <cell r="V910">
            <v>457</v>
          </cell>
          <cell r="W910">
            <v>37</v>
          </cell>
          <cell r="Z910">
            <v>0</v>
          </cell>
        </row>
        <row r="911">
          <cell r="A911" t="str">
            <v>FD2747</v>
          </cell>
          <cell r="B911">
            <v>0</v>
          </cell>
          <cell r="C911">
            <v>0</v>
          </cell>
          <cell r="D911">
            <v>161</v>
          </cell>
          <cell r="E911">
            <v>208</v>
          </cell>
          <cell r="F911">
            <v>252</v>
          </cell>
          <cell r="G911">
            <v>255</v>
          </cell>
          <cell r="H911">
            <v>267</v>
          </cell>
          <cell r="I911">
            <v>302</v>
          </cell>
          <cell r="J911">
            <v>302</v>
          </cell>
          <cell r="K911">
            <v>323</v>
          </cell>
          <cell r="L911">
            <v>89</v>
          </cell>
          <cell r="M911">
            <v>151</v>
          </cell>
          <cell r="N911">
            <v>237</v>
          </cell>
          <cell r="O911">
            <v>337</v>
          </cell>
          <cell r="P911">
            <v>350</v>
          </cell>
          <cell r="Q911">
            <v>362</v>
          </cell>
          <cell r="R911">
            <v>376</v>
          </cell>
          <cell r="S911">
            <v>429</v>
          </cell>
          <cell r="T911">
            <v>412</v>
          </cell>
          <cell r="U911">
            <v>451</v>
          </cell>
          <cell r="V911">
            <v>478</v>
          </cell>
          <cell r="W911">
            <v>40</v>
          </cell>
          <cell r="Z911">
            <v>0</v>
          </cell>
        </row>
        <row r="912">
          <cell r="A912" t="str">
            <v>FD3047</v>
          </cell>
          <cell r="B912">
            <v>0</v>
          </cell>
          <cell r="C912">
            <v>0</v>
          </cell>
          <cell r="D912">
            <v>166</v>
          </cell>
          <cell r="E912">
            <v>218</v>
          </cell>
          <cell r="F912">
            <v>271</v>
          </cell>
          <cell r="G912">
            <v>274</v>
          </cell>
          <cell r="H912">
            <v>287</v>
          </cell>
          <cell r="I912">
            <v>326</v>
          </cell>
          <cell r="J912">
            <v>326</v>
          </cell>
          <cell r="K912">
            <v>350</v>
          </cell>
          <cell r="L912">
            <v>96</v>
          </cell>
          <cell r="M912">
            <v>168</v>
          </cell>
          <cell r="N912">
            <v>242</v>
          </cell>
          <cell r="O912">
            <v>345</v>
          </cell>
          <cell r="P912">
            <v>358</v>
          </cell>
          <cell r="Q912">
            <v>371</v>
          </cell>
          <cell r="R912">
            <v>385</v>
          </cell>
          <cell r="S912">
            <v>437</v>
          </cell>
          <cell r="T912">
            <v>426</v>
          </cell>
          <cell r="U912">
            <v>464</v>
          </cell>
          <cell r="V912">
            <v>491</v>
          </cell>
          <cell r="W912">
            <v>43</v>
          </cell>
          <cell r="Z912">
            <v>0</v>
          </cell>
        </row>
        <row r="913">
          <cell r="A913" t="str">
            <v>FD3347</v>
          </cell>
          <cell r="B913">
            <v>0</v>
          </cell>
          <cell r="C913">
            <v>0</v>
          </cell>
          <cell r="D913">
            <v>170</v>
          </cell>
          <cell r="E913">
            <v>226</v>
          </cell>
          <cell r="F913">
            <v>282</v>
          </cell>
          <cell r="G913">
            <v>285</v>
          </cell>
          <cell r="H913">
            <v>298</v>
          </cell>
          <cell r="I913">
            <v>341</v>
          </cell>
          <cell r="J913">
            <v>341</v>
          </cell>
          <cell r="K913">
            <v>365</v>
          </cell>
          <cell r="L913">
            <v>100</v>
          </cell>
          <cell r="M913">
            <v>177</v>
          </cell>
          <cell r="N913">
            <v>247</v>
          </cell>
          <cell r="O913">
            <v>363</v>
          </cell>
          <cell r="P913">
            <v>377</v>
          </cell>
          <cell r="Q913">
            <v>394</v>
          </cell>
          <cell r="R913">
            <v>409</v>
          </cell>
          <cell r="S913">
            <v>503</v>
          </cell>
          <cell r="T913">
            <v>444</v>
          </cell>
          <cell r="U913">
            <v>483</v>
          </cell>
          <cell r="V913">
            <v>520</v>
          </cell>
          <cell r="W913">
            <v>46</v>
          </cell>
          <cell r="Z913">
            <v>0</v>
          </cell>
        </row>
        <row r="914">
          <cell r="A914" t="str">
            <v>FD3647</v>
          </cell>
          <cell r="B914">
            <v>0</v>
          </cell>
          <cell r="C914">
            <v>0</v>
          </cell>
          <cell r="D914">
            <v>174</v>
          </cell>
          <cell r="E914">
            <v>237</v>
          </cell>
          <cell r="F914">
            <v>301</v>
          </cell>
          <cell r="G914">
            <v>304</v>
          </cell>
          <cell r="H914">
            <v>318</v>
          </cell>
          <cell r="I914">
            <v>366</v>
          </cell>
          <cell r="J914">
            <v>366</v>
          </cell>
          <cell r="K914">
            <v>392</v>
          </cell>
          <cell r="L914">
            <v>107</v>
          </cell>
          <cell r="M914">
            <v>193</v>
          </cell>
          <cell r="N914">
            <v>252</v>
          </cell>
          <cell r="O914">
            <v>371</v>
          </cell>
          <cell r="P914">
            <v>385</v>
          </cell>
          <cell r="Q914">
            <v>402</v>
          </cell>
          <cell r="R914">
            <v>417</v>
          </cell>
          <cell r="S914">
            <v>511</v>
          </cell>
          <cell r="T914">
            <v>461</v>
          </cell>
          <cell r="U914">
            <v>501</v>
          </cell>
          <cell r="V914">
            <v>531</v>
          </cell>
          <cell r="W914">
            <v>49</v>
          </cell>
          <cell r="Z914">
            <v>0</v>
          </cell>
        </row>
        <row r="915">
          <cell r="A915" t="str">
            <v>FD3947</v>
          </cell>
          <cell r="B915">
            <v>0</v>
          </cell>
          <cell r="C915">
            <v>0</v>
          </cell>
          <cell r="D915">
            <v>178</v>
          </cell>
          <cell r="E915">
            <v>244</v>
          </cell>
          <cell r="F915">
            <v>312</v>
          </cell>
          <cell r="G915">
            <v>315</v>
          </cell>
          <cell r="H915">
            <v>330</v>
          </cell>
          <cell r="I915">
            <v>380</v>
          </cell>
          <cell r="J915">
            <v>380</v>
          </cell>
          <cell r="K915">
            <v>407</v>
          </cell>
          <cell r="L915">
            <v>111</v>
          </cell>
          <cell r="M915">
            <v>202</v>
          </cell>
          <cell r="N915">
            <v>258</v>
          </cell>
          <cell r="O915">
            <v>386</v>
          </cell>
          <cell r="P915">
            <v>401</v>
          </cell>
          <cell r="Q915">
            <v>422</v>
          </cell>
          <cell r="R915">
            <v>438</v>
          </cell>
          <cell r="S915">
            <v>520</v>
          </cell>
          <cell r="T915">
            <v>477</v>
          </cell>
          <cell r="U915">
            <v>518</v>
          </cell>
          <cell r="V915">
            <v>557</v>
          </cell>
          <cell r="W915">
            <v>52</v>
          </cell>
          <cell r="Z915">
            <v>0</v>
          </cell>
        </row>
        <row r="916">
          <cell r="A916" t="str">
            <v>FD4247</v>
          </cell>
          <cell r="B916">
            <v>0</v>
          </cell>
          <cell r="C916">
            <v>0</v>
          </cell>
          <cell r="D916">
            <v>182</v>
          </cell>
          <cell r="E916">
            <v>255</v>
          </cell>
          <cell r="F916">
            <v>331</v>
          </cell>
          <cell r="G916">
            <v>334</v>
          </cell>
          <cell r="H916">
            <v>349</v>
          </cell>
          <cell r="I916">
            <v>405</v>
          </cell>
          <cell r="J916">
            <v>405</v>
          </cell>
          <cell r="K916">
            <v>434</v>
          </cell>
          <cell r="L916">
            <v>118</v>
          </cell>
          <cell r="M916">
            <v>219</v>
          </cell>
          <cell r="N916">
            <v>263</v>
          </cell>
          <cell r="O916">
            <v>404</v>
          </cell>
          <cell r="P916">
            <v>420</v>
          </cell>
          <cell r="Q916">
            <v>446</v>
          </cell>
          <cell r="R916">
            <v>464</v>
          </cell>
          <cell r="S916">
            <v>530</v>
          </cell>
          <cell r="T916">
            <v>492</v>
          </cell>
          <cell r="U916">
            <v>533</v>
          </cell>
          <cell r="V916">
            <v>588</v>
          </cell>
          <cell r="W916">
            <v>55</v>
          </cell>
          <cell r="Z916">
            <v>0</v>
          </cell>
        </row>
        <row r="917">
          <cell r="A917" t="str">
            <v>FD1241</v>
          </cell>
          <cell r="B917">
            <v>0</v>
          </cell>
          <cell r="C917">
            <v>0</v>
          </cell>
          <cell r="D917">
            <v>127</v>
          </cell>
          <cell r="E917">
            <v>143</v>
          </cell>
          <cell r="F917">
            <v>161</v>
          </cell>
          <cell r="G917">
            <v>162</v>
          </cell>
          <cell r="H917">
            <v>169</v>
          </cell>
          <cell r="I917">
            <v>184</v>
          </cell>
          <cell r="J917">
            <v>184</v>
          </cell>
          <cell r="K917">
            <v>198</v>
          </cell>
          <cell r="L917">
            <v>58</v>
          </cell>
          <cell r="M917">
            <v>83</v>
          </cell>
          <cell r="N917">
            <v>195</v>
          </cell>
          <cell r="O917">
            <v>235</v>
          </cell>
          <cell r="P917">
            <v>245</v>
          </cell>
          <cell r="Q917">
            <v>246</v>
          </cell>
          <cell r="R917">
            <v>256</v>
          </cell>
          <cell r="S917">
            <v>280</v>
          </cell>
          <cell r="T917">
            <v>276</v>
          </cell>
          <cell r="U917">
            <v>295</v>
          </cell>
          <cell r="V917">
            <v>310</v>
          </cell>
          <cell r="W917">
            <v>17</v>
          </cell>
          <cell r="Z917">
            <v>0</v>
          </cell>
        </row>
        <row r="918">
          <cell r="A918" t="str">
            <v>FD1541</v>
          </cell>
          <cell r="B918">
            <v>0</v>
          </cell>
          <cell r="C918">
            <v>0</v>
          </cell>
          <cell r="D918">
            <v>131</v>
          </cell>
          <cell r="E918">
            <v>152</v>
          </cell>
          <cell r="F918">
            <v>174</v>
          </cell>
          <cell r="G918">
            <v>175</v>
          </cell>
          <cell r="H918">
            <v>183</v>
          </cell>
          <cell r="I918">
            <v>202</v>
          </cell>
          <cell r="J918">
            <v>202</v>
          </cell>
          <cell r="K918">
            <v>216</v>
          </cell>
          <cell r="L918">
            <v>63</v>
          </cell>
          <cell r="M918">
            <v>94</v>
          </cell>
          <cell r="N918">
            <v>200</v>
          </cell>
          <cell r="O918">
            <v>245</v>
          </cell>
          <cell r="P918">
            <v>255</v>
          </cell>
          <cell r="Q918">
            <v>258</v>
          </cell>
          <cell r="R918">
            <v>269</v>
          </cell>
          <cell r="S918">
            <v>303</v>
          </cell>
          <cell r="T918">
            <v>289</v>
          </cell>
          <cell r="U918">
            <v>310</v>
          </cell>
          <cell r="V918">
            <v>327</v>
          </cell>
          <cell r="W918">
            <v>19</v>
          </cell>
          <cell r="Z918">
            <v>0</v>
          </cell>
        </row>
        <row r="919">
          <cell r="A919" t="str">
            <v>FD1841</v>
          </cell>
          <cell r="B919">
            <v>0</v>
          </cell>
          <cell r="C919">
            <v>0</v>
          </cell>
          <cell r="D919">
            <v>135</v>
          </cell>
          <cell r="E919">
            <v>160</v>
          </cell>
          <cell r="F919">
            <v>188</v>
          </cell>
          <cell r="G919">
            <v>189</v>
          </cell>
          <cell r="H919">
            <v>197</v>
          </cell>
          <cell r="I919">
            <v>219</v>
          </cell>
          <cell r="J919">
            <v>219</v>
          </cell>
          <cell r="K919">
            <v>235</v>
          </cell>
          <cell r="L919">
            <v>68</v>
          </cell>
          <cell r="M919">
            <v>105</v>
          </cell>
          <cell r="N919">
            <v>205</v>
          </cell>
          <cell r="O919">
            <v>258</v>
          </cell>
          <cell r="P919">
            <v>268</v>
          </cell>
          <cell r="Q919">
            <v>274</v>
          </cell>
          <cell r="R919">
            <v>284</v>
          </cell>
          <cell r="S919">
            <v>339</v>
          </cell>
          <cell r="T919">
            <v>306</v>
          </cell>
          <cell r="U919">
            <v>327</v>
          </cell>
          <cell r="V919">
            <v>347</v>
          </cell>
          <cell r="W919">
            <v>22</v>
          </cell>
          <cell r="Z919">
            <v>0</v>
          </cell>
        </row>
        <row r="920">
          <cell r="A920" t="str">
            <v>FD2141</v>
          </cell>
          <cell r="B920">
            <v>0</v>
          </cell>
          <cell r="C920">
            <v>0</v>
          </cell>
          <cell r="D920">
            <v>140</v>
          </cell>
          <cell r="E920">
            <v>169</v>
          </cell>
          <cell r="F920">
            <v>201</v>
          </cell>
          <cell r="G920">
            <v>202</v>
          </cell>
          <cell r="H920">
            <v>211</v>
          </cell>
          <cell r="I920">
            <v>237</v>
          </cell>
          <cell r="J920">
            <v>237</v>
          </cell>
          <cell r="K920">
            <v>254</v>
          </cell>
          <cell r="L920">
            <v>73</v>
          </cell>
          <cell r="M920">
            <v>116</v>
          </cell>
          <cell r="N920">
            <v>211</v>
          </cell>
          <cell r="O920">
            <v>275</v>
          </cell>
          <cell r="P920">
            <v>285</v>
          </cell>
          <cell r="Q920">
            <v>296</v>
          </cell>
          <cell r="R920">
            <v>307</v>
          </cell>
          <cell r="S920">
            <v>348</v>
          </cell>
          <cell r="T920">
            <v>322</v>
          </cell>
          <cell r="U920">
            <v>344</v>
          </cell>
          <cell r="V920">
            <v>374</v>
          </cell>
          <cell r="W920">
            <v>24</v>
          </cell>
          <cell r="Z920">
            <v>0</v>
          </cell>
        </row>
        <row r="921">
          <cell r="A921" t="str">
            <v>FD2441</v>
          </cell>
          <cell r="B921">
            <v>0</v>
          </cell>
          <cell r="C921">
            <v>0</v>
          </cell>
          <cell r="D921">
            <v>146</v>
          </cell>
          <cell r="E921">
            <v>183</v>
          </cell>
          <cell r="F921">
            <v>218</v>
          </cell>
          <cell r="G921">
            <v>220</v>
          </cell>
          <cell r="H921">
            <v>231</v>
          </cell>
          <cell r="I921">
            <v>258</v>
          </cell>
          <cell r="J921">
            <v>258</v>
          </cell>
          <cell r="K921">
            <v>277</v>
          </cell>
          <cell r="L921">
            <v>78</v>
          </cell>
          <cell r="M921">
            <v>127</v>
          </cell>
          <cell r="N921">
            <v>218</v>
          </cell>
          <cell r="O921">
            <v>300</v>
          </cell>
          <cell r="P921">
            <v>311</v>
          </cell>
          <cell r="Q921">
            <v>321</v>
          </cell>
          <cell r="R921">
            <v>333</v>
          </cell>
          <cell r="S921">
            <v>372</v>
          </cell>
          <cell r="T921">
            <v>364</v>
          </cell>
          <cell r="U921">
            <v>400</v>
          </cell>
          <cell r="V921">
            <v>422</v>
          </cell>
          <cell r="W921">
            <v>34</v>
          </cell>
          <cell r="Z921">
            <v>0</v>
          </cell>
        </row>
        <row r="922">
          <cell r="A922" t="str">
            <v>FD2741</v>
          </cell>
          <cell r="B922">
            <v>0</v>
          </cell>
          <cell r="C922">
            <v>0</v>
          </cell>
          <cell r="D922">
            <v>150</v>
          </cell>
          <cell r="E922">
            <v>190</v>
          </cell>
          <cell r="F922">
            <v>228</v>
          </cell>
          <cell r="G922">
            <v>230</v>
          </cell>
          <cell r="H922">
            <v>241</v>
          </cell>
          <cell r="I922">
            <v>271</v>
          </cell>
          <cell r="J922">
            <v>271</v>
          </cell>
          <cell r="K922">
            <v>291</v>
          </cell>
          <cell r="L922">
            <v>81</v>
          </cell>
          <cell r="M922">
            <v>135</v>
          </cell>
          <cell r="N922">
            <v>224</v>
          </cell>
          <cell r="O922">
            <v>312</v>
          </cell>
          <cell r="P922">
            <v>324</v>
          </cell>
          <cell r="Q922">
            <v>337</v>
          </cell>
          <cell r="R922">
            <v>351</v>
          </cell>
          <cell r="S922">
            <v>409</v>
          </cell>
          <cell r="T922">
            <v>377</v>
          </cell>
          <cell r="U922">
            <v>416</v>
          </cell>
          <cell r="V922">
            <v>443</v>
          </cell>
          <cell r="W922">
            <v>36</v>
          </cell>
          <cell r="Z922">
            <v>0</v>
          </cell>
        </row>
        <row r="923">
          <cell r="A923" t="str">
            <v>FD3041</v>
          </cell>
          <cell r="B923">
            <v>0</v>
          </cell>
          <cell r="C923">
            <v>0</v>
          </cell>
          <cell r="D923">
            <v>155</v>
          </cell>
          <cell r="E923">
            <v>200</v>
          </cell>
          <cell r="F923">
            <v>245</v>
          </cell>
          <cell r="G923">
            <v>247</v>
          </cell>
          <cell r="H923">
            <v>259</v>
          </cell>
          <cell r="I923">
            <v>293</v>
          </cell>
          <cell r="J923">
            <v>293</v>
          </cell>
          <cell r="K923">
            <v>314</v>
          </cell>
          <cell r="L923">
            <v>88</v>
          </cell>
          <cell r="M923">
            <v>149</v>
          </cell>
          <cell r="N923">
            <v>229</v>
          </cell>
          <cell r="O923">
            <v>319</v>
          </cell>
          <cell r="P923">
            <v>332</v>
          </cell>
          <cell r="Q923">
            <v>346</v>
          </cell>
          <cell r="R923">
            <v>359</v>
          </cell>
          <cell r="S923">
            <v>417</v>
          </cell>
          <cell r="T923">
            <v>390</v>
          </cell>
          <cell r="U923">
            <v>430</v>
          </cell>
          <cell r="V923">
            <v>455</v>
          </cell>
          <cell r="W923">
            <v>39</v>
          </cell>
          <cell r="Z923">
            <v>0</v>
          </cell>
        </row>
        <row r="924">
          <cell r="A924" t="str">
            <v>FD3341</v>
          </cell>
          <cell r="B924">
            <v>0</v>
          </cell>
          <cell r="C924">
            <v>0</v>
          </cell>
          <cell r="D924">
            <v>159</v>
          </cell>
          <cell r="E924">
            <v>207</v>
          </cell>
          <cell r="F924">
            <v>255</v>
          </cell>
          <cell r="G924">
            <v>257</v>
          </cell>
          <cell r="H924">
            <v>269</v>
          </cell>
          <cell r="I924">
            <v>306</v>
          </cell>
          <cell r="J924">
            <v>306</v>
          </cell>
          <cell r="K924">
            <v>328</v>
          </cell>
          <cell r="L924">
            <v>91</v>
          </cell>
          <cell r="M924">
            <v>157</v>
          </cell>
          <cell r="N924">
            <v>234</v>
          </cell>
          <cell r="O924">
            <v>338</v>
          </cell>
          <cell r="P924">
            <v>351</v>
          </cell>
          <cell r="Q924">
            <v>369</v>
          </cell>
          <cell r="R924">
            <v>383</v>
          </cell>
          <cell r="S924">
            <v>482</v>
          </cell>
          <cell r="T924">
            <v>407</v>
          </cell>
          <cell r="U924">
            <v>446</v>
          </cell>
          <cell r="V924">
            <v>484</v>
          </cell>
          <cell r="W924">
            <v>41</v>
          </cell>
          <cell r="Z924">
            <v>0</v>
          </cell>
        </row>
        <row r="925">
          <cell r="A925" t="str">
            <v>FD3641</v>
          </cell>
          <cell r="B925">
            <v>0</v>
          </cell>
          <cell r="C925">
            <v>0</v>
          </cell>
          <cell r="D925">
            <v>163</v>
          </cell>
          <cell r="E925">
            <v>217</v>
          </cell>
          <cell r="F925">
            <v>271</v>
          </cell>
          <cell r="G925">
            <v>274</v>
          </cell>
          <cell r="H925">
            <v>287</v>
          </cell>
          <cell r="I925">
            <v>328</v>
          </cell>
          <cell r="J925">
            <v>328</v>
          </cell>
          <cell r="K925">
            <v>351</v>
          </cell>
          <cell r="L925">
            <v>97</v>
          </cell>
          <cell r="M925">
            <v>171</v>
          </cell>
          <cell r="N925">
            <v>239</v>
          </cell>
          <cell r="O925">
            <v>345</v>
          </cell>
          <cell r="P925">
            <v>359</v>
          </cell>
          <cell r="Q925">
            <v>376</v>
          </cell>
          <cell r="R925">
            <v>391</v>
          </cell>
          <cell r="S925">
            <v>491</v>
          </cell>
          <cell r="T925">
            <v>424</v>
          </cell>
          <cell r="U925">
            <v>464</v>
          </cell>
          <cell r="V925">
            <v>495</v>
          </cell>
          <cell r="W925">
            <v>44</v>
          </cell>
          <cell r="Z925">
            <v>0</v>
          </cell>
        </row>
        <row r="926">
          <cell r="A926" t="str">
            <v>FD3941</v>
          </cell>
          <cell r="B926">
            <v>0</v>
          </cell>
          <cell r="C926">
            <v>0</v>
          </cell>
          <cell r="D926">
            <v>167</v>
          </cell>
          <cell r="E926">
            <v>224</v>
          </cell>
          <cell r="F926">
            <v>282</v>
          </cell>
          <cell r="G926">
            <v>284</v>
          </cell>
          <cell r="H926">
            <v>297</v>
          </cell>
          <cell r="I926">
            <v>341</v>
          </cell>
          <cell r="J926">
            <v>341</v>
          </cell>
          <cell r="K926">
            <v>365</v>
          </cell>
          <cell r="L926">
            <v>101</v>
          </cell>
          <cell r="M926">
            <v>179</v>
          </cell>
          <cell r="N926">
            <v>245</v>
          </cell>
          <cell r="O926">
            <v>371</v>
          </cell>
          <cell r="P926">
            <v>385</v>
          </cell>
          <cell r="Q926">
            <v>396</v>
          </cell>
          <cell r="R926">
            <v>412</v>
          </cell>
          <cell r="S926">
            <v>499</v>
          </cell>
          <cell r="T926">
            <v>437</v>
          </cell>
          <cell r="U926">
            <v>477</v>
          </cell>
          <cell r="V926">
            <v>520</v>
          </cell>
          <cell r="W926">
            <v>46</v>
          </cell>
          <cell r="Z926">
            <v>0</v>
          </cell>
        </row>
        <row r="927">
          <cell r="A927" t="str">
            <v>FD4241</v>
          </cell>
          <cell r="B927">
            <v>0</v>
          </cell>
          <cell r="C927">
            <v>0</v>
          </cell>
          <cell r="D927">
            <v>171</v>
          </cell>
          <cell r="E927">
            <v>234</v>
          </cell>
          <cell r="F927">
            <v>298</v>
          </cell>
          <cell r="G927">
            <v>301</v>
          </cell>
          <cell r="H927">
            <v>315</v>
          </cell>
          <cell r="I927">
            <v>363</v>
          </cell>
          <cell r="J927">
            <v>363</v>
          </cell>
          <cell r="K927">
            <v>389</v>
          </cell>
          <cell r="L927">
            <v>107</v>
          </cell>
          <cell r="M927">
            <v>193</v>
          </cell>
          <cell r="N927">
            <v>250</v>
          </cell>
          <cell r="O927">
            <v>378</v>
          </cell>
          <cell r="P927">
            <v>393</v>
          </cell>
          <cell r="Q927">
            <v>420</v>
          </cell>
          <cell r="R927">
            <v>437</v>
          </cell>
          <cell r="S927">
            <v>507</v>
          </cell>
          <cell r="T927">
            <v>456</v>
          </cell>
          <cell r="U927">
            <v>497</v>
          </cell>
          <cell r="V927">
            <v>550</v>
          </cell>
          <cell r="W927">
            <v>49</v>
          </cell>
          <cell r="Z927">
            <v>0</v>
          </cell>
        </row>
        <row r="928">
          <cell r="A928" t="str">
            <v>FD1235</v>
          </cell>
          <cell r="B928">
            <v>0</v>
          </cell>
          <cell r="C928">
            <v>0</v>
          </cell>
          <cell r="D928">
            <v>119</v>
          </cell>
          <cell r="E928">
            <v>132</v>
          </cell>
          <cell r="F928">
            <v>146</v>
          </cell>
          <cell r="G928">
            <v>147</v>
          </cell>
          <cell r="H928">
            <v>153</v>
          </cell>
          <cell r="I928">
            <v>167</v>
          </cell>
          <cell r="J928">
            <v>167</v>
          </cell>
          <cell r="K928">
            <v>179</v>
          </cell>
          <cell r="L928">
            <v>54</v>
          </cell>
          <cell r="M928">
            <v>75</v>
          </cell>
          <cell r="N928">
            <v>184</v>
          </cell>
          <cell r="O928">
            <v>220</v>
          </cell>
          <cell r="P928">
            <v>228</v>
          </cell>
          <cell r="Q928">
            <v>227</v>
          </cell>
          <cell r="R928">
            <v>236</v>
          </cell>
          <cell r="S928">
            <v>252</v>
          </cell>
          <cell r="T928">
            <v>255</v>
          </cell>
          <cell r="U928">
            <v>274</v>
          </cell>
          <cell r="V928">
            <v>286</v>
          </cell>
          <cell r="W928">
            <v>15</v>
          </cell>
          <cell r="Z928">
            <v>0</v>
          </cell>
        </row>
        <row r="929">
          <cell r="A929" t="str">
            <v>FD1535</v>
          </cell>
          <cell r="B929">
            <v>0</v>
          </cell>
          <cell r="C929">
            <v>0</v>
          </cell>
          <cell r="D929">
            <v>123</v>
          </cell>
          <cell r="E929">
            <v>140</v>
          </cell>
          <cell r="F929">
            <v>158</v>
          </cell>
          <cell r="G929">
            <v>159</v>
          </cell>
          <cell r="H929">
            <v>166</v>
          </cell>
          <cell r="I929">
            <v>182</v>
          </cell>
          <cell r="J929">
            <v>182</v>
          </cell>
          <cell r="K929">
            <v>195</v>
          </cell>
          <cell r="L929">
            <v>58</v>
          </cell>
          <cell r="M929">
            <v>84</v>
          </cell>
          <cell r="N929">
            <v>190</v>
          </cell>
          <cell r="O929">
            <v>227</v>
          </cell>
          <cell r="P929">
            <v>236</v>
          </cell>
          <cell r="Q929">
            <v>239</v>
          </cell>
          <cell r="R929">
            <v>248</v>
          </cell>
          <cell r="S929">
            <v>269</v>
          </cell>
          <cell r="T929">
            <v>268</v>
          </cell>
          <cell r="U929">
            <v>287</v>
          </cell>
          <cell r="V929">
            <v>300</v>
          </cell>
          <cell r="W929">
            <v>17</v>
          </cell>
          <cell r="Z929">
            <v>0</v>
          </cell>
        </row>
        <row r="930">
          <cell r="A930" t="str">
            <v>FD1835</v>
          </cell>
          <cell r="B930">
            <v>0</v>
          </cell>
          <cell r="C930">
            <v>0</v>
          </cell>
          <cell r="D930">
            <v>127</v>
          </cell>
          <cell r="E930">
            <v>148</v>
          </cell>
          <cell r="F930">
            <v>170</v>
          </cell>
          <cell r="G930">
            <v>171</v>
          </cell>
          <cell r="H930">
            <v>178</v>
          </cell>
          <cell r="I930">
            <v>197</v>
          </cell>
          <cell r="J930">
            <v>197</v>
          </cell>
          <cell r="K930">
            <v>212</v>
          </cell>
          <cell r="L930">
            <v>63</v>
          </cell>
          <cell r="M930">
            <v>93</v>
          </cell>
          <cell r="N930">
            <v>195</v>
          </cell>
          <cell r="O930">
            <v>238</v>
          </cell>
          <cell r="P930">
            <v>247</v>
          </cell>
          <cell r="Q930">
            <v>251</v>
          </cell>
          <cell r="R930">
            <v>261</v>
          </cell>
          <cell r="S930">
            <v>296</v>
          </cell>
          <cell r="T930">
            <v>281</v>
          </cell>
          <cell r="U930">
            <v>301</v>
          </cell>
          <cell r="V930">
            <v>317</v>
          </cell>
          <cell r="W930">
            <v>19</v>
          </cell>
          <cell r="Z930">
            <v>0</v>
          </cell>
        </row>
        <row r="931">
          <cell r="A931" t="str">
            <v>FD2135</v>
          </cell>
          <cell r="B931">
            <v>0</v>
          </cell>
          <cell r="C931">
            <v>0</v>
          </cell>
          <cell r="D931">
            <v>131</v>
          </cell>
          <cell r="E931">
            <v>155</v>
          </cell>
          <cell r="F931">
            <v>182</v>
          </cell>
          <cell r="G931">
            <v>183</v>
          </cell>
          <cell r="H931">
            <v>191</v>
          </cell>
          <cell r="I931">
            <v>213</v>
          </cell>
          <cell r="J931">
            <v>213</v>
          </cell>
          <cell r="K931">
            <v>228</v>
          </cell>
          <cell r="L931">
            <v>67</v>
          </cell>
          <cell r="M931">
            <v>103</v>
          </cell>
          <cell r="N931">
            <v>200</v>
          </cell>
          <cell r="O931">
            <v>251</v>
          </cell>
          <cell r="P931">
            <v>261</v>
          </cell>
          <cell r="Q931">
            <v>268</v>
          </cell>
          <cell r="R931">
            <v>278</v>
          </cell>
          <cell r="S931">
            <v>304</v>
          </cell>
          <cell r="T931">
            <v>294</v>
          </cell>
          <cell r="U931">
            <v>315</v>
          </cell>
          <cell r="V931">
            <v>339</v>
          </cell>
          <cell r="W931">
            <v>21</v>
          </cell>
          <cell r="Z931">
            <v>0</v>
          </cell>
        </row>
        <row r="932">
          <cell r="A932" t="str">
            <v>FD2435</v>
          </cell>
          <cell r="B932">
            <v>0</v>
          </cell>
          <cell r="C932">
            <v>0</v>
          </cell>
          <cell r="D932">
            <v>138</v>
          </cell>
          <cell r="E932">
            <v>168</v>
          </cell>
          <cell r="F932">
            <v>197</v>
          </cell>
          <cell r="G932">
            <v>199</v>
          </cell>
          <cell r="H932">
            <v>208</v>
          </cell>
          <cell r="I932">
            <v>232</v>
          </cell>
          <cell r="J932">
            <v>232</v>
          </cell>
          <cell r="K932">
            <v>248</v>
          </cell>
          <cell r="L932">
            <v>71</v>
          </cell>
          <cell r="M932">
            <v>112</v>
          </cell>
          <cell r="N932">
            <v>208</v>
          </cell>
          <cell r="O932">
            <v>279</v>
          </cell>
          <cell r="P932">
            <v>290</v>
          </cell>
          <cell r="Q932">
            <v>294</v>
          </cell>
          <cell r="R932">
            <v>306</v>
          </cell>
          <cell r="S932">
            <v>327</v>
          </cell>
          <cell r="T932">
            <v>333</v>
          </cell>
          <cell r="U932">
            <v>369</v>
          </cell>
          <cell r="V932">
            <v>386</v>
          </cell>
          <cell r="W932">
            <v>30</v>
          </cell>
          <cell r="Z932">
            <v>0</v>
          </cell>
        </row>
        <row r="933">
          <cell r="A933" t="str">
            <v>FD2735</v>
          </cell>
          <cell r="B933">
            <v>0</v>
          </cell>
          <cell r="C933">
            <v>0</v>
          </cell>
          <cell r="D933">
            <v>142</v>
          </cell>
          <cell r="E933">
            <v>175</v>
          </cell>
          <cell r="F933">
            <v>206</v>
          </cell>
          <cell r="G933">
            <v>208</v>
          </cell>
          <cell r="H933">
            <v>218</v>
          </cell>
          <cell r="I933">
            <v>243</v>
          </cell>
          <cell r="J933">
            <v>243</v>
          </cell>
          <cell r="K933">
            <v>261</v>
          </cell>
          <cell r="L933">
            <v>74</v>
          </cell>
          <cell r="M933">
            <v>119</v>
          </cell>
          <cell r="N933">
            <v>213</v>
          </cell>
          <cell r="O933">
            <v>286</v>
          </cell>
          <cell r="P933">
            <v>297</v>
          </cell>
          <cell r="Q933">
            <v>308</v>
          </cell>
          <cell r="R933">
            <v>320</v>
          </cell>
          <cell r="S933">
            <v>354</v>
          </cell>
          <cell r="T933">
            <v>347</v>
          </cell>
          <cell r="U933">
            <v>384</v>
          </cell>
          <cell r="V933">
            <v>403</v>
          </cell>
          <cell r="W933">
            <v>33</v>
          </cell>
          <cell r="Z933">
            <v>0</v>
          </cell>
        </row>
        <row r="934">
          <cell r="A934" t="str">
            <v>FD3035</v>
          </cell>
          <cell r="B934">
            <v>0</v>
          </cell>
          <cell r="C934">
            <v>0</v>
          </cell>
          <cell r="D934">
            <v>146</v>
          </cell>
          <cell r="E934">
            <v>184</v>
          </cell>
          <cell r="F934">
            <v>221</v>
          </cell>
          <cell r="G934">
            <v>223</v>
          </cell>
          <cell r="H934">
            <v>233</v>
          </cell>
          <cell r="I934">
            <v>262</v>
          </cell>
          <cell r="J934">
            <v>262</v>
          </cell>
          <cell r="K934">
            <v>281</v>
          </cell>
          <cell r="L934">
            <v>79</v>
          </cell>
          <cell r="M934">
            <v>131</v>
          </cell>
          <cell r="N934">
            <v>218</v>
          </cell>
          <cell r="O934">
            <v>293</v>
          </cell>
          <cell r="P934">
            <v>304</v>
          </cell>
          <cell r="Q934">
            <v>317</v>
          </cell>
          <cell r="R934">
            <v>330</v>
          </cell>
          <cell r="S934">
            <v>362</v>
          </cell>
          <cell r="T934">
            <v>361</v>
          </cell>
          <cell r="U934">
            <v>396</v>
          </cell>
          <cell r="V934">
            <v>415</v>
          </cell>
          <cell r="W934">
            <v>35</v>
          </cell>
          <cell r="Z934">
            <v>0</v>
          </cell>
        </row>
        <row r="935">
          <cell r="A935" t="str">
            <v>FD3335</v>
          </cell>
          <cell r="B935">
            <v>0</v>
          </cell>
          <cell r="C935">
            <v>0</v>
          </cell>
          <cell r="D935">
            <v>150</v>
          </cell>
          <cell r="E935">
            <v>190</v>
          </cell>
          <cell r="F935">
            <v>230</v>
          </cell>
          <cell r="G935">
            <v>232</v>
          </cell>
          <cell r="H935">
            <v>243</v>
          </cell>
          <cell r="I935">
            <v>274</v>
          </cell>
          <cell r="J935">
            <v>274</v>
          </cell>
          <cell r="K935">
            <v>293</v>
          </cell>
          <cell r="L935">
            <v>82</v>
          </cell>
          <cell r="M935">
            <v>137</v>
          </cell>
          <cell r="N935">
            <v>224</v>
          </cell>
          <cell r="O935">
            <v>308</v>
          </cell>
          <cell r="P935">
            <v>320</v>
          </cell>
          <cell r="Q935">
            <v>334</v>
          </cell>
          <cell r="R935">
            <v>347</v>
          </cell>
          <cell r="S935">
            <v>408</v>
          </cell>
          <cell r="T935">
            <v>373</v>
          </cell>
          <cell r="U935">
            <v>410</v>
          </cell>
          <cell r="V935">
            <v>437</v>
          </cell>
          <cell r="W935">
            <v>37</v>
          </cell>
          <cell r="Z935">
            <v>0</v>
          </cell>
        </row>
        <row r="936">
          <cell r="A936" t="str">
            <v>FD3635</v>
          </cell>
          <cell r="B936">
            <v>0</v>
          </cell>
          <cell r="C936">
            <v>0</v>
          </cell>
          <cell r="D936">
            <v>155</v>
          </cell>
          <cell r="E936">
            <v>199</v>
          </cell>
          <cell r="F936">
            <v>244</v>
          </cell>
          <cell r="G936">
            <v>247</v>
          </cell>
          <cell r="H936">
            <v>258</v>
          </cell>
          <cell r="I936">
            <v>293</v>
          </cell>
          <cell r="J936">
            <v>293</v>
          </cell>
          <cell r="K936">
            <v>314</v>
          </cell>
          <cell r="L936">
            <v>88</v>
          </cell>
          <cell r="M936">
            <v>149</v>
          </cell>
          <cell r="N936">
            <v>229</v>
          </cell>
          <cell r="O936">
            <v>315</v>
          </cell>
          <cell r="P936">
            <v>328</v>
          </cell>
          <cell r="Q936">
            <v>341</v>
          </cell>
          <cell r="R936">
            <v>354</v>
          </cell>
          <cell r="S936">
            <v>416</v>
          </cell>
          <cell r="T936">
            <v>386</v>
          </cell>
          <cell r="U936">
            <v>424</v>
          </cell>
          <cell r="V936">
            <v>448</v>
          </cell>
          <cell r="W936">
            <v>39</v>
          </cell>
          <cell r="Z936">
            <v>0</v>
          </cell>
        </row>
        <row r="937">
          <cell r="A937" t="str">
            <v>FD3935</v>
          </cell>
          <cell r="B937">
            <v>0</v>
          </cell>
          <cell r="C937">
            <v>0</v>
          </cell>
          <cell r="D937">
            <v>159</v>
          </cell>
          <cell r="E937">
            <v>206</v>
          </cell>
          <cell r="F937">
            <v>254</v>
          </cell>
          <cell r="G937">
            <v>256</v>
          </cell>
          <cell r="H937">
            <v>268</v>
          </cell>
          <cell r="I937">
            <v>304</v>
          </cell>
          <cell r="J937">
            <v>304</v>
          </cell>
          <cell r="K937">
            <v>326</v>
          </cell>
          <cell r="L937">
            <v>91</v>
          </cell>
          <cell r="M937">
            <v>156</v>
          </cell>
          <cell r="N937">
            <v>234</v>
          </cell>
          <cell r="O937">
            <v>334</v>
          </cell>
          <cell r="P937">
            <v>347</v>
          </cell>
          <cell r="Q937">
            <v>356</v>
          </cell>
          <cell r="R937">
            <v>370</v>
          </cell>
          <cell r="S937">
            <v>424</v>
          </cell>
          <cell r="T937">
            <v>401</v>
          </cell>
          <cell r="U937">
            <v>440</v>
          </cell>
          <cell r="V937">
            <v>476</v>
          </cell>
          <cell r="W937">
            <v>41</v>
          </cell>
          <cell r="Z937">
            <v>0</v>
          </cell>
        </row>
        <row r="938">
          <cell r="A938" t="str">
            <v>FD4235</v>
          </cell>
          <cell r="B938">
            <v>0</v>
          </cell>
          <cell r="C938">
            <v>0</v>
          </cell>
          <cell r="D938">
            <v>163</v>
          </cell>
          <cell r="E938">
            <v>215</v>
          </cell>
          <cell r="F938">
            <v>268</v>
          </cell>
          <cell r="G938">
            <v>271</v>
          </cell>
          <cell r="H938">
            <v>283</v>
          </cell>
          <cell r="I938">
            <v>323</v>
          </cell>
          <cell r="J938">
            <v>323</v>
          </cell>
          <cell r="K938">
            <v>346</v>
          </cell>
          <cell r="L938">
            <v>96</v>
          </cell>
          <cell r="M938">
            <v>168</v>
          </cell>
          <cell r="N938">
            <v>239</v>
          </cell>
          <cell r="O938">
            <v>341</v>
          </cell>
          <cell r="P938">
            <v>355</v>
          </cell>
          <cell r="Q938">
            <v>375</v>
          </cell>
          <cell r="R938">
            <v>390</v>
          </cell>
          <cell r="S938">
            <v>432</v>
          </cell>
          <cell r="T938">
            <v>412</v>
          </cell>
          <cell r="U938">
            <v>451</v>
          </cell>
          <cell r="V938">
            <v>491</v>
          </cell>
          <cell r="W938">
            <v>43</v>
          </cell>
          <cell r="Z938">
            <v>0</v>
          </cell>
        </row>
      </sheetData>
      <sheetData sheetId="1">
        <row r="1"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>
            <v>22</v>
          </cell>
          <cell r="X1">
            <v>23</v>
          </cell>
          <cell r="Y1">
            <v>24</v>
          </cell>
          <cell r="AA1">
            <v>12.761153488752056</v>
          </cell>
        </row>
        <row r="3">
          <cell r="B3" t="str">
            <v>Model</v>
          </cell>
          <cell r="C3" t="str">
            <v>Select</v>
          </cell>
          <cell r="D3" t="str">
            <v>Box_Description</v>
          </cell>
          <cell r="E3" t="str">
            <v>Seq</v>
          </cell>
          <cell r="F3" t="str">
            <v>Orient?</v>
          </cell>
          <cell r="G3" t="str">
            <v>Type</v>
          </cell>
          <cell r="H3" t="str">
            <v>Subtype</v>
          </cell>
          <cell r="I3" t="str">
            <v>Prefix</v>
          </cell>
          <cell r="J3" t="str">
            <v>Depth</v>
          </cell>
          <cell r="K3" t="str">
            <v>Width</v>
          </cell>
          <cell r="L3" t="str">
            <v>Height</v>
          </cell>
          <cell r="M3" t="str">
            <v>Cube</v>
          </cell>
          <cell r="N3" t="str">
            <v>Ave Weight</v>
          </cell>
          <cell r="O3" t="str">
            <v>BSF</v>
          </cell>
          <cell r="P3" t="str">
            <v>FSF</v>
          </cell>
          <cell r="Q3" t="str">
            <v>Knobs</v>
          </cell>
          <cell r="R3" t="str">
            <v>Doors</v>
          </cell>
          <cell r="S3" t="str">
            <v>Drawers</v>
          </cell>
          <cell r="T3" t="str">
            <v>Rollouts</v>
          </cell>
          <cell r="U3" t="str">
            <v>Shelves</v>
          </cell>
          <cell r="V3" t="str">
            <v>Hinges</v>
          </cell>
          <cell r="W3" t="str">
            <v>Delivery Credits</v>
          </cell>
          <cell r="X3" t="str">
            <v>Piece Credits</v>
          </cell>
          <cell r="Y3" t="str">
            <v>Standard Install Time</v>
          </cell>
          <cell r="Z3" t="str">
            <v>Extra Time</v>
          </cell>
          <cell r="AA3" t="str">
            <v>Old Install Time</v>
          </cell>
        </row>
        <row r="4">
          <cell r="B4" t="str">
            <v>B9</v>
          </cell>
          <cell r="D4" t="str">
            <v>Base 1 Drawer, 9 X 34.5 X 24</v>
          </cell>
          <cell r="E4">
            <v>9</v>
          </cell>
          <cell r="F4" t="str">
            <v>Y</v>
          </cell>
          <cell r="G4" t="str">
            <v>Cabinet</v>
          </cell>
          <cell r="H4" t="str">
            <v>BASE</v>
          </cell>
          <cell r="I4" t="str">
            <v>B</v>
          </cell>
          <cell r="J4">
            <v>24</v>
          </cell>
          <cell r="K4">
            <v>9</v>
          </cell>
          <cell r="L4">
            <v>34.5</v>
          </cell>
          <cell r="M4">
            <v>4.7142650462962967</v>
          </cell>
          <cell r="N4">
            <v>47.626736111111107</v>
          </cell>
          <cell r="O4">
            <v>16.128472222222221</v>
          </cell>
          <cell r="P4">
            <v>1.84375</v>
          </cell>
          <cell r="Q4">
            <v>2</v>
          </cell>
          <cell r="R4">
            <v>1</v>
          </cell>
          <cell r="S4">
            <v>1</v>
          </cell>
          <cell r="U4">
            <v>1</v>
          </cell>
          <cell r="V4">
            <v>2</v>
          </cell>
          <cell r="W4">
            <v>1</v>
          </cell>
          <cell r="X4">
            <v>1</v>
          </cell>
          <cell r="Y4">
            <v>12</v>
          </cell>
          <cell r="AA4">
            <v>10</v>
          </cell>
        </row>
        <row r="5">
          <cell r="B5" t="str">
            <v>B12</v>
          </cell>
          <cell r="D5" t="str">
            <v>Base 1 Drawer, 12 X 34.5 X 24</v>
          </cell>
          <cell r="E5">
            <v>10</v>
          </cell>
          <cell r="F5" t="str">
            <v>Y</v>
          </cell>
          <cell r="G5" t="str">
            <v>Cabinet</v>
          </cell>
          <cell r="H5" t="str">
            <v>BASE</v>
          </cell>
          <cell r="I5" t="str">
            <v>B</v>
          </cell>
          <cell r="J5">
            <v>24</v>
          </cell>
          <cell r="K5">
            <v>12</v>
          </cell>
          <cell r="L5">
            <v>34.5</v>
          </cell>
          <cell r="M5">
            <v>6.2029803240740744</v>
          </cell>
          <cell r="N5">
            <v>53.591319444444444</v>
          </cell>
          <cell r="O5">
            <v>17.920138888888889</v>
          </cell>
          <cell r="P5">
            <v>2.4583333333333335</v>
          </cell>
          <cell r="Q5">
            <v>2</v>
          </cell>
          <cell r="R5">
            <v>1</v>
          </cell>
          <cell r="S5">
            <v>1</v>
          </cell>
          <cell r="U5">
            <v>1</v>
          </cell>
          <cell r="V5">
            <v>2</v>
          </cell>
          <cell r="W5">
            <v>1</v>
          </cell>
          <cell r="X5">
            <v>1</v>
          </cell>
          <cell r="Y5">
            <v>12</v>
          </cell>
          <cell r="AA5">
            <v>10</v>
          </cell>
        </row>
        <row r="6">
          <cell r="B6" t="str">
            <v>B15</v>
          </cell>
          <cell r="D6" t="str">
            <v>Base 1 Drawer, 15 X 34.5 X 24</v>
          </cell>
          <cell r="E6">
            <v>11</v>
          </cell>
          <cell r="F6" t="str">
            <v>Y</v>
          </cell>
          <cell r="G6" t="str">
            <v>Cabinet</v>
          </cell>
          <cell r="H6" t="str">
            <v>BASE</v>
          </cell>
          <cell r="I6" t="str">
            <v>B</v>
          </cell>
          <cell r="J6">
            <v>24</v>
          </cell>
          <cell r="K6">
            <v>15</v>
          </cell>
          <cell r="L6">
            <v>34.5</v>
          </cell>
          <cell r="M6">
            <v>7.6916956018518521</v>
          </cell>
          <cell r="N6">
            <v>59.555902777777781</v>
          </cell>
          <cell r="O6">
            <v>19.711805555555557</v>
          </cell>
          <cell r="P6">
            <v>3.0729166666666665</v>
          </cell>
          <cell r="Q6">
            <v>2</v>
          </cell>
          <cell r="R6">
            <v>1</v>
          </cell>
          <cell r="S6">
            <v>1</v>
          </cell>
          <cell r="U6">
            <v>1</v>
          </cell>
          <cell r="V6">
            <v>2</v>
          </cell>
          <cell r="W6">
            <v>1</v>
          </cell>
          <cell r="X6">
            <v>1</v>
          </cell>
          <cell r="Y6">
            <v>12</v>
          </cell>
          <cell r="AA6">
            <v>10</v>
          </cell>
        </row>
        <row r="7">
          <cell r="B7" t="str">
            <v>B18</v>
          </cell>
          <cell r="D7" t="str">
            <v>Base 1 Drawer, 18 X 34.5 X 24</v>
          </cell>
          <cell r="E7">
            <v>12</v>
          </cell>
          <cell r="F7" t="str">
            <v>Y</v>
          </cell>
          <cell r="G7" t="str">
            <v>Cabinet</v>
          </cell>
          <cell r="H7" t="str">
            <v>BASE</v>
          </cell>
          <cell r="I7" t="str">
            <v>B</v>
          </cell>
          <cell r="J7">
            <v>24</v>
          </cell>
          <cell r="K7">
            <v>18</v>
          </cell>
          <cell r="L7">
            <v>34.5</v>
          </cell>
          <cell r="M7">
            <v>9.1804108796296298</v>
          </cell>
          <cell r="N7">
            <v>65.520486111111097</v>
          </cell>
          <cell r="O7">
            <v>21.503472222222221</v>
          </cell>
          <cell r="P7">
            <v>3.6875</v>
          </cell>
          <cell r="Q7">
            <v>2</v>
          </cell>
          <cell r="R7">
            <v>1</v>
          </cell>
          <cell r="S7">
            <v>1</v>
          </cell>
          <cell r="U7">
            <v>1</v>
          </cell>
          <cell r="V7">
            <v>2</v>
          </cell>
          <cell r="W7">
            <v>1</v>
          </cell>
          <cell r="X7">
            <v>1</v>
          </cell>
          <cell r="Y7">
            <v>12</v>
          </cell>
          <cell r="AA7">
            <v>10</v>
          </cell>
        </row>
        <row r="8">
          <cell r="B8" t="str">
            <v>B21</v>
          </cell>
          <cell r="D8" t="str">
            <v>Base 1 Drawer, 21 X 34.5 X 24</v>
          </cell>
          <cell r="E8">
            <v>13</v>
          </cell>
          <cell r="F8" t="str">
            <v>Y</v>
          </cell>
          <cell r="G8" t="str">
            <v>Cabinet</v>
          </cell>
          <cell r="H8" t="str">
            <v>BASE</v>
          </cell>
          <cell r="I8" t="str">
            <v>B</v>
          </cell>
          <cell r="J8">
            <v>24</v>
          </cell>
          <cell r="K8">
            <v>21</v>
          </cell>
          <cell r="L8">
            <v>34.5</v>
          </cell>
          <cell r="M8">
            <v>10.669126157407407</v>
          </cell>
          <cell r="N8">
            <v>71.485069444444434</v>
          </cell>
          <cell r="O8">
            <v>23.295138888888889</v>
          </cell>
          <cell r="P8">
            <v>4.302083333333333</v>
          </cell>
          <cell r="Q8">
            <v>2</v>
          </cell>
          <cell r="R8">
            <v>1</v>
          </cell>
          <cell r="S8">
            <v>1</v>
          </cell>
          <cell r="U8">
            <v>1</v>
          </cell>
          <cell r="V8">
            <v>2</v>
          </cell>
          <cell r="W8">
            <v>1</v>
          </cell>
          <cell r="X8">
            <v>1</v>
          </cell>
          <cell r="Y8">
            <v>12</v>
          </cell>
          <cell r="AA8">
            <v>10</v>
          </cell>
        </row>
        <row r="9">
          <cell r="B9" t="str">
            <v>B24S</v>
          </cell>
          <cell r="D9" t="str">
            <v>Base 1 Drawer, 24 X 34.5 X 24</v>
          </cell>
          <cell r="E9">
            <v>14</v>
          </cell>
          <cell r="F9" t="str">
            <v>Y</v>
          </cell>
          <cell r="G9" t="str">
            <v>Cabinet</v>
          </cell>
          <cell r="H9" t="str">
            <v>BASE</v>
          </cell>
          <cell r="I9" t="str">
            <v>B</v>
          </cell>
          <cell r="J9">
            <v>24</v>
          </cell>
          <cell r="K9">
            <v>24</v>
          </cell>
          <cell r="L9">
            <v>34.5</v>
          </cell>
          <cell r="M9">
            <v>12.157841435185185</v>
          </cell>
          <cell r="N9">
            <v>77.449652777777771</v>
          </cell>
          <cell r="O9">
            <v>25.086805555555557</v>
          </cell>
          <cell r="P9">
            <v>4.916666666666667</v>
          </cell>
          <cell r="Q9">
            <v>2</v>
          </cell>
          <cell r="R9">
            <v>1</v>
          </cell>
          <cell r="S9">
            <v>1</v>
          </cell>
          <cell r="U9">
            <v>1</v>
          </cell>
          <cell r="V9">
            <v>2</v>
          </cell>
          <cell r="W9">
            <v>1</v>
          </cell>
          <cell r="X9">
            <v>1</v>
          </cell>
          <cell r="Y9">
            <v>12</v>
          </cell>
          <cell r="AA9">
            <v>11</v>
          </cell>
        </row>
        <row r="10">
          <cell r="B10" t="str">
            <v>B24</v>
          </cell>
          <cell r="D10" t="str">
            <v>Base 1 Drawer, 24 X 34.5 X 24</v>
          </cell>
          <cell r="E10">
            <v>15</v>
          </cell>
          <cell r="G10" t="str">
            <v>Cabinet</v>
          </cell>
          <cell r="H10" t="str">
            <v>BASE</v>
          </cell>
          <cell r="I10" t="str">
            <v>B</v>
          </cell>
          <cell r="J10">
            <v>24</v>
          </cell>
          <cell r="K10">
            <v>24</v>
          </cell>
          <cell r="L10">
            <v>34.5</v>
          </cell>
          <cell r="M10">
            <v>12.157841435185185</v>
          </cell>
          <cell r="N10">
            <v>78.449652777777771</v>
          </cell>
          <cell r="O10">
            <v>25.086805555555557</v>
          </cell>
          <cell r="P10">
            <v>4.916666666666667</v>
          </cell>
          <cell r="Q10">
            <v>3</v>
          </cell>
          <cell r="R10">
            <v>2</v>
          </cell>
          <cell r="S10">
            <v>1</v>
          </cell>
          <cell r="U10">
            <v>1</v>
          </cell>
          <cell r="V10">
            <v>4</v>
          </cell>
          <cell r="W10">
            <v>1</v>
          </cell>
          <cell r="X10">
            <v>1</v>
          </cell>
          <cell r="Y10">
            <v>13</v>
          </cell>
          <cell r="AA10">
            <v>11</v>
          </cell>
        </row>
        <row r="11">
          <cell r="B11" t="str">
            <v>B27</v>
          </cell>
          <cell r="D11" t="str">
            <v>Base 1 Drawer, 27 X 34.5 X 24</v>
          </cell>
          <cell r="E11">
            <v>16</v>
          </cell>
          <cell r="G11" t="str">
            <v>Cabinet</v>
          </cell>
          <cell r="H11" t="str">
            <v>BASE</v>
          </cell>
          <cell r="I11" t="str">
            <v>B</v>
          </cell>
          <cell r="J11">
            <v>24</v>
          </cell>
          <cell r="K11">
            <v>27</v>
          </cell>
          <cell r="L11">
            <v>34.5</v>
          </cell>
          <cell r="M11">
            <v>13.646556712962964</v>
          </cell>
          <cell r="N11">
            <v>84.414236111111109</v>
          </cell>
          <cell r="O11">
            <v>26.878472222222221</v>
          </cell>
          <cell r="P11">
            <v>5.53125</v>
          </cell>
          <cell r="Q11">
            <v>3</v>
          </cell>
          <cell r="R11">
            <v>2</v>
          </cell>
          <cell r="S11">
            <v>1</v>
          </cell>
          <cell r="U11">
            <v>1</v>
          </cell>
          <cell r="V11">
            <v>4</v>
          </cell>
          <cell r="W11">
            <v>1</v>
          </cell>
          <cell r="X11">
            <v>1</v>
          </cell>
          <cell r="Y11">
            <v>13</v>
          </cell>
          <cell r="AA11">
            <v>11</v>
          </cell>
        </row>
        <row r="12">
          <cell r="B12" t="str">
            <v>B30</v>
          </cell>
          <cell r="D12" t="str">
            <v>Base 1 Drawer, 30 X 34.5 X 24</v>
          </cell>
          <cell r="E12">
            <v>17</v>
          </cell>
          <cell r="G12" t="str">
            <v>Cabinet</v>
          </cell>
          <cell r="H12" t="str">
            <v>BASE</v>
          </cell>
          <cell r="I12" t="str">
            <v>B</v>
          </cell>
          <cell r="J12">
            <v>24</v>
          </cell>
          <cell r="K12">
            <v>30</v>
          </cell>
          <cell r="L12">
            <v>34.5</v>
          </cell>
          <cell r="M12">
            <v>15.13527199074074</v>
          </cell>
          <cell r="N12">
            <v>90.378819444444446</v>
          </cell>
          <cell r="O12">
            <v>28.670138888888889</v>
          </cell>
          <cell r="P12">
            <v>6.145833333333333</v>
          </cell>
          <cell r="Q12">
            <v>3</v>
          </cell>
          <cell r="R12">
            <v>2</v>
          </cell>
          <cell r="S12">
            <v>1</v>
          </cell>
          <cell r="U12">
            <v>1</v>
          </cell>
          <cell r="V12">
            <v>4</v>
          </cell>
          <cell r="W12">
            <v>1</v>
          </cell>
          <cell r="X12">
            <v>1</v>
          </cell>
          <cell r="Y12">
            <v>13</v>
          </cell>
          <cell r="AA12">
            <v>11</v>
          </cell>
        </row>
        <row r="13">
          <cell r="B13" t="str">
            <v>B33</v>
          </cell>
          <cell r="D13" t="str">
            <v>Base 1 Drawer, 33 X 34.5 X 24</v>
          </cell>
          <cell r="E13">
            <v>18</v>
          </cell>
          <cell r="G13" t="str">
            <v>Cabinet</v>
          </cell>
          <cell r="H13" t="str">
            <v>BASE</v>
          </cell>
          <cell r="I13" t="str">
            <v>B</v>
          </cell>
          <cell r="J13">
            <v>24</v>
          </cell>
          <cell r="K13">
            <v>33</v>
          </cell>
          <cell r="L13">
            <v>34.5</v>
          </cell>
          <cell r="M13">
            <v>16.623987268518519</v>
          </cell>
          <cell r="N13">
            <v>96.343402777777783</v>
          </cell>
          <cell r="O13">
            <v>30.461805555555557</v>
          </cell>
          <cell r="P13">
            <v>6.760416666666667</v>
          </cell>
          <cell r="Q13">
            <v>4</v>
          </cell>
          <cell r="R13">
            <v>2</v>
          </cell>
          <cell r="S13">
            <v>1</v>
          </cell>
          <cell r="U13">
            <v>1</v>
          </cell>
          <cell r="V13">
            <v>4</v>
          </cell>
          <cell r="W13">
            <v>1</v>
          </cell>
          <cell r="X13">
            <v>1</v>
          </cell>
          <cell r="Y13">
            <v>14</v>
          </cell>
          <cell r="AA13">
            <v>11</v>
          </cell>
        </row>
        <row r="14">
          <cell r="B14" t="str">
            <v>B36</v>
          </cell>
          <cell r="D14" t="str">
            <v>Base 1 Drawer, 36 X 34.5 X 24</v>
          </cell>
          <cell r="E14">
            <v>19</v>
          </cell>
          <cell r="G14" t="str">
            <v>Cabinet</v>
          </cell>
          <cell r="H14" t="str">
            <v>BASE</v>
          </cell>
          <cell r="I14" t="str">
            <v>B</v>
          </cell>
          <cell r="J14">
            <v>24</v>
          </cell>
          <cell r="K14">
            <v>36</v>
          </cell>
          <cell r="L14">
            <v>34.5</v>
          </cell>
          <cell r="M14">
            <v>18.112702546296298</v>
          </cell>
          <cell r="N14">
            <v>102.30798611111111</v>
          </cell>
          <cell r="O14">
            <v>32.253472222222221</v>
          </cell>
          <cell r="P14">
            <v>7.375</v>
          </cell>
          <cell r="Q14">
            <v>4</v>
          </cell>
          <cell r="R14">
            <v>2</v>
          </cell>
          <cell r="S14">
            <v>1</v>
          </cell>
          <cell r="U14">
            <v>1</v>
          </cell>
          <cell r="V14">
            <v>4</v>
          </cell>
          <cell r="W14">
            <v>1</v>
          </cell>
          <cell r="X14">
            <v>1</v>
          </cell>
          <cell r="Y14">
            <v>14</v>
          </cell>
          <cell r="AA14">
            <v>11</v>
          </cell>
        </row>
        <row r="15">
          <cell r="B15" t="str">
            <v>B39</v>
          </cell>
          <cell r="D15" t="str">
            <v>Base 1 Drawer, 39 X 34.5 X 24</v>
          </cell>
          <cell r="E15">
            <v>20</v>
          </cell>
          <cell r="G15" t="str">
            <v>Cabinet</v>
          </cell>
          <cell r="H15" t="str">
            <v>BASE</v>
          </cell>
          <cell r="I15" t="str">
            <v>B</v>
          </cell>
          <cell r="J15">
            <v>24</v>
          </cell>
          <cell r="K15">
            <v>39</v>
          </cell>
          <cell r="L15">
            <v>34.5</v>
          </cell>
          <cell r="M15">
            <v>19.601417824074073</v>
          </cell>
          <cell r="N15">
            <v>108.27256944444443</v>
          </cell>
          <cell r="O15">
            <v>34.045138888888886</v>
          </cell>
          <cell r="P15">
            <v>7.989583333333333</v>
          </cell>
          <cell r="Q15">
            <v>4</v>
          </cell>
          <cell r="R15">
            <v>2</v>
          </cell>
          <cell r="S15">
            <v>1</v>
          </cell>
          <cell r="U15">
            <v>1</v>
          </cell>
          <cell r="V15">
            <v>4</v>
          </cell>
          <cell r="W15">
            <v>1</v>
          </cell>
          <cell r="X15">
            <v>1</v>
          </cell>
          <cell r="Y15">
            <v>14</v>
          </cell>
          <cell r="AA15">
            <v>11</v>
          </cell>
        </row>
        <row r="16">
          <cell r="B16" t="str">
            <v>B42</v>
          </cell>
          <cell r="D16" t="str">
            <v>Base 1 Drawer, 42 X 34.5 X 24</v>
          </cell>
          <cell r="E16">
            <v>21</v>
          </cell>
          <cell r="G16" t="str">
            <v>Cabinet</v>
          </cell>
          <cell r="H16" t="str">
            <v>BASE</v>
          </cell>
          <cell r="I16" t="str">
            <v>B</v>
          </cell>
          <cell r="J16">
            <v>24</v>
          </cell>
          <cell r="K16">
            <v>42</v>
          </cell>
          <cell r="L16">
            <v>34.5</v>
          </cell>
          <cell r="M16">
            <v>21.090133101851851</v>
          </cell>
          <cell r="N16">
            <v>114.23715277777778</v>
          </cell>
          <cell r="O16">
            <v>35.836805555555557</v>
          </cell>
          <cell r="P16">
            <v>8.6041666666666661</v>
          </cell>
          <cell r="Q16">
            <v>4</v>
          </cell>
          <cell r="R16">
            <v>2</v>
          </cell>
          <cell r="S16">
            <v>1</v>
          </cell>
          <cell r="U16">
            <v>1</v>
          </cell>
          <cell r="V16">
            <v>4</v>
          </cell>
          <cell r="W16">
            <v>1</v>
          </cell>
          <cell r="X16">
            <v>1</v>
          </cell>
          <cell r="Y16">
            <v>14</v>
          </cell>
          <cell r="AA16">
            <v>11</v>
          </cell>
        </row>
        <row r="17">
          <cell r="B17" t="str">
            <v>BDD30</v>
          </cell>
          <cell r="D17" t="str">
            <v>Base Dual Drawer, 30 X 34.5 X 24</v>
          </cell>
          <cell r="E17">
            <v>24</v>
          </cell>
          <cell r="G17" t="str">
            <v>Cabinet</v>
          </cell>
          <cell r="H17" t="str">
            <v>BASE</v>
          </cell>
          <cell r="I17" t="str">
            <v>BDD</v>
          </cell>
          <cell r="J17">
            <v>24</v>
          </cell>
          <cell r="K17">
            <v>30</v>
          </cell>
          <cell r="L17">
            <v>34.5</v>
          </cell>
          <cell r="M17">
            <v>15.13527199074074</v>
          </cell>
          <cell r="N17">
            <v>105.39965277777777</v>
          </cell>
          <cell r="O17">
            <v>33.461805555555557</v>
          </cell>
          <cell r="P17">
            <v>6.145833333333333</v>
          </cell>
          <cell r="Q17">
            <v>4</v>
          </cell>
          <cell r="R17">
            <v>2</v>
          </cell>
          <cell r="S17">
            <v>2</v>
          </cell>
          <cell r="U17">
            <v>1</v>
          </cell>
          <cell r="V17">
            <v>4</v>
          </cell>
          <cell r="W17">
            <v>1</v>
          </cell>
          <cell r="X17">
            <v>1</v>
          </cell>
          <cell r="Y17">
            <v>14</v>
          </cell>
          <cell r="AA17">
            <v>12</v>
          </cell>
        </row>
        <row r="18">
          <cell r="B18" t="str">
            <v>BDD33</v>
          </cell>
          <cell r="D18" t="str">
            <v>Base Dual Drawer, 33 X 34.5 X 24</v>
          </cell>
          <cell r="E18">
            <v>25</v>
          </cell>
          <cell r="G18" t="str">
            <v>Cabinet</v>
          </cell>
          <cell r="H18" t="str">
            <v>BASE</v>
          </cell>
          <cell r="I18" t="str">
            <v>BDD</v>
          </cell>
          <cell r="J18">
            <v>24</v>
          </cell>
          <cell r="K18">
            <v>33</v>
          </cell>
          <cell r="L18">
            <v>34.5</v>
          </cell>
          <cell r="M18">
            <v>16.623987268518519</v>
          </cell>
          <cell r="N18">
            <v>112.5142361111111</v>
          </cell>
          <cell r="O18">
            <v>35.753472222222221</v>
          </cell>
          <cell r="P18">
            <v>6.760416666666667</v>
          </cell>
          <cell r="Q18">
            <v>4</v>
          </cell>
          <cell r="R18">
            <v>2</v>
          </cell>
          <cell r="S18">
            <v>2</v>
          </cell>
          <cell r="U18">
            <v>1</v>
          </cell>
          <cell r="V18">
            <v>4</v>
          </cell>
          <cell r="W18">
            <v>1</v>
          </cell>
          <cell r="X18">
            <v>1</v>
          </cell>
          <cell r="Y18">
            <v>14</v>
          </cell>
          <cell r="AA18">
            <v>12</v>
          </cell>
        </row>
        <row r="19">
          <cell r="B19" t="str">
            <v>BDD36</v>
          </cell>
          <cell r="D19" t="str">
            <v>Base Dual Drawer, 36 X 34.5 X 24</v>
          </cell>
          <cell r="E19">
            <v>26</v>
          </cell>
          <cell r="G19" t="str">
            <v>Cabinet</v>
          </cell>
          <cell r="H19" t="str">
            <v>BASE</v>
          </cell>
          <cell r="I19" t="str">
            <v>BDD</v>
          </cell>
          <cell r="J19">
            <v>24</v>
          </cell>
          <cell r="K19">
            <v>36</v>
          </cell>
          <cell r="L19">
            <v>34.5</v>
          </cell>
          <cell r="M19">
            <v>18.112702546296298</v>
          </cell>
          <cell r="N19">
            <v>119.62881944444443</v>
          </cell>
          <cell r="O19">
            <v>38.045138888888886</v>
          </cell>
          <cell r="P19">
            <v>7.375</v>
          </cell>
          <cell r="Q19">
            <v>4</v>
          </cell>
          <cell r="R19">
            <v>2</v>
          </cell>
          <cell r="S19">
            <v>2</v>
          </cell>
          <cell r="U19">
            <v>1</v>
          </cell>
          <cell r="V19">
            <v>4</v>
          </cell>
          <cell r="W19">
            <v>1</v>
          </cell>
          <cell r="X19">
            <v>1</v>
          </cell>
          <cell r="Y19">
            <v>14</v>
          </cell>
          <cell r="AA19">
            <v>12</v>
          </cell>
        </row>
        <row r="20">
          <cell r="B20" t="str">
            <v>BDD39</v>
          </cell>
          <cell r="D20" t="str">
            <v>Base Dual Drawer, 39 X 34.5 X 24</v>
          </cell>
          <cell r="E20">
            <v>27</v>
          </cell>
          <cell r="G20" t="str">
            <v>Cabinet</v>
          </cell>
          <cell r="H20" t="str">
            <v>BASE</v>
          </cell>
          <cell r="I20" t="str">
            <v>BDD</v>
          </cell>
          <cell r="J20">
            <v>24</v>
          </cell>
          <cell r="K20">
            <v>39</v>
          </cell>
          <cell r="L20">
            <v>34.5</v>
          </cell>
          <cell r="M20">
            <v>19.601417824074073</v>
          </cell>
          <cell r="N20">
            <v>126.74340277777777</v>
          </cell>
          <cell r="O20">
            <v>40.336805555555557</v>
          </cell>
          <cell r="P20">
            <v>7.989583333333333</v>
          </cell>
          <cell r="Q20">
            <v>4</v>
          </cell>
          <cell r="R20">
            <v>2</v>
          </cell>
          <cell r="S20">
            <v>2</v>
          </cell>
          <cell r="U20">
            <v>1</v>
          </cell>
          <cell r="V20">
            <v>4</v>
          </cell>
          <cell r="W20">
            <v>1</v>
          </cell>
          <cell r="X20">
            <v>1</v>
          </cell>
          <cell r="Y20">
            <v>14</v>
          </cell>
          <cell r="AA20">
            <v>12</v>
          </cell>
        </row>
        <row r="21">
          <cell r="B21" t="str">
            <v>BDD42</v>
          </cell>
          <cell r="D21" t="str">
            <v>Base Dual Drawer, 42 X 34.5 X 24</v>
          </cell>
          <cell r="E21">
            <v>28</v>
          </cell>
          <cell r="G21" t="str">
            <v>Cabinet</v>
          </cell>
          <cell r="H21" t="str">
            <v>BASE</v>
          </cell>
          <cell r="I21" t="str">
            <v>BDD</v>
          </cell>
          <cell r="J21">
            <v>24</v>
          </cell>
          <cell r="K21">
            <v>42</v>
          </cell>
          <cell r="L21">
            <v>34.5</v>
          </cell>
          <cell r="M21">
            <v>21.090133101851851</v>
          </cell>
          <cell r="N21">
            <v>133.8579861111111</v>
          </cell>
          <cell r="O21">
            <v>42.628472222222221</v>
          </cell>
          <cell r="P21">
            <v>8.6041666666666661</v>
          </cell>
          <cell r="Q21">
            <v>4</v>
          </cell>
          <cell r="R21">
            <v>2</v>
          </cell>
          <cell r="S21">
            <v>2</v>
          </cell>
          <cell r="U21">
            <v>1</v>
          </cell>
          <cell r="V21">
            <v>4</v>
          </cell>
          <cell r="W21">
            <v>1</v>
          </cell>
          <cell r="X21">
            <v>1</v>
          </cell>
          <cell r="Y21">
            <v>14</v>
          </cell>
          <cell r="AA21">
            <v>12</v>
          </cell>
        </row>
        <row r="22">
          <cell r="B22" t="str">
            <v>B1RO12</v>
          </cell>
          <cell r="D22" t="str">
            <v>Base 1 Drawer, 1 R/O, 12 X 34.5 X 24</v>
          </cell>
          <cell r="E22">
            <v>33</v>
          </cell>
          <cell r="F22" t="str">
            <v>Y</v>
          </cell>
          <cell r="G22" t="str">
            <v>Cabinet</v>
          </cell>
          <cell r="H22" t="str">
            <v>BASE</v>
          </cell>
          <cell r="I22" t="str">
            <v>B1RO</v>
          </cell>
          <cell r="J22">
            <v>24</v>
          </cell>
          <cell r="K22">
            <v>12</v>
          </cell>
          <cell r="L22">
            <v>34.5</v>
          </cell>
          <cell r="M22">
            <v>6.2029803240740744</v>
          </cell>
          <cell r="N22">
            <v>61.712152777777781</v>
          </cell>
          <cell r="O22">
            <v>19.711805555555557</v>
          </cell>
          <cell r="P22">
            <v>2.4583333333333335</v>
          </cell>
          <cell r="Q22">
            <v>2</v>
          </cell>
          <cell r="R22">
            <v>1</v>
          </cell>
          <cell r="S22">
            <v>1</v>
          </cell>
          <cell r="T22">
            <v>1</v>
          </cell>
          <cell r="U22">
            <v>1</v>
          </cell>
          <cell r="V22">
            <v>2</v>
          </cell>
          <cell r="W22">
            <v>1</v>
          </cell>
          <cell r="X22">
            <v>1</v>
          </cell>
          <cell r="Y22">
            <v>12</v>
          </cell>
          <cell r="AA22">
            <v>10</v>
          </cell>
        </row>
        <row r="23">
          <cell r="B23" t="str">
            <v>B1RO15</v>
          </cell>
          <cell r="D23" t="str">
            <v>Base 1 Drawer, 1 R/O, 15 X 34.5 X 24</v>
          </cell>
          <cell r="E23">
            <v>34</v>
          </cell>
          <cell r="F23" t="str">
            <v>Y</v>
          </cell>
          <cell r="G23" t="str">
            <v>Cabinet</v>
          </cell>
          <cell r="H23" t="str">
            <v>BASE</v>
          </cell>
          <cell r="I23" t="str">
            <v>B1RO</v>
          </cell>
          <cell r="J23">
            <v>24</v>
          </cell>
          <cell r="K23">
            <v>15</v>
          </cell>
          <cell r="L23">
            <v>34.5</v>
          </cell>
          <cell r="M23">
            <v>7.6916956018518521</v>
          </cell>
          <cell r="N23">
            <v>68.826736111111103</v>
          </cell>
          <cell r="O23">
            <v>22.003472222222221</v>
          </cell>
          <cell r="P23">
            <v>3.0729166666666665</v>
          </cell>
          <cell r="Q23">
            <v>2</v>
          </cell>
          <cell r="R23">
            <v>1</v>
          </cell>
          <cell r="S23">
            <v>1</v>
          </cell>
          <cell r="T23">
            <v>1</v>
          </cell>
          <cell r="U23">
            <v>1</v>
          </cell>
          <cell r="V23">
            <v>2</v>
          </cell>
          <cell r="W23">
            <v>1</v>
          </cell>
          <cell r="X23">
            <v>1</v>
          </cell>
          <cell r="Y23">
            <v>12</v>
          </cell>
          <cell r="AA23">
            <v>10</v>
          </cell>
        </row>
        <row r="24">
          <cell r="B24" t="str">
            <v>B1RO18</v>
          </cell>
          <cell r="D24" t="str">
            <v>Base 1 Drawer, 1 R/O, 18 X 34.5 X 24</v>
          </cell>
          <cell r="E24">
            <v>35</v>
          </cell>
          <cell r="F24" t="str">
            <v>Y</v>
          </cell>
          <cell r="G24" t="str">
            <v>Cabinet</v>
          </cell>
          <cell r="H24" t="str">
            <v>BASE</v>
          </cell>
          <cell r="I24" t="str">
            <v>B1RO</v>
          </cell>
          <cell r="J24">
            <v>24</v>
          </cell>
          <cell r="K24">
            <v>18</v>
          </cell>
          <cell r="L24">
            <v>34.5</v>
          </cell>
          <cell r="M24">
            <v>9.1804108796296298</v>
          </cell>
          <cell r="N24">
            <v>75.941319444444446</v>
          </cell>
          <cell r="O24">
            <v>24.295138888888889</v>
          </cell>
          <cell r="P24">
            <v>3.6875</v>
          </cell>
          <cell r="Q24">
            <v>2</v>
          </cell>
          <cell r="R24">
            <v>1</v>
          </cell>
          <cell r="S24">
            <v>1</v>
          </cell>
          <cell r="T24">
            <v>1</v>
          </cell>
          <cell r="U24">
            <v>1</v>
          </cell>
          <cell r="V24">
            <v>2</v>
          </cell>
          <cell r="W24">
            <v>1</v>
          </cell>
          <cell r="X24">
            <v>1</v>
          </cell>
          <cell r="Y24">
            <v>12</v>
          </cell>
          <cell r="AA24">
            <v>10</v>
          </cell>
        </row>
        <row r="25">
          <cell r="B25" t="str">
            <v>B1RO21</v>
          </cell>
          <cell r="D25" t="str">
            <v>Base 1 Drawer, 1 R/O, 21 X 34.5 X 24</v>
          </cell>
          <cell r="E25">
            <v>36</v>
          </cell>
          <cell r="F25" t="str">
            <v>Y</v>
          </cell>
          <cell r="G25" t="str">
            <v>Cabinet</v>
          </cell>
          <cell r="H25" t="str">
            <v>BASE</v>
          </cell>
          <cell r="I25" t="str">
            <v>B1RO</v>
          </cell>
          <cell r="J25">
            <v>24</v>
          </cell>
          <cell r="K25">
            <v>21</v>
          </cell>
          <cell r="L25">
            <v>34.5</v>
          </cell>
          <cell r="M25">
            <v>10.669126157407407</v>
          </cell>
          <cell r="N25">
            <v>83.055902777777774</v>
          </cell>
          <cell r="O25">
            <v>26.586805555555557</v>
          </cell>
          <cell r="P25">
            <v>4.302083333333333</v>
          </cell>
          <cell r="Q25">
            <v>2</v>
          </cell>
          <cell r="R25">
            <v>1</v>
          </cell>
          <cell r="S25">
            <v>1</v>
          </cell>
          <cell r="T25">
            <v>1</v>
          </cell>
          <cell r="U25">
            <v>1</v>
          </cell>
          <cell r="V25">
            <v>2</v>
          </cell>
          <cell r="W25">
            <v>1</v>
          </cell>
          <cell r="X25">
            <v>1</v>
          </cell>
          <cell r="Y25">
            <v>12</v>
          </cell>
          <cell r="AA25">
            <v>10</v>
          </cell>
        </row>
        <row r="26">
          <cell r="B26" t="str">
            <v>B1RO24S</v>
          </cell>
          <cell r="D26" t="str">
            <v>Base 1 Drawer, 1 R/O, 24 X 34.5 X 24</v>
          </cell>
          <cell r="E26">
            <v>37</v>
          </cell>
          <cell r="F26" t="str">
            <v>Y</v>
          </cell>
          <cell r="G26" t="str">
            <v>Cabinet</v>
          </cell>
          <cell r="H26" t="str">
            <v>BASE</v>
          </cell>
          <cell r="I26" t="str">
            <v>B1RO</v>
          </cell>
          <cell r="J26">
            <v>24</v>
          </cell>
          <cell r="K26">
            <v>24</v>
          </cell>
          <cell r="L26">
            <v>34.5</v>
          </cell>
          <cell r="M26">
            <v>12.157841435185185</v>
          </cell>
          <cell r="N26">
            <v>90.170486111111103</v>
          </cell>
          <cell r="O26">
            <v>28.878472222222221</v>
          </cell>
          <cell r="P26">
            <v>4.916666666666667</v>
          </cell>
          <cell r="Q26">
            <v>2</v>
          </cell>
          <cell r="R26">
            <v>1</v>
          </cell>
          <cell r="S26">
            <v>1</v>
          </cell>
          <cell r="T26">
            <v>1</v>
          </cell>
          <cell r="U26">
            <v>1</v>
          </cell>
          <cell r="V26">
            <v>2</v>
          </cell>
          <cell r="W26">
            <v>1</v>
          </cell>
          <cell r="X26">
            <v>1</v>
          </cell>
          <cell r="Y26">
            <v>12</v>
          </cell>
          <cell r="AA26">
            <v>11</v>
          </cell>
        </row>
        <row r="27">
          <cell r="B27" t="str">
            <v>B1RO24</v>
          </cell>
          <cell r="D27" t="str">
            <v>Base 1 Drawer, 1 R/O, 24 X 34.5 X 24</v>
          </cell>
          <cell r="E27">
            <v>38</v>
          </cell>
          <cell r="G27" t="str">
            <v>Cabinet</v>
          </cell>
          <cell r="H27" t="str">
            <v>BASE</v>
          </cell>
          <cell r="I27" t="str">
            <v>B1RO</v>
          </cell>
          <cell r="J27">
            <v>24</v>
          </cell>
          <cell r="K27">
            <v>24</v>
          </cell>
          <cell r="L27">
            <v>34.5</v>
          </cell>
          <cell r="M27">
            <v>12.157841435185185</v>
          </cell>
          <cell r="N27">
            <v>91.170486111111103</v>
          </cell>
          <cell r="O27">
            <v>28.878472222222221</v>
          </cell>
          <cell r="P27">
            <v>4.916666666666667</v>
          </cell>
          <cell r="Q27">
            <v>3</v>
          </cell>
          <cell r="R27">
            <v>2</v>
          </cell>
          <cell r="S27">
            <v>1</v>
          </cell>
          <cell r="T27">
            <v>1</v>
          </cell>
          <cell r="U27">
            <v>1</v>
          </cell>
          <cell r="V27">
            <v>4</v>
          </cell>
          <cell r="W27">
            <v>1</v>
          </cell>
          <cell r="X27">
            <v>1</v>
          </cell>
          <cell r="Y27">
            <v>13</v>
          </cell>
          <cell r="AA27">
            <v>11</v>
          </cell>
        </row>
        <row r="28">
          <cell r="B28" t="str">
            <v>B1RO27</v>
          </cell>
          <cell r="D28" t="str">
            <v>Base 1 Drawer, 1 R/O, 27 X 34.5 X 24</v>
          </cell>
          <cell r="E28">
            <v>39</v>
          </cell>
          <cell r="G28" t="str">
            <v>Cabinet</v>
          </cell>
          <cell r="H28" t="str">
            <v>BASE</v>
          </cell>
          <cell r="I28" t="str">
            <v>B1RO</v>
          </cell>
          <cell r="J28">
            <v>24</v>
          </cell>
          <cell r="K28">
            <v>27</v>
          </cell>
          <cell r="L28">
            <v>34.5</v>
          </cell>
          <cell r="M28">
            <v>13.646556712962964</v>
          </cell>
          <cell r="N28">
            <v>98.285069444444446</v>
          </cell>
          <cell r="O28">
            <v>31.170138888888889</v>
          </cell>
          <cell r="P28">
            <v>5.53125</v>
          </cell>
          <cell r="Q28">
            <v>3</v>
          </cell>
          <cell r="R28">
            <v>2</v>
          </cell>
          <cell r="S28">
            <v>1</v>
          </cell>
          <cell r="T28">
            <v>1</v>
          </cell>
          <cell r="U28">
            <v>1</v>
          </cell>
          <cell r="V28">
            <v>4</v>
          </cell>
          <cell r="W28">
            <v>1</v>
          </cell>
          <cell r="X28">
            <v>1</v>
          </cell>
          <cell r="Y28">
            <v>13</v>
          </cell>
          <cell r="AA28">
            <v>11</v>
          </cell>
        </row>
        <row r="29">
          <cell r="B29" t="str">
            <v>B1RO30</v>
          </cell>
          <cell r="D29" t="str">
            <v>Base 1 Drawer, 1 R/O, 30 X 34.5 X 24</v>
          </cell>
          <cell r="E29">
            <v>40</v>
          </cell>
          <cell r="G29" t="str">
            <v>Cabinet</v>
          </cell>
          <cell r="H29" t="str">
            <v>BASE</v>
          </cell>
          <cell r="I29" t="str">
            <v>B1RO</v>
          </cell>
          <cell r="J29">
            <v>24</v>
          </cell>
          <cell r="K29">
            <v>30</v>
          </cell>
          <cell r="L29">
            <v>34.5</v>
          </cell>
          <cell r="M29">
            <v>15.13527199074074</v>
          </cell>
          <cell r="N29">
            <v>105.39965277777777</v>
          </cell>
          <cell r="O29">
            <v>33.461805555555557</v>
          </cell>
          <cell r="P29">
            <v>6.145833333333333</v>
          </cell>
          <cell r="Q29">
            <v>3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4</v>
          </cell>
          <cell r="W29">
            <v>1</v>
          </cell>
          <cell r="X29">
            <v>1</v>
          </cell>
          <cell r="Y29">
            <v>13</v>
          </cell>
          <cell r="AA29">
            <v>11</v>
          </cell>
        </row>
        <row r="30">
          <cell r="B30" t="str">
            <v>B1RO33</v>
          </cell>
          <cell r="D30" t="str">
            <v>Base 1 Drawer, 1 R/O, 33 X 34.5 X 24</v>
          </cell>
          <cell r="E30">
            <v>41</v>
          </cell>
          <cell r="G30" t="str">
            <v>Cabinet</v>
          </cell>
          <cell r="H30" t="str">
            <v>BASE</v>
          </cell>
          <cell r="I30" t="str">
            <v>B1RO</v>
          </cell>
          <cell r="J30">
            <v>24</v>
          </cell>
          <cell r="K30">
            <v>33</v>
          </cell>
          <cell r="L30">
            <v>34.5</v>
          </cell>
          <cell r="M30">
            <v>16.623987268518519</v>
          </cell>
          <cell r="N30">
            <v>112.5142361111111</v>
          </cell>
          <cell r="O30">
            <v>35.753472222222221</v>
          </cell>
          <cell r="P30">
            <v>6.760416666666667</v>
          </cell>
          <cell r="Q30">
            <v>4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4</v>
          </cell>
          <cell r="W30">
            <v>1</v>
          </cell>
          <cell r="X30">
            <v>1</v>
          </cell>
          <cell r="Y30">
            <v>14</v>
          </cell>
          <cell r="AA30">
            <v>11</v>
          </cell>
        </row>
        <row r="31">
          <cell r="B31" t="str">
            <v>B1RO36</v>
          </cell>
          <cell r="D31" t="str">
            <v>Base 1 Drawer, 1 R/O, 36 X 34.5 X 24</v>
          </cell>
          <cell r="E31">
            <v>42</v>
          </cell>
          <cell r="G31" t="str">
            <v>Cabinet</v>
          </cell>
          <cell r="H31" t="str">
            <v>BASE</v>
          </cell>
          <cell r="I31" t="str">
            <v>B1RO</v>
          </cell>
          <cell r="J31">
            <v>24</v>
          </cell>
          <cell r="K31">
            <v>36</v>
          </cell>
          <cell r="L31">
            <v>34.5</v>
          </cell>
          <cell r="M31">
            <v>18.112702546296298</v>
          </cell>
          <cell r="N31">
            <v>119.62881944444443</v>
          </cell>
          <cell r="O31">
            <v>38.045138888888886</v>
          </cell>
          <cell r="P31">
            <v>7.375</v>
          </cell>
          <cell r="Q31">
            <v>4</v>
          </cell>
          <cell r="R31">
            <v>2</v>
          </cell>
          <cell r="S31">
            <v>1</v>
          </cell>
          <cell r="T31">
            <v>1</v>
          </cell>
          <cell r="U31">
            <v>1</v>
          </cell>
          <cell r="V31">
            <v>4</v>
          </cell>
          <cell r="W31">
            <v>1</v>
          </cell>
          <cell r="X31">
            <v>1</v>
          </cell>
          <cell r="Y31">
            <v>14</v>
          </cell>
          <cell r="AA31">
            <v>11</v>
          </cell>
        </row>
        <row r="32">
          <cell r="B32" t="str">
            <v>B1RO39</v>
          </cell>
          <cell r="D32" t="str">
            <v>Base 1 Drawer, 1 R/O, 39 X 34.5 X 24</v>
          </cell>
          <cell r="E32">
            <v>43</v>
          </cell>
          <cell r="G32" t="str">
            <v>Cabinet</v>
          </cell>
          <cell r="H32" t="str">
            <v>BASE</v>
          </cell>
          <cell r="I32" t="str">
            <v>B1RO</v>
          </cell>
          <cell r="J32">
            <v>24</v>
          </cell>
          <cell r="K32">
            <v>39</v>
          </cell>
          <cell r="L32">
            <v>34.5</v>
          </cell>
          <cell r="M32">
            <v>19.601417824074073</v>
          </cell>
          <cell r="N32">
            <v>126.74340277777777</v>
          </cell>
          <cell r="O32">
            <v>40.336805555555557</v>
          </cell>
          <cell r="P32">
            <v>7.989583333333333</v>
          </cell>
          <cell r="Q32">
            <v>4</v>
          </cell>
          <cell r="R32">
            <v>2</v>
          </cell>
          <cell r="S32">
            <v>1</v>
          </cell>
          <cell r="T32">
            <v>1</v>
          </cell>
          <cell r="U32">
            <v>1</v>
          </cell>
          <cell r="V32">
            <v>4</v>
          </cell>
          <cell r="W32">
            <v>1</v>
          </cell>
          <cell r="X32">
            <v>1</v>
          </cell>
          <cell r="Y32">
            <v>14</v>
          </cell>
          <cell r="AA32">
            <v>11</v>
          </cell>
        </row>
        <row r="33">
          <cell r="B33" t="str">
            <v>B1RO42</v>
          </cell>
          <cell r="D33" t="str">
            <v>Base 1 Drawer, 1 R/O, 42 X 34.5 X 24</v>
          </cell>
          <cell r="E33">
            <v>44</v>
          </cell>
          <cell r="G33" t="str">
            <v>Cabinet</v>
          </cell>
          <cell r="H33" t="str">
            <v>BASE</v>
          </cell>
          <cell r="I33" t="str">
            <v>B1RO</v>
          </cell>
          <cell r="J33">
            <v>24</v>
          </cell>
          <cell r="K33">
            <v>42</v>
          </cell>
          <cell r="L33">
            <v>34.5</v>
          </cell>
          <cell r="M33">
            <v>21.090133101851851</v>
          </cell>
          <cell r="N33">
            <v>133.8579861111111</v>
          </cell>
          <cell r="O33">
            <v>42.628472222222221</v>
          </cell>
          <cell r="P33">
            <v>8.6041666666666661</v>
          </cell>
          <cell r="Q33">
            <v>4</v>
          </cell>
          <cell r="R33">
            <v>2</v>
          </cell>
          <cell r="S33">
            <v>1</v>
          </cell>
          <cell r="T33">
            <v>1</v>
          </cell>
          <cell r="U33">
            <v>1</v>
          </cell>
          <cell r="V33">
            <v>4</v>
          </cell>
          <cell r="W33">
            <v>1</v>
          </cell>
          <cell r="X33">
            <v>1</v>
          </cell>
          <cell r="Y33">
            <v>14</v>
          </cell>
          <cell r="AA33">
            <v>11</v>
          </cell>
        </row>
        <row r="34">
          <cell r="B34" t="str">
            <v>BDD1RO30</v>
          </cell>
          <cell r="D34" t="str">
            <v>Base Dual Drawer, 1 R/O, 30 X 34.5 X 24</v>
          </cell>
          <cell r="E34">
            <v>47</v>
          </cell>
          <cell r="G34" t="str">
            <v>Cabinet</v>
          </cell>
          <cell r="H34" t="str">
            <v>BASE</v>
          </cell>
          <cell r="I34" t="str">
            <v>BDD1RO</v>
          </cell>
          <cell r="J34">
            <v>24</v>
          </cell>
          <cell r="K34">
            <v>30</v>
          </cell>
          <cell r="L34">
            <v>34.5</v>
          </cell>
          <cell r="M34">
            <v>15.13527199074074</v>
          </cell>
          <cell r="N34">
            <v>120.4204861111111</v>
          </cell>
          <cell r="O34">
            <v>38.253472222222221</v>
          </cell>
          <cell r="P34">
            <v>6.145833333333333</v>
          </cell>
          <cell r="Q34">
            <v>4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4</v>
          </cell>
          <cell r="W34">
            <v>1</v>
          </cell>
          <cell r="X34">
            <v>1</v>
          </cell>
          <cell r="Y34">
            <v>14</v>
          </cell>
          <cell r="AA34">
            <v>12</v>
          </cell>
        </row>
        <row r="35">
          <cell r="B35" t="str">
            <v>BDD1RO33</v>
          </cell>
          <cell r="D35" t="str">
            <v>Base Dual Drawer, 1 R/O, 33 X 34.5 X 24</v>
          </cell>
          <cell r="E35">
            <v>48</v>
          </cell>
          <cell r="G35" t="str">
            <v>Cabinet</v>
          </cell>
          <cell r="H35" t="str">
            <v>BASE</v>
          </cell>
          <cell r="I35" t="str">
            <v>BDD1RO</v>
          </cell>
          <cell r="J35">
            <v>24</v>
          </cell>
          <cell r="K35">
            <v>33</v>
          </cell>
          <cell r="L35">
            <v>34.5</v>
          </cell>
          <cell r="M35">
            <v>16.623987268518519</v>
          </cell>
          <cell r="N35">
            <v>128.68506944444442</v>
          </cell>
          <cell r="O35">
            <v>41.045138888888886</v>
          </cell>
          <cell r="P35">
            <v>6.760416666666667</v>
          </cell>
          <cell r="Q35">
            <v>4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4</v>
          </cell>
          <cell r="W35">
            <v>1</v>
          </cell>
          <cell r="X35">
            <v>1</v>
          </cell>
          <cell r="Y35">
            <v>14</v>
          </cell>
          <cell r="AA35">
            <v>12</v>
          </cell>
        </row>
        <row r="36">
          <cell r="B36" t="str">
            <v>BDD1RO36</v>
          </cell>
          <cell r="D36" t="str">
            <v>Base Dual Drawer, 1 R/O, 36 X 34.5 X 24</v>
          </cell>
          <cell r="E36">
            <v>49</v>
          </cell>
          <cell r="G36" t="str">
            <v>Cabinet</v>
          </cell>
          <cell r="H36" t="str">
            <v>BASE</v>
          </cell>
          <cell r="I36" t="str">
            <v>BDD1RO</v>
          </cell>
          <cell r="J36">
            <v>24</v>
          </cell>
          <cell r="K36">
            <v>36</v>
          </cell>
          <cell r="L36">
            <v>34.5</v>
          </cell>
          <cell r="M36">
            <v>18.112702546296298</v>
          </cell>
          <cell r="N36">
            <v>136.94965277777777</v>
          </cell>
          <cell r="O36">
            <v>43.836805555555557</v>
          </cell>
          <cell r="P36">
            <v>7.375</v>
          </cell>
          <cell r="Q36">
            <v>4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4</v>
          </cell>
          <cell r="W36">
            <v>1</v>
          </cell>
          <cell r="X36">
            <v>1</v>
          </cell>
          <cell r="Y36">
            <v>14</v>
          </cell>
          <cell r="AA36">
            <v>12</v>
          </cell>
        </row>
        <row r="37">
          <cell r="B37" t="str">
            <v>BDD1RO39</v>
          </cell>
          <cell r="D37" t="str">
            <v>Base Dual Drawer, 1 R/O, 39 X 34.5 X 24</v>
          </cell>
          <cell r="E37">
            <v>50</v>
          </cell>
          <cell r="G37" t="str">
            <v>Cabinet</v>
          </cell>
          <cell r="H37" t="str">
            <v>BASE</v>
          </cell>
          <cell r="I37" t="str">
            <v>BDD1RO</v>
          </cell>
          <cell r="J37">
            <v>24</v>
          </cell>
          <cell r="K37">
            <v>39</v>
          </cell>
          <cell r="L37">
            <v>34.5</v>
          </cell>
          <cell r="M37">
            <v>19.601417824074073</v>
          </cell>
          <cell r="N37">
            <v>145.21423611111112</v>
          </cell>
          <cell r="O37">
            <v>46.628472222222221</v>
          </cell>
          <cell r="P37">
            <v>7.989583333333333</v>
          </cell>
          <cell r="Q37">
            <v>4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4</v>
          </cell>
          <cell r="W37">
            <v>1</v>
          </cell>
          <cell r="X37">
            <v>1</v>
          </cell>
          <cell r="Y37">
            <v>14</v>
          </cell>
          <cell r="AA37">
            <v>12</v>
          </cell>
        </row>
        <row r="38">
          <cell r="B38" t="str">
            <v>BDD1RO42</v>
          </cell>
          <cell r="D38" t="str">
            <v>Base Dual Drawer, 1 R/O, 42 X 34.5 X 24</v>
          </cell>
          <cell r="E38">
            <v>51</v>
          </cell>
          <cell r="G38" t="str">
            <v>Cabinet</v>
          </cell>
          <cell r="H38" t="str">
            <v>BASE</v>
          </cell>
          <cell r="I38" t="str">
            <v>BDD1RO</v>
          </cell>
          <cell r="J38">
            <v>24</v>
          </cell>
          <cell r="K38">
            <v>42</v>
          </cell>
          <cell r="L38">
            <v>34.5</v>
          </cell>
          <cell r="M38">
            <v>21.090133101851851</v>
          </cell>
          <cell r="N38">
            <v>153.47881944444441</v>
          </cell>
          <cell r="O38">
            <v>49.420138888888886</v>
          </cell>
          <cell r="P38">
            <v>8.6041666666666661</v>
          </cell>
          <cell r="Q38">
            <v>4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4</v>
          </cell>
          <cell r="W38">
            <v>1</v>
          </cell>
          <cell r="X38">
            <v>1</v>
          </cell>
          <cell r="Y38">
            <v>14</v>
          </cell>
          <cell r="AA38">
            <v>12</v>
          </cell>
        </row>
        <row r="39">
          <cell r="B39" t="str">
            <v>B2RO12</v>
          </cell>
          <cell r="D39" t="str">
            <v>Base 1 Drawer, 2 R/O, 12 X 34.5 X 24</v>
          </cell>
          <cell r="E39">
            <v>56</v>
          </cell>
          <cell r="F39" t="str">
            <v>Y</v>
          </cell>
          <cell r="G39" t="str">
            <v>Cabinet</v>
          </cell>
          <cell r="H39" t="str">
            <v>BASE</v>
          </cell>
          <cell r="I39" t="str">
            <v>B2RO</v>
          </cell>
          <cell r="J39">
            <v>24</v>
          </cell>
          <cell r="K39">
            <v>12</v>
          </cell>
          <cell r="L39">
            <v>34.5</v>
          </cell>
          <cell r="M39">
            <v>6.2029803240740744</v>
          </cell>
          <cell r="N39">
            <v>65.712152777777789</v>
          </cell>
          <cell r="O39">
            <v>19.711805555555557</v>
          </cell>
          <cell r="P39">
            <v>2.4583333333333335</v>
          </cell>
          <cell r="Q39">
            <v>2</v>
          </cell>
          <cell r="R39">
            <v>1</v>
          </cell>
          <cell r="S39">
            <v>1</v>
          </cell>
          <cell r="T39">
            <v>2</v>
          </cell>
          <cell r="V39">
            <v>2</v>
          </cell>
          <cell r="W39">
            <v>1</v>
          </cell>
          <cell r="X39">
            <v>1</v>
          </cell>
          <cell r="Y39">
            <v>12</v>
          </cell>
          <cell r="AA39">
            <v>10</v>
          </cell>
        </row>
        <row r="40">
          <cell r="B40" t="str">
            <v>B2RO15</v>
          </cell>
          <cell r="D40" t="str">
            <v>Base 1 Drawer, 2 R/O, 15 X 34.5 X 24</v>
          </cell>
          <cell r="E40">
            <v>57</v>
          </cell>
          <cell r="F40" t="str">
            <v>Y</v>
          </cell>
          <cell r="G40" t="str">
            <v>Cabinet</v>
          </cell>
          <cell r="H40" t="str">
            <v>BASE</v>
          </cell>
          <cell r="I40" t="str">
            <v>B2RO</v>
          </cell>
          <cell r="J40">
            <v>24</v>
          </cell>
          <cell r="K40">
            <v>15</v>
          </cell>
          <cell r="L40">
            <v>34.5</v>
          </cell>
          <cell r="M40">
            <v>7.6916956018518521</v>
          </cell>
          <cell r="N40">
            <v>72.826736111111103</v>
          </cell>
          <cell r="O40">
            <v>22.003472222222221</v>
          </cell>
          <cell r="P40">
            <v>3.0729166666666665</v>
          </cell>
          <cell r="Q40">
            <v>2</v>
          </cell>
          <cell r="R40">
            <v>1</v>
          </cell>
          <cell r="S40">
            <v>1</v>
          </cell>
          <cell r="T40">
            <v>2</v>
          </cell>
          <cell r="V40">
            <v>2</v>
          </cell>
          <cell r="W40">
            <v>1</v>
          </cell>
          <cell r="X40">
            <v>1</v>
          </cell>
          <cell r="Y40">
            <v>12</v>
          </cell>
          <cell r="AA40">
            <v>10</v>
          </cell>
        </row>
        <row r="41">
          <cell r="B41" t="str">
            <v>B2RO18</v>
          </cell>
          <cell r="D41" t="str">
            <v>Base 1 Drawer, 2 R/O, 18 X 34.5 X 24</v>
          </cell>
          <cell r="E41">
            <v>58</v>
          </cell>
          <cell r="F41" t="str">
            <v>Y</v>
          </cell>
          <cell r="G41" t="str">
            <v>Cabinet</v>
          </cell>
          <cell r="H41" t="str">
            <v>BASE</v>
          </cell>
          <cell r="I41" t="str">
            <v>B2RO</v>
          </cell>
          <cell r="J41">
            <v>24</v>
          </cell>
          <cell r="K41">
            <v>18</v>
          </cell>
          <cell r="L41">
            <v>34.5</v>
          </cell>
          <cell r="M41">
            <v>9.1804108796296298</v>
          </cell>
          <cell r="N41">
            <v>79.941319444444446</v>
          </cell>
          <cell r="O41">
            <v>24.295138888888889</v>
          </cell>
          <cell r="P41">
            <v>3.6875</v>
          </cell>
          <cell r="Q41">
            <v>2</v>
          </cell>
          <cell r="R41">
            <v>1</v>
          </cell>
          <cell r="S41">
            <v>1</v>
          </cell>
          <cell r="T41">
            <v>2</v>
          </cell>
          <cell r="V41">
            <v>2</v>
          </cell>
          <cell r="W41">
            <v>1</v>
          </cell>
          <cell r="X41">
            <v>1</v>
          </cell>
          <cell r="Y41">
            <v>12</v>
          </cell>
          <cell r="AA41">
            <v>10</v>
          </cell>
        </row>
        <row r="42">
          <cell r="B42" t="str">
            <v>B2RO21</v>
          </cell>
          <cell r="D42" t="str">
            <v>Base 1 Drawer, 2 R/O, 21 X 34.5 X 24</v>
          </cell>
          <cell r="E42">
            <v>59</v>
          </cell>
          <cell r="F42" t="str">
            <v>Y</v>
          </cell>
          <cell r="G42" t="str">
            <v>Cabinet</v>
          </cell>
          <cell r="H42" t="str">
            <v>BASE</v>
          </cell>
          <cell r="I42" t="str">
            <v>B2RO</v>
          </cell>
          <cell r="J42">
            <v>24</v>
          </cell>
          <cell r="K42">
            <v>21</v>
          </cell>
          <cell r="L42">
            <v>34.5</v>
          </cell>
          <cell r="M42">
            <v>10.669126157407407</v>
          </cell>
          <cell r="N42">
            <v>87.055902777777774</v>
          </cell>
          <cell r="O42">
            <v>26.586805555555557</v>
          </cell>
          <cell r="P42">
            <v>4.302083333333333</v>
          </cell>
          <cell r="Q42">
            <v>2</v>
          </cell>
          <cell r="R42">
            <v>1</v>
          </cell>
          <cell r="S42">
            <v>1</v>
          </cell>
          <cell r="T42">
            <v>2</v>
          </cell>
          <cell r="V42">
            <v>2</v>
          </cell>
          <cell r="W42">
            <v>1</v>
          </cell>
          <cell r="X42">
            <v>1</v>
          </cell>
          <cell r="Y42">
            <v>12</v>
          </cell>
          <cell r="AA42">
            <v>10</v>
          </cell>
        </row>
        <row r="43">
          <cell r="B43" t="str">
            <v>B2RO24s</v>
          </cell>
          <cell r="D43" t="str">
            <v>Base 1 Drawer, 2 R/O, 24 X 34.5 X 24</v>
          </cell>
          <cell r="E43">
            <v>60</v>
          </cell>
          <cell r="F43" t="str">
            <v>Y</v>
          </cell>
          <cell r="G43" t="str">
            <v>Cabinet</v>
          </cell>
          <cell r="H43" t="str">
            <v>BASE</v>
          </cell>
          <cell r="I43" t="str">
            <v>B2RO</v>
          </cell>
          <cell r="J43">
            <v>24</v>
          </cell>
          <cell r="K43">
            <v>24</v>
          </cell>
          <cell r="L43">
            <v>34.5</v>
          </cell>
          <cell r="M43">
            <v>12.157841435185185</v>
          </cell>
          <cell r="N43">
            <v>94.170486111111103</v>
          </cell>
          <cell r="O43">
            <v>28.878472222222221</v>
          </cell>
          <cell r="P43">
            <v>4.916666666666667</v>
          </cell>
          <cell r="Q43">
            <v>2</v>
          </cell>
          <cell r="R43">
            <v>1</v>
          </cell>
          <cell r="S43">
            <v>1</v>
          </cell>
          <cell r="T43">
            <v>2</v>
          </cell>
          <cell r="V43">
            <v>2</v>
          </cell>
          <cell r="W43">
            <v>1</v>
          </cell>
          <cell r="X43">
            <v>1</v>
          </cell>
          <cell r="Y43">
            <v>12</v>
          </cell>
          <cell r="AA43">
            <v>11</v>
          </cell>
        </row>
        <row r="44">
          <cell r="B44" t="str">
            <v>B2RO24</v>
          </cell>
          <cell r="D44" t="str">
            <v>Base 1 Drawer, 2 R/O, 24 X 34.5 X 24</v>
          </cell>
          <cell r="E44">
            <v>61</v>
          </cell>
          <cell r="G44" t="str">
            <v>Cabinet</v>
          </cell>
          <cell r="H44" t="str">
            <v>BASE</v>
          </cell>
          <cell r="I44" t="str">
            <v>B2RO</v>
          </cell>
          <cell r="J44">
            <v>24</v>
          </cell>
          <cell r="K44">
            <v>24</v>
          </cell>
          <cell r="L44">
            <v>34.5</v>
          </cell>
          <cell r="M44">
            <v>12.157841435185185</v>
          </cell>
          <cell r="N44">
            <v>95.170486111111103</v>
          </cell>
          <cell r="O44">
            <v>28.878472222222221</v>
          </cell>
          <cell r="P44">
            <v>4.916666666666667</v>
          </cell>
          <cell r="Q44">
            <v>3</v>
          </cell>
          <cell r="R44">
            <v>2</v>
          </cell>
          <cell r="S44">
            <v>1</v>
          </cell>
          <cell r="T44">
            <v>2</v>
          </cell>
          <cell r="V44">
            <v>4</v>
          </cell>
          <cell r="W44">
            <v>1</v>
          </cell>
          <cell r="X44">
            <v>1</v>
          </cell>
          <cell r="Y44">
            <v>13</v>
          </cell>
          <cell r="AA44">
            <v>11</v>
          </cell>
        </row>
        <row r="45">
          <cell r="B45" t="str">
            <v>B2RO27</v>
          </cell>
          <cell r="D45" t="str">
            <v>Base 1 Drawer, 2 R/O, 27 X 34.5 X 24</v>
          </cell>
          <cell r="E45">
            <v>62</v>
          </cell>
          <cell r="G45" t="str">
            <v>Cabinet</v>
          </cell>
          <cell r="H45" t="str">
            <v>BASE</v>
          </cell>
          <cell r="I45" t="str">
            <v>B2RO</v>
          </cell>
          <cell r="J45">
            <v>24</v>
          </cell>
          <cell r="K45">
            <v>27</v>
          </cell>
          <cell r="L45">
            <v>34.5</v>
          </cell>
          <cell r="M45">
            <v>13.646556712962964</v>
          </cell>
          <cell r="N45">
            <v>102.28506944444445</v>
          </cell>
          <cell r="O45">
            <v>31.170138888888889</v>
          </cell>
          <cell r="P45">
            <v>5.53125</v>
          </cell>
          <cell r="Q45">
            <v>3</v>
          </cell>
          <cell r="R45">
            <v>2</v>
          </cell>
          <cell r="S45">
            <v>1</v>
          </cell>
          <cell r="T45">
            <v>2</v>
          </cell>
          <cell r="V45">
            <v>4</v>
          </cell>
          <cell r="W45">
            <v>1</v>
          </cell>
          <cell r="X45">
            <v>1</v>
          </cell>
          <cell r="Y45">
            <v>13</v>
          </cell>
          <cell r="AA45">
            <v>11</v>
          </cell>
        </row>
        <row r="46">
          <cell r="B46" t="str">
            <v>B2RO30</v>
          </cell>
          <cell r="D46" t="str">
            <v>Base 1 Drawer, 2 R/O, 30 X 34.5 X 24</v>
          </cell>
          <cell r="E46">
            <v>63</v>
          </cell>
          <cell r="G46" t="str">
            <v>Cabinet</v>
          </cell>
          <cell r="H46" t="str">
            <v>BASE</v>
          </cell>
          <cell r="I46" t="str">
            <v>B2RO</v>
          </cell>
          <cell r="J46">
            <v>24</v>
          </cell>
          <cell r="K46">
            <v>30</v>
          </cell>
          <cell r="L46">
            <v>34.5</v>
          </cell>
          <cell r="M46">
            <v>15.13527199074074</v>
          </cell>
          <cell r="N46">
            <v>109.39965277777777</v>
          </cell>
          <cell r="O46">
            <v>33.461805555555557</v>
          </cell>
          <cell r="P46">
            <v>6.145833333333333</v>
          </cell>
          <cell r="Q46">
            <v>3</v>
          </cell>
          <cell r="R46">
            <v>2</v>
          </cell>
          <cell r="S46">
            <v>1</v>
          </cell>
          <cell r="T46">
            <v>2</v>
          </cell>
          <cell r="V46">
            <v>4</v>
          </cell>
          <cell r="W46">
            <v>1</v>
          </cell>
          <cell r="X46">
            <v>1</v>
          </cell>
          <cell r="Y46">
            <v>13</v>
          </cell>
          <cell r="AA46">
            <v>11</v>
          </cell>
        </row>
        <row r="47">
          <cell r="B47" t="str">
            <v>B2RO33</v>
          </cell>
          <cell r="D47" t="str">
            <v>Base 1 Drawer, 2 R/O, 33 X 34.5 X 24</v>
          </cell>
          <cell r="E47">
            <v>64</v>
          </cell>
          <cell r="G47" t="str">
            <v>Cabinet</v>
          </cell>
          <cell r="H47" t="str">
            <v>BASE</v>
          </cell>
          <cell r="I47" t="str">
            <v>B2RO</v>
          </cell>
          <cell r="J47">
            <v>24</v>
          </cell>
          <cell r="K47">
            <v>33</v>
          </cell>
          <cell r="L47">
            <v>34.5</v>
          </cell>
          <cell r="M47">
            <v>16.623987268518519</v>
          </cell>
          <cell r="N47">
            <v>116.5142361111111</v>
          </cell>
          <cell r="O47">
            <v>35.753472222222221</v>
          </cell>
          <cell r="P47">
            <v>6.760416666666667</v>
          </cell>
          <cell r="Q47">
            <v>4</v>
          </cell>
          <cell r="R47">
            <v>2</v>
          </cell>
          <cell r="S47">
            <v>1</v>
          </cell>
          <cell r="T47">
            <v>2</v>
          </cell>
          <cell r="V47">
            <v>4</v>
          </cell>
          <cell r="W47">
            <v>1</v>
          </cell>
          <cell r="X47">
            <v>1</v>
          </cell>
          <cell r="Y47">
            <v>14</v>
          </cell>
          <cell r="AA47">
            <v>11</v>
          </cell>
        </row>
        <row r="48">
          <cell r="B48" t="str">
            <v>B2RO36</v>
          </cell>
          <cell r="D48" t="str">
            <v>Base 1 Drawer, 2 R/O, 36 X 34.5 X 24</v>
          </cell>
          <cell r="E48">
            <v>65</v>
          </cell>
          <cell r="G48" t="str">
            <v>Cabinet</v>
          </cell>
          <cell r="H48" t="str">
            <v>BASE</v>
          </cell>
          <cell r="I48" t="str">
            <v>B2RO</v>
          </cell>
          <cell r="J48">
            <v>24</v>
          </cell>
          <cell r="K48">
            <v>36</v>
          </cell>
          <cell r="L48">
            <v>34.5</v>
          </cell>
          <cell r="M48">
            <v>18.112702546296298</v>
          </cell>
          <cell r="N48">
            <v>123.62881944444443</v>
          </cell>
          <cell r="O48">
            <v>38.045138888888886</v>
          </cell>
          <cell r="P48">
            <v>7.375</v>
          </cell>
          <cell r="Q48">
            <v>4</v>
          </cell>
          <cell r="R48">
            <v>2</v>
          </cell>
          <cell r="S48">
            <v>1</v>
          </cell>
          <cell r="T48">
            <v>2</v>
          </cell>
          <cell r="V48">
            <v>4</v>
          </cell>
          <cell r="W48">
            <v>1</v>
          </cell>
          <cell r="X48">
            <v>1</v>
          </cell>
          <cell r="Y48">
            <v>14</v>
          </cell>
          <cell r="AA48">
            <v>11</v>
          </cell>
        </row>
        <row r="49">
          <cell r="B49" t="str">
            <v>B2RO39</v>
          </cell>
          <cell r="D49" t="str">
            <v>Base 1 Drawer, 2 R/O, 39 X 34.5 X 24</v>
          </cell>
          <cell r="E49">
            <v>66</v>
          </cell>
          <cell r="G49" t="str">
            <v>Cabinet</v>
          </cell>
          <cell r="H49" t="str">
            <v>BASE</v>
          </cell>
          <cell r="I49" t="str">
            <v>B2RO</v>
          </cell>
          <cell r="J49">
            <v>24</v>
          </cell>
          <cell r="K49">
            <v>39</v>
          </cell>
          <cell r="L49">
            <v>34.5</v>
          </cell>
          <cell r="M49">
            <v>19.601417824074073</v>
          </cell>
          <cell r="N49">
            <v>130.74340277777776</v>
          </cell>
          <cell r="O49">
            <v>40.336805555555557</v>
          </cell>
          <cell r="P49">
            <v>7.989583333333333</v>
          </cell>
          <cell r="Q49">
            <v>4</v>
          </cell>
          <cell r="R49">
            <v>2</v>
          </cell>
          <cell r="S49">
            <v>1</v>
          </cell>
          <cell r="T49">
            <v>2</v>
          </cell>
          <cell r="V49">
            <v>4</v>
          </cell>
          <cell r="W49">
            <v>1</v>
          </cell>
          <cell r="X49">
            <v>1</v>
          </cell>
          <cell r="Y49">
            <v>14</v>
          </cell>
          <cell r="AA49">
            <v>11</v>
          </cell>
        </row>
        <row r="50">
          <cell r="B50" t="str">
            <v>B2RO42</v>
          </cell>
          <cell r="D50" t="str">
            <v>Base 1 Drawer, 2 R/O, 42 X 34.5 X 24</v>
          </cell>
          <cell r="E50">
            <v>67</v>
          </cell>
          <cell r="G50" t="str">
            <v>Cabinet</v>
          </cell>
          <cell r="H50" t="str">
            <v>BASE</v>
          </cell>
          <cell r="I50" t="str">
            <v>B2RO</v>
          </cell>
          <cell r="J50">
            <v>24</v>
          </cell>
          <cell r="K50">
            <v>42</v>
          </cell>
          <cell r="L50">
            <v>34.5</v>
          </cell>
          <cell r="M50">
            <v>21.090133101851851</v>
          </cell>
          <cell r="N50">
            <v>137.8579861111111</v>
          </cell>
          <cell r="O50">
            <v>42.628472222222221</v>
          </cell>
          <cell r="P50">
            <v>8.6041666666666661</v>
          </cell>
          <cell r="Q50">
            <v>4</v>
          </cell>
          <cell r="R50">
            <v>2</v>
          </cell>
          <cell r="S50">
            <v>1</v>
          </cell>
          <cell r="T50">
            <v>2</v>
          </cell>
          <cell r="V50">
            <v>4</v>
          </cell>
          <cell r="W50">
            <v>1</v>
          </cell>
          <cell r="X50">
            <v>1</v>
          </cell>
          <cell r="Y50">
            <v>14</v>
          </cell>
          <cell r="AA50">
            <v>11</v>
          </cell>
        </row>
        <row r="51">
          <cell r="B51" t="str">
            <v>BDD2RO30</v>
          </cell>
          <cell r="D51" t="str">
            <v>Base Dual Drawer, 2 R/O, 30 X 34.5 X 24</v>
          </cell>
          <cell r="E51">
            <v>70</v>
          </cell>
          <cell r="G51" t="str">
            <v>Cabinet</v>
          </cell>
          <cell r="H51" t="str">
            <v>BASE</v>
          </cell>
          <cell r="I51" t="str">
            <v>BDD2RO</v>
          </cell>
          <cell r="J51">
            <v>24</v>
          </cell>
          <cell r="K51">
            <v>30</v>
          </cell>
          <cell r="L51">
            <v>34.5</v>
          </cell>
          <cell r="M51">
            <v>15.13527199074074</v>
          </cell>
          <cell r="N51">
            <v>124.4204861111111</v>
          </cell>
          <cell r="O51">
            <v>38.253472222222221</v>
          </cell>
          <cell r="P51">
            <v>6.145833333333333</v>
          </cell>
          <cell r="Q51">
            <v>4</v>
          </cell>
          <cell r="R51">
            <v>2</v>
          </cell>
          <cell r="S51">
            <v>2</v>
          </cell>
          <cell r="T51">
            <v>2</v>
          </cell>
          <cell r="V51">
            <v>4</v>
          </cell>
          <cell r="W51">
            <v>1</v>
          </cell>
          <cell r="X51">
            <v>1</v>
          </cell>
          <cell r="Y51">
            <v>14</v>
          </cell>
          <cell r="AA51">
            <v>12</v>
          </cell>
        </row>
        <row r="52">
          <cell r="B52" t="str">
            <v>BDD2RO33</v>
          </cell>
          <cell r="D52" t="str">
            <v>Base Dual Drawer, 2 R/O, 33 X 34.5 X 24</v>
          </cell>
          <cell r="E52">
            <v>71</v>
          </cell>
          <cell r="G52" t="str">
            <v>Cabinet</v>
          </cell>
          <cell r="H52" t="str">
            <v>BASE</v>
          </cell>
          <cell r="I52" t="str">
            <v>BDD2RO</v>
          </cell>
          <cell r="J52">
            <v>24</v>
          </cell>
          <cell r="K52">
            <v>33</v>
          </cell>
          <cell r="L52">
            <v>34.5</v>
          </cell>
          <cell r="M52">
            <v>16.623987268518519</v>
          </cell>
          <cell r="N52">
            <v>132.68506944444442</v>
          </cell>
          <cell r="O52">
            <v>41.045138888888886</v>
          </cell>
          <cell r="P52">
            <v>6.760416666666667</v>
          </cell>
          <cell r="Q52">
            <v>4</v>
          </cell>
          <cell r="R52">
            <v>2</v>
          </cell>
          <cell r="S52">
            <v>2</v>
          </cell>
          <cell r="T52">
            <v>2</v>
          </cell>
          <cell r="V52">
            <v>4</v>
          </cell>
          <cell r="W52">
            <v>1</v>
          </cell>
          <cell r="X52">
            <v>1</v>
          </cell>
          <cell r="Y52">
            <v>14</v>
          </cell>
          <cell r="AA52">
            <v>12</v>
          </cell>
        </row>
        <row r="53">
          <cell r="B53" t="str">
            <v>BDD2RO36</v>
          </cell>
          <cell r="D53" t="str">
            <v>Base Dual Drawer, 2 R/O, 36 X 34.5 X 24</v>
          </cell>
          <cell r="E53">
            <v>72</v>
          </cell>
          <cell r="G53" t="str">
            <v>Cabinet</v>
          </cell>
          <cell r="H53" t="str">
            <v>BASE</v>
          </cell>
          <cell r="I53" t="str">
            <v>BDD2RO</v>
          </cell>
          <cell r="J53">
            <v>24</v>
          </cell>
          <cell r="K53">
            <v>36</v>
          </cell>
          <cell r="L53">
            <v>34.5</v>
          </cell>
          <cell r="M53">
            <v>18.112702546296298</v>
          </cell>
          <cell r="N53">
            <v>140.94965277777777</v>
          </cell>
          <cell r="O53">
            <v>43.836805555555557</v>
          </cell>
          <cell r="P53">
            <v>7.375</v>
          </cell>
          <cell r="Q53">
            <v>4</v>
          </cell>
          <cell r="R53">
            <v>2</v>
          </cell>
          <cell r="S53">
            <v>2</v>
          </cell>
          <cell r="T53">
            <v>2</v>
          </cell>
          <cell r="V53">
            <v>4</v>
          </cell>
          <cell r="W53">
            <v>1</v>
          </cell>
          <cell r="X53">
            <v>1</v>
          </cell>
          <cell r="Y53">
            <v>14</v>
          </cell>
          <cell r="AA53">
            <v>12</v>
          </cell>
        </row>
        <row r="54">
          <cell r="B54" t="str">
            <v>BDD2RO39</v>
          </cell>
          <cell r="D54" t="str">
            <v>Base Dual Drawer, 2 R/O, 39 X 34.5 X 24</v>
          </cell>
          <cell r="E54">
            <v>73</v>
          </cell>
          <cell r="G54" t="str">
            <v>Cabinet</v>
          </cell>
          <cell r="H54" t="str">
            <v>BASE</v>
          </cell>
          <cell r="I54" t="str">
            <v>BDD2RO</v>
          </cell>
          <cell r="J54">
            <v>24</v>
          </cell>
          <cell r="K54">
            <v>39</v>
          </cell>
          <cell r="L54">
            <v>34.5</v>
          </cell>
          <cell r="M54">
            <v>19.601417824074073</v>
          </cell>
          <cell r="N54">
            <v>149.21423611111112</v>
          </cell>
          <cell r="O54">
            <v>46.628472222222221</v>
          </cell>
          <cell r="P54">
            <v>7.989583333333333</v>
          </cell>
          <cell r="Q54">
            <v>4</v>
          </cell>
          <cell r="R54">
            <v>2</v>
          </cell>
          <cell r="S54">
            <v>2</v>
          </cell>
          <cell r="T54">
            <v>2</v>
          </cell>
          <cell r="V54">
            <v>4</v>
          </cell>
          <cell r="W54">
            <v>1</v>
          </cell>
          <cell r="X54">
            <v>1</v>
          </cell>
          <cell r="Y54">
            <v>14</v>
          </cell>
          <cell r="AA54">
            <v>12</v>
          </cell>
        </row>
        <row r="55">
          <cell r="B55" t="str">
            <v>BDD2RO42</v>
          </cell>
          <cell r="D55" t="str">
            <v>Base Dual Drawer, 2 R/O, 42 X 34.5 X 24</v>
          </cell>
          <cell r="E55">
            <v>74</v>
          </cell>
          <cell r="G55" t="str">
            <v>Cabinet</v>
          </cell>
          <cell r="H55" t="str">
            <v>BASE</v>
          </cell>
          <cell r="I55" t="str">
            <v>BDD2RO</v>
          </cell>
          <cell r="J55">
            <v>24</v>
          </cell>
          <cell r="K55">
            <v>42</v>
          </cell>
          <cell r="L55">
            <v>34.5</v>
          </cell>
          <cell r="M55">
            <v>21.090133101851851</v>
          </cell>
          <cell r="N55">
            <v>157.47881944444441</v>
          </cell>
          <cell r="O55">
            <v>49.420138888888886</v>
          </cell>
          <cell r="P55">
            <v>8.6041666666666661</v>
          </cell>
          <cell r="Q55">
            <v>4</v>
          </cell>
          <cell r="R55">
            <v>2</v>
          </cell>
          <cell r="S55">
            <v>2</v>
          </cell>
          <cell r="T55">
            <v>2</v>
          </cell>
          <cell r="V55">
            <v>4</v>
          </cell>
          <cell r="W55">
            <v>1</v>
          </cell>
          <cell r="X55">
            <v>1</v>
          </cell>
          <cell r="Y55">
            <v>14</v>
          </cell>
          <cell r="AA55">
            <v>12</v>
          </cell>
        </row>
        <row r="56">
          <cell r="B56" t="str">
            <v>BWS15</v>
          </cell>
          <cell r="D56" t="str">
            <v>Base Single Waste Basket, 15 X 34.5 X 24</v>
          </cell>
          <cell r="E56">
            <v>79</v>
          </cell>
          <cell r="G56" t="str">
            <v>Cabinet</v>
          </cell>
          <cell r="H56" t="str">
            <v>BASE</v>
          </cell>
          <cell r="I56" t="str">
            <v>BW</v>
          </cell>
          <cell r="J56">
            <v>24</v>
          </cell>
          <cell r="K56">
            <v>15</v>
          </cell>
          <cell r="L56">
            <v>34.5</v>
          </cell>
          <cell r="M56">
            <v>7.6916956018518521</v>
          </cell>
          <cell r="N56">
            <v>54.285069444444446</v>
          </cell>
          <cell r="O56">
            <v>17.420138888888889</v>
          </cell>
          <cell r="P56">
            <v>3.0729166666666665</v>
          </cell>
          <cell r="Q56">
            <v>2</v>
          </cell>
          <cell r="R56">
            <v>1</v>
          </cell>
          <cell r="S56">
            <v>1</v>
          </cell>
          <cell r="V56">
            <v>2</v>
          </cell>
          <cell r="W56">
            <v>1</v>
          </cell>
          <cell r="X56">
            <v>1</v>
          </cell>
          <cell r="Y56">
            <v>12</v>
          </cell>
          <cell r="AA56">
            <v>10</v>
          </cell>
        </row>
        <row r="57">
          <cell r="B57" t="str">
            <v>BWD18</v>
          </cell>
          <cell r="D57" t="str">
            <v>Base Dual Waste Basket, 18 X 34.5 X 24</v>
          </cell>
          <cell r="E57">
            <v>80</v>
          </cell>
          <cell r="G57" t="str">
            <v>Cabinet</v>
          </cell>
          <cell r="H57" t="str">
            <v>BASE</v>
          </cell>
          <cell r="I57" t="str">
            <v>BW</v>
          </cell>
          <cell r="J57">
            <v>24</v>
          </cell>
          <cell r="K57">
            <v>18</v>
          </cell>
          <cell r="L57">
            <v>34.5</v>
          </cell>
          <cell r="M57">
            <v>9.1804108796296298</v>
          </cell>
          <cell r="N57">
            <v>59.099652777777777</v>
          </cell>
          <cell r="O57">
            <v>18.711805555555557</v>
          </cell>
          <cell r="P57">
            <v>3.6875</v>
          </cell>
          <cell r="Q57">
            <v>2</v>
          </cell>
          <cell r="R57">
            <v>1</v>
          </cell>
          <cell r="S57">
            <v>1</v>
          </cell>
          <cell r="V57">
            <v>2</v>
          </cell>
          <cell r="W57">
            <v>1</v>
          </cell>
          <cell r="X57">
            <v>1</v>
          </cell>
          <cell r="Y57">
            <v>12</v>
          </cell>
          <cell r="AA57">
            <v>10</v>
          </cell>
        </row>
        <row r="58">
          <cell r="B58" t="str">
            <v>B3D12</v>
          </cell>
          <cell r="D58" t="str">
            <v>Base 3 Drawer, 12 X 34.5 X 24</v>
          </cell>
          <cell r="E58">
            <v>86</v>
          </cell>
          <cell r="G58" t="str">
            <v>Cabinet</v>
          </cell>
          <cell r="H58" t="str">
            <v>BASE</v>
          </cell>
          <cell r="I58" t="str">
            <v>B3D</v>
          </cell>
          <cell r="J58">
            <v>24</v>
          </cell>
          <cell r="K58">
            <v>12</v>
          </cell>
          <cell r="L58">
            <v>34.5</v>
          </cell>
          <cell r="M58">
            <v>6.2029803240740744</v>
          </cell>
          <cell r="N58">
            <v>64.712152777777789</v>
          </cell>
          <cell r="O58">
            <v>19.711805555555557</v>
          </cell>
          <cell r="P58">
            <v>2.4583333333333335</v>
          </cell>
          <cell r="Q58">
            <v>3</v>
          </cell>
          <cell r="S58">
            <v>3</v>
          </cell>
          <cell r="W58">
            <v>1</v>
          </cell>
          <cell r="X58">
            <v>1</v>
          </cell>
          <cell r="Y58">
            <v>13</v>
          </cell>
          <cell r="AA58">
            <v>11</v>
          </cell>
        </row>
        <row r="59">
          <cell r="B59" t="str">
            <v>B3D15</v>
          </cell>
          <cell r="D59" t="str">
            <v>Base 3 Drawer, 15 X 34.5 X 24</v>
          </cell>
          <cell r="E59">
            <v>87</v>
          </cell>
          <cell r="G59" t="str">
            <v>Cabinet</v>
          </cell>
          <cell r="H59" t="str">
            <v>BASE</v>
          </cell>
          <cell r="I59" t="str">
            <v>B3D</v>
          </cell>
          <cell r="J59">
            <v>24</v>
          </cell>
          <cell r="K59">
            <v>15</v>
          </cell>
          <cell r="L59">
            <v>34.5</v>
          </cell>
          <cell r="M59">
            <v>7.6916956018518521</v>
          </cell>
          <cell r="N59">
            <v>71.826736111111103</v>
          </cell>
          <cell r="O59">
            <v>22.003472222222221</v>
          </cell>
          <cell r="P59">
            <v>3.0729166666666665</v>
          </cell>
          <cell r="Q59">
            <v>3</v>
          </cell>
          <cell r="S59">
            <v>3</v>
          </cell>
          <cell r="W59">
            <v>1</v>
          </cell>
          <cell r="X59">
            <v>1</v>
          </cell>
          <cell r="Y59">
            <v>13</v>
          </cell>
          <cell r="AA59">
            <v>11</v>
          </cell>
        </row>
        <row r="60">
          <cell r="B60" t="str">
            <v>B3D18</v>
          </cell>
          <cell r="D60" t="str">
            <v>Base 3 Drawer, 18 X 34.5 X 24</v>
          </cell>
          <cell r="E60">
            <v>88</v>
          </cell>
          <cell r="G60" t="str">
            <v>Cabinet</v>
          </cell>
          <cell r="H60" t="str">
            <v>BASE</v>
          </cell>
          <cell r="I60" t="str">
            <v>B3D</v>
          </cell>
          <cell r="J60">
            <v>24</v>
          </cell>
          <cell r="K60">
            <v>18</v>
          </cell>
          <cell r="L60">
            <v>34.5</v>
          </cell>
          <cell r="M60">
            <v>9.1804108796296298</v>
          </cell>
          <cell r="N60">
            <v>78.941319444444446</v>
          </cell>
          <cell r="O60">
            <v>24.295138888888889</v>
          </cell>
          <cell r="P60">
            <v>3.6875</v>
          </cell>
          <cell r="Q60">
            <v>3</v>
          </cell>
          <cell r="S60">
            <v>3</v>
          </cell>
          <cell r="W60">
            <v>1</v>
          </cell>
          <cell r="X60">
            <v>1</v>
          </cell>
          <cell r="Y60">
            <v>13</v>
          </cell>
          <cell r="AA60">
            <v>11</v>
          </cell>
        </row>
        <row r="61">
          <cell r="B61" t="str">
            <v>B3D21</v>
          </cell>
          <cell r="D61" t="str">
            <v>Base 3 Drawer, 21 X 34.5 X 24</v>
          </cell>
          <cell r="E61">
            <v>89</v>
          </cell>
          <cell r="G61" t="str">
            <v>Cabinet</v>
          </cell>
          <cell r="H61" t="str">
            <v>BASE</v>
          </cell>
          <cell r="I61" t="str">
            <v>B3D</v>
          </cell>
          <cell r="J61">
            <v>24</v>
          </cell>
          <cell r="K61">
            <v>21</v>
          </cell>
          <cell r="L61">
            <v>34.5</v>
          </cell>
          <cell r="M61">
            <v>10.669126157407407</v>
          </cell>
          <cell r="N61">
            <v>86.055902777777774</v>
          </cell>
          <cell r="O61">
            <v>26.586805555555557</v>
          </cell>
          <cell r="P61">
            <v>4.302083333333333</v>
          </cell>
          <cell r="Q61">
            <v>3</v>
          </cell>
          <cell r="S61">
            <v>3</v>
          </cell>
          <cell r="W61">
            <v>1</v>
          </cell>
          <cell r="X61">
            <v>1</v>
          </cell>
          <cell r="Y61">
            <v>13</v>
          </cell>
          <cell r="AA61">
            <v>11</v>
          </cell>
        </row>
        <row r="62">
          <cell r="B62" t="str">
            <v>B3D24</v>
          </cell>
          <cell r="D62" t="str">
            <v>Base 3 Drawer, 24 X 34.5 X 24</v>
          </cell>
          <cell r="E62">
            <v>90</v>
          </cell>
          <cell r="G62" t="str">
            <v>Cabinet</v>
          </cell>
          <cell r="H62" t="str">
            <v>BASE</v>
          </cell>
          <cell r="I62" t="str">
            <v>B3D</v>
          </cell>
          <cell r="J62">
            <v>24</v>
          </cell>
          <cell r="K62">
            <v>24</v>
          </cell>
          <cell r="L62">
            <v>34.5</v>
          </cell>
          <cell r="M62">
            <v>12.157841435185185</v>
          </cell>
          <cell r="N62">
            <v>93.170486111111103</v>
          </cell>
          <cell r="O62">
            <v>28.878472222222221</v>
          </cell>
          <cell r="P62">
            <v>4.916666666666667</v>
          </cell>
          <cell r="Q62">
            <v>3</v>
          </cell>
          <cell r="S62">
            <v>3</v>
          </cell>
          <cell r="W62">
            <v>1</v>
          </cell>
          <cell r="X62">
            <v>1</v>
          </cell>
          <cell r="Y62">
            <v>13</v>
          </cell>
          <cell r="AA62">
            <v>11</v>
          </cell>
        </row>
        <row r="63">
          <cell r="B63" t="str">
            <v>B4D12</v>
          </cell>
          <cell r="D63" t="str">
            <v>Base 4 Drawer, 12 X 34.5 X 24</v>
          </cell>
          <cell r="E63">
            <v>94</v>
          </cell>
          <cell r="G63" t="str">
            <v>Cabinet</v>
          </cell>
          <cell r="H63" t="str">
            <v>BASE</v>
          </cell>
          <cell r="I63" t="str">
            <v>B4D</v>
          </cell>
          <cell r="J63">
            <v>24</v>
          </cell>
          <cell r="K63">
            <v>12</v>
          </cell>
          <cell r="L63">
            <v>34.5</v>
          </cell>
          <cell r="M63">
            <v>6.2029803240740744</v>
          </cell>
          <cell r="N63">
            <v>72.832986111111097</v>
          </cell>
          <cell r="O63">
            <v>21.503472222222221</v>
          </cell>
          <cell r="P63">
            <v>2.4583333333333335</v>
          </cell>
          <cell r="Q63">
            <v>4</v>
          </cell>
          <cell r="S63">
            <v>4</v>
          </cell>
          <cell r="W63">
            <v>1</v>
          </cell>
          <cell r="X63">
            <v>1</v>
          </cell>
          <cell r="Y63">
            <v>14</v>
          </cell>
          <cell r="AA63">
            <v>12</v>
          </cell>
        </row>
        <row r="64">
          <cell r="B64" t="str">
            <v>B4D15</v>
          </cell>
          <cell r="D64" t="str">
            <v>Base 4 Drawer, 15 X 34.5 X 24</v>
          </cell>
          <cell r="E64">
            <v>95</v>
          </cell>
          <cell r="G64" t="str">
            <v>Cabinet</v>
          </cell>
          <cell r="H64" t="str">
            <v>BASE</v>
          </cell>
          <cell r="I64" t="str">
            <v>B4D</v>
          </cell>
          <cell r="J64">
            <v>24</v>
          </cell>
          <cell r="K64">
            <v>15</v>
          </cell>
          <cell r="L64">
            <v>34.5</v>
          </cell>
          <cell r="M64">
            <v>7.6916956018518521</v>
          </cell>
          <cell r="N64">
            <v>81.097569444444446</v>
          </cell>
          <cell r="O64">
            <v>24.295138888888889</v>
          </cell>
          <cell r="P64">
            <v>3.0729166666666665</v>
          </cell>
          <cell r="Q64">
            <v>4</v>
          </cell>
          <cell r="S64">
            <v>4</v>
          </cell>
          <cell r="W64">
            <v>1</v>
          </cell>
          <cell r="X64">
            <v>1</v>
          </cell>
          <cell r="Y64">
            <v>14</v>
          </cell>
          <cell r="AA64">
            <v>12</v>
          </cell>
        </row>
        <row r="65">
          <cell r="B65" t="str">
            <v>B4D18</v>
          </cell>
          <cell r="D65" t="str">
            <v>Base 4 Drawer, 18 X 34.5 X 24</v>
          </cell>
          <cell r="E65">
            <v>96</v>
          </cell>
          <cell r="G65" t="str">
            <v>Cabinet</v>
          </cell>
          <cell r="H65" t="str">
            <v>BASE</v>
          </cell>
          <cell r="I65" t="str">
            <v>B4D</v>
          </cell>
          <cell r="J65">
            <v>24</v>
          </cell>
          <cell r="K65">
            <v>18</v>
          </cell>
          <cell r="L65">
            <v>34.5</v>
          </cell>
          <cell r="M65">
            <v>9.1804108796296298</v>
          </cell>
          <cell r="N65">
            <v>89.36215277777778</v>
          </cell>
          <cell r="O65">
            <v>27.086805555555557</v>
          </cell>
          <cell r="P65">
            <v>3.6875</v>
          </cell>
          <cell r="Q65">
            <v>4</v>
          </cell>
          <cell r="S65">
            <v>4</v>
          </cell>
          <cell r="W65">
            <v>1</v>
          </cell>
          <cell r="X65">
            <v>1</v>
          </cell>
          <cell r="Y65">
            <v>14</v>
          </cell>
          <cell r="AA65">
            <v>12</v>
          </cell>
        </row>
        <row r="66">
          <cell r="B66" t="str">
            <v>B4D21</v>
          </cell>
          <cell r="D66" t="str">
            <v>Base 4 Drawer, 21 X 34.5 X 24</v>
          </cell>
          <cell r="E66">
            <v>97</v>
          </cell>
          <cell r="G66" t="str">
            <v>Cabinet</v>
          </cell>
          <cell r="H66" t="str">
            <v>BASE</v>
          </cell>
          <cell r="I66" t="str">
            <v>B4D</v>
          </cell>
          <cell r="J66">
            <v>24</v>
          </cell>
          <cell r="K66">
            <v>21</v>
          </cell>
          <cell r="L66">
            <v>34.5</v>
          </cell>
          <cell r="M66">
            <v>10.669126157407407</v>
          </cell>
          <cell r="N66">
            <v>97.6267361111111</v>
          </cell>
          <cell r="O66">
            <v>29.878472222222221</v>
          </cell>
          <cell r="P66">
            <v>4.302083333333333</v>
          </cell>
          <cell r="Q66">
            <v>4</v>
          </cell>
          <cell r="S66">
            <v>4</v>
          </cell>
          <cell r="W66">
            <v>1</v>
          </cell>
          <cell r="X66">
            <v>1</v>
          </cell>
          <cell r="Y66">
            <v>14</v>
          </cell>
          <cell r="AA66">
            <v>12</v>
          </cell>
        </row>
        <row r="67">
          <cell r="B67" t="str">
            <v>B4D24</v>
          </cell>
          <cell r="D67" t="str">
            <v>Base 4 Drawer, 24 X 34.5 X 24</v>
          </cell>
          <cell r="E67">
            <v>98</v>
          </cell>
          <cell r="G67" t="str">
            <v>Cabinet</v>
          </cell>
          <cell r="H67" t="str">
            <v>BASE</v>
          </cell>
          <cell r="I67" t="str">
            <v>B4D</v>
          </cell>
          <cell r="J67">
            <v>24</v>
          </cell>
          <cell r="K67">
            <v>24</v>
          </cell>
          <cell r="L67">
            <v>34.5</v>
          </cell>
          <cell r="M67">
            <v>12.157841435185185</v>
          </cell>
          <cell r="N67">
            <v>105.89131944444443</v>
          </cell>
          <cell r="O67">
            <v>32.670138888888886</v>
          </cell>
          <cell r="P67">
            <v>4.916666666666667</v>
          </cell>
          <cell r="Q67">
            <v>4</v>
          </cell>
          <cell r="S67">
            <v>4</v>
          </cell>
          <cell r="W67">
            <v>1</v>
          </cell>
          <cell r="X67">
            <v>1</v>
          </cell>
          <cell r="Y67">
            <v>14</v>
          </cell>
          <cell r="AA67">
            <v>12</v>
          </cell>
        </row>
        <row r="68">
          <cell r="B68" t="str">
            <v>B3PP30</v>
          </cell>
          <cell r="D68" t="str">
            <v>Base 3 D Pots &amp; Pan, 30 X 34.5 X 24</v>
          </cell>
          <cell r="E68">
            <v>102</v>
          </cell>
          <cell r="G68" t="str">
            <v>Cabinet</v>
          </cell>
          <cell r="H68" t="str">
            <v>BASE</v>
          </cell>
          <cell r="I68" t="str">
            <v>B3PP</v>
          </cell>
          <cell r="J68">
            <v>24</v>
          </cell>
          <cell r="K68">
            <v>30</v>
          </cell>
          <cell r="L68">
            <v>34.5</v>
          </cell>
          <cell r="M68">
            <v>15.13527199074074</v>
          </cell>
          <cell r="N68">
            <v>107.39965277777777</v>
          </cell>
          <cell r="O68">
            <v>33.461805555555557</v>
          </cell>
          <cell r="P68">
            <v>6.145833333333333</v>
          </cell>
          <cell r="Q68">
            <v>6</v>
          </cell>
          <cell r="S68">
            <v>3</v>
          </cell>
          <cell r="W68">
            <v>1</v>
          </cell>
          <cell r="X68">
            <v>1</v>
          </cell>
          <cell r="Y68">
            <v>16</v>
          </cell>
          <cell r="AA68">
            <v>11</v>
          </cell>
        </row>
        <row r="69">
          <cell r="B69" t="str">
            <v>B3PP33</v>
          </cell>
          <cell r="D69" t="str">
            <v>Base 3 D Pots &amp; Pan, 33 X 34.5 X 24</v>
          </cell>
          <cell r="E69">
            <v>103</v>
          </cell>
          <cell r="G69" t="str">
            <v>Cabinet</v>
          </cell>
          <cell r="H69" t="str">
            <v>BASE</v>
          </cell>
          <cell r="I69" t="str">
            <v>B3PP</v>
          </cell>
          <cell r="J69">
            <v>24</v>
          </cell>
          <cell r="K69">
            <v>33</v>
          </cell>
          <cell r="L69">
            <v>34.5</v>
          </cell>
          <cell r="M69">
            <v>16.623987268518519</v>
          </cell>
          <cell r="N69">
            <v>114.5142361111111</v>
          </cell>
          <cell r="O69">
            <v>35.753472222222221</v>
          </cell>
          <cell r="P69">
            <v>6.760416666666667</v>
          </cell>
          <cell r="Q69">
            <v>6</v>
          </cell>
          <cell r="S69">
            <v>3</v>
          </cell>
          <cell r="W69">
            <v>1</v>
          </cell>
          <cell r="X69">
            <v>1</v>
          </cell>
          <cell r="Y69">
            <v>16</v>
          </cell>
          <cell r="AA69">
            <v>11</v>
          </cell>
        </row>
        <row r="70">
          <cell r="B70" t="str">
            <v>B3PP36</v>
          </cell>
          <cell r="D70" t="str">
            <v>Base 3 D Pots &amp; Pan, 36 X 34.5 X 24</v>
          </cell>
          <cell r="E70">
            <v>104</v>
          </cell>
          <cell r="G70" t="str">
            <v>Cabinet</v>
          </cell>
          <cell r="H70" t="str">
            <v>BASE</v>
          </cell>
          <cell r="I70" t="str">
            <v>B3PP</v>
          </cell>
          <cell r="J70">
            <v>24</v>
          </cell>
          <cell r="K70">
            <v>36</v>
          </cell>
          <cell r="L70">
            <v>34.5</v>
          </cell>
          <cell r="M70">
            <v>18.112702546296298</v>
          </cell>
          <cell r="N70">
            <v>121.62881944444443</v>
          </cell>
          <cell r="O70">
            <v>38.045138888888886</v>
          </cell>
          <cell r="P70">
            <v>7.375</v>
          </cell>
          <cell r="Q70">
            <v>6</v>
          </cell>
          <cell r="S70">
            <v>3</v>
          </cell>
          <cell r="W70">
            <v>1</v>
          </cell>
          <cell r="X70">
            <v>1</v>
          </cell>
          <cell r="Y70">
            <v>16</v>
          </cell>
          <cell r="AA70">
            <v>11</v>
          </cell>
        </row>
        <row r="71">
          <cell r="B71" t="str">
            <v>B2CT30</v>
          </cell>
          <cell r="D71" t="str">
            <v>Base 2 Drawer Cooktop 30 x 35 x 24</v>
          </cell>
          <cell r="E71">
            <v>110</v>
          </cell>
          <cell r="G71" t="str">
            <v>Cabinet</v>
          </cell>
          <cell r="H71" t="str">
            <v>BASE</v>
          </cell>
          <cell r="I71" t="str">
            <v>B2CT</v>
          </cell>
          <cell r="J71">
            <v>24</v>
          </cell>
          <cell r="K71">
            <v>30</v>
          </cell>
          <cell r="L71">
            <v>34.5</v>
          </cell>
          <cell r="M71">
            <v>15.13527199074074</v>
          </cell>
          <cell r="N71">
            <v>94.378819444444446</v>
          </cell>
          <cell r="O71">
            <v>28.670138888888889</v>
          </cell>
          <cell r="P71">
            <v>6.145833333333333</v>
          </cell>
          <cell r="Q71">
            <v>4</v>
          </cell>
          <cell r="S71">
            <v>2</v>
          </cell>
          <cell r="V71">
            <v>4</v>
          </cell>
          <cell r="W71">
            <v>1</v>
          </cell>
          <cell r="X71">
            <v>1</v>
          </cell>
          <cell r="Y71">
            <v>14</v>
          </cell>
          <cell r="AA71">
            <v>12</v>
          </cell>
        </row>
        <row r="72">
          <cell r="B72" t="str">
            <v>B2CT33</v>
          </cell>
          <cell r="D72" t="str">
            <v>Base 2 Drawer Cooktop 33 x 35 x 24</v>
          </cell>
          <cell r="E72">
            <v>111</v>
          </cell>
          <cell r="G72" t="str">
            <v>Cabinet</v>
          </cell>
          <cell r="H72" t="str">
            <v>BASE</v>
          </cell>
          <cell r="I72" t="str">
            <v>B2CT</v>
          </cell>
          <cell r="J72">
            <v>24</v>
          </cell>
          <cell r="K72">
            <v>33</v>
          </cell>
          <cell r="L72">
            <v>34.5</v>
          </cell>
          <cell r="M72">
            <v>16.623987268518519</v>
          </cell>
          <cell r="N72">
            <v>100.34340277777778</v>
          </cell>
          <cell r="O72">
            <v>30.461805555555557</v>
          </cell>
          <cell r="P72">
            <v>6.760416666666667</v>
          </cell>
          <cell r="Q72">
            <v>4</v>
          </cell>
          <cell r="S72">
            <v>2</v>
          </cell>
          <cell r="V72">
            <v>4</v>
          </cell>
          <cell r="W72">
            <v>1</v>
          </cell>
          <cell r="X72">
            <v>1</v>
          </cell>
          <cell r="Y72">
            <v>14</v>
          </cell>
          <cell r="AA72">
            <v>12</v>
          </cell>
        </row>
        <row r="73">
          <cell r="B73" t="str">
            <v>B2CT36</v>
          </cell>
          <cell r="D73" t="str">
            <v>Base 2 Drawer Cooktop 36 x 35 x 24</v>
          </cell>
          <cell r="E73">
            <v>112</v>
          </cell>
          <cell r="G73" t="str">
            <v>Cabinet</v>
          </cell>
          <cell r="H73" t="str">
            <v>BASE</v>
          </cell>
          <cell r="I73" t="str">
            <v>B2CT</v>
          </cell>
          <cell r="J73">
            <v>24</v>
          </cell>
          <cell r="K73">
            <v>36</v>
          </cell>
          <cell r="L73">
            <v>34.5</v>
          </cell>
          <cell r="M73">
            <v>18.112702546296298</v>
          </cell>
          <cell r="N73">
            <v>106.30798611111111</v>
          </cell>
          <cell r="O73">
            <v>32.253472222222221</v>
          </cell>
          <cell r="P73">
            <v>7.375</v>
          </cell>
          <cell r="Q73">
            <v>4</v>
          </cell>
          <cell r="S73">
            <v>2</v>
          </cell>
          <cell r="V73">
            <v>4</v>
          </cell>
          <cell r="W73">
            <v>1</v>
          </cell>
          <cell r="X73">
            <v>1</v>
          </cell>
          <cell r="Y73">
            <v>14</v>
          </cell>
          <cell r="AA73">
            <v>12</v>
          </cell>
        </row>
        <row r="74">
          <cell r="B74" t="str">
            <v>BEZ36</v>
          </cell>
          <cell r="D74" t="str">
            <v>Base EZ Corner, 36 X 34.5 X 36</v>
          </cell>
          <cell r="E74">
            <v>118</v>
          </cell>
          <cell r="F74" t="str">
            <v>Y</v>
          </cell>
          <cell r="G74" t="str">
            <v>Cabinet</v>
          </cell>
          <cell r="H74" t="str">
            <v>BASE</v>
          </cell>
          <cell r="I74" t="str">
            <v>BEZ</v>
          </cell>
          <cell r="J74">
            <v>33</v>
          </cell>
          <cell r="K74">
            <v>33</v>
          </cell>
          <cell r="L74">
            <v>34.5</v>
          </cell>
          <cell r="M74">
            <v>22.730758101851851</v>
          </cell>
          <cell r="N74">
            <v>121.18124999999999</v>
          </cell>
          <cell r="O74">
            <v>43</v>
          </cell>
          <cell r="P74">
            <v>6.760416666666667</v>
          </cell>
          <cell r="Q74">
            <v>1</v>
          </cell>
          <cell r="R74">
            <v>2</v>
          </cell>
          <cell r="U74">
            <v>1</v>
          </cell>
          <cell r="V74">
            <v>4</v>
          </cell>
          <cell r="W74">
            <v>1</v>
          </cell>
          <cell r="X74">
            <v>1</v>
          </cell>
          <cell r="Y74">
            <v>11</v>
          </cell>
          <cell r="AA74">
            <v>20</v>
          </cell>
        </row>
        <row r="75">
          <cell r="B75" t="str">
            <v>BLS36</v>
          </cell>
          <cell r="D75" t="str">
            <v>Base Lazy Susan, 36 X 34.5 X 36</v>
          </cell>
          <cell r="E75">
            <v>119</v>
          </cell>
          <cell r="F75" t="str">
            <v>Y</v>
          </cell>
          <cell r="G75" t="str">
            <v>Cabinet</v>
          </cell>
          <cell r="H75" t="str">
            <v>BASE</v>
          </cell>
          <cell r="I75" t="str">
            <v>BLS</v>
          </cell>
          <cell r="J75">
            <v>33</v>
          </cell>
          <cell r="K75">
            <v>33</v>
          </cell>
          <cell r="L75">
            <v>34.5</v>
          </cell>
          <cell r="M75">
            <v>22.730758101851851</v>
          </cell>
          <cell r="N75">
            <v>98.181249999999991</v>
          </cell>
          <cell r="O75">
            <v>33</v>
          </cell>
          <cell r="P75">
            <v>6.760416666666667</v>
          </cell>
          <cell r="Q75">
            <v>1</v>
          </cell>
          <cell r="R75">
            <v>2</v>
          </cell>
          <cell r="V75">
            <v>4</v>
          </cell>
          <cell r="W75">
            <v>1</v>
          </cell>
          <cell r="X75">
            <v>1</v>
          </cell>
          <cell r="Y75">
            <v>11</v>
          </cell>
          <cell r="AA75">
            <v>20</v>
          </cell>
        </row>
        <row r="76">
          <cell r="B76" t="str">
            <v>BB36</v>
          </cell>
          <cell r="D76" t="str">
            <v>Base Blind, 36 X 34.5 X 24</v>
          </cell>
          <cell r="E76">
            <v>127</v>
          </cell>
          <cell r="F76" t="str">
            <v>Y</v>
          </cell>
          <cell r="G76" t="str">
            <v>Cabinet</v>
          </cell>
          <cell r="H76" t="str">
            <v>BASE</v>
          </cell>
          <cell r="I76" t="str">
            <v>BB</v>
          </cell>
          <cell r="J76">
            <v>24</v>
          </cell>
          <cell r="K76">
            <v>27</v>
          </cell>
          <cell r="L76">
            <v>34.5</v>
          </cell>
          <cell r="M76">
            <v>13.646556712962964</v>
          </cell>
          <cell r="N76">
            <v>83.414236111111109</v>
          </cell>
          <cell r="O76">
            <v>26.878472222222221</v>
          </cell>
          <cell r="P76">
            <v>5.53125</v>
          </cell>
          <cell r="Q76">
            <v>2</v>
          </cell>
          <cell r="R76">
            <v>1</v>
          </cell>
          <cell r="S76">
            <v>1</v>
          </cell>
          <cell r="U76">
            <v>1</v>
          </cell>
          <cell r="V76">
            <v>2</v>
          </cell>
          <cell r="W76">
            <v>1</v>
          </cell>
          <cell r="X76">
            <v>1</v>
          </cell>
          <cell r="Y76">
            <v>12</v>
          </cell>
          <cell r="AA76">
            <v>10</v>
          </cell>
        </row>
        <row r="77">
          <cell r="B77" t="str">
            <v>BB39</v>
          </cell>
          <cell r="D77" t="str">
            <v>Base Blind, 39 X 34.5 X 24</v>
          </cell>
          <cell r="E77">
            <v>128</v>
          </cell>
          <cell r="F77" t="str">
            <v>Y</v>
          </cell>
          <cell r="G77" t="str">
            <v>Cabinet</v>
          </cell>
          <cell r="H77" t="str">
            <v>BASE</v>
          </cell>
          <cell r="I77" t="str">
            <v>BB</v>
          </cell>
          <cell r="J77">
            <v>24</v>
          </cell>
          <cell r="K77">
            <v>30</v>
          </cell>
          <cell r="L77">
            <v>34.5</v>
          </cell>
          <cell r="M77">
            <v>15.13527199074074</v>
          </cell>
          <cell r="N77">
            <v>89.378819444444446</v>
          </cell>
          <cell r="O77">
            <v>28.670138888888889</v>
          </cell>
          <cell r="P77">
            <v>6.145833333333333</v>
          </cell>
          <cell r="Q77">
            <v>2</v>
          </cell>
          <cell r="R77">
            <v>1</v>
          </cell>
          <cell r="S77">
            <v>1</v>
          </cell>
          <cell r="U77">
            <v>1</v>
          </cell>
          <cell r="V77">
            <v>2</v>
          </cell>
          <cell r="W77">
            <v>1</v>
          </cell>
          <cell r="X77">
            <v>1</v>
          </cell>
          <cell r="Y77">
            <v>12</v>
          </cell>
          <cell r="AA77">
            <v>10</v>
          </cell>
        </row>
        <row r="78">
          <cell r="B78" t="str">
            <v>BB42</v>
          </cell>
          <cell r="D78" t="str">
            <v>Base Blind, 42 X 34.5 X 24</v>
          </cell>
          <cell r="E78">
            <v>129</v>
          </cell>
          <cell r="F78" t="str">
            <v>Y</v>
          </cell>
          <cell r="G78" t="str">
            <v>Cabinet</v>
          </cell>
          <cell r="H78" t="str">
            <v>BASE</v>
          </cell>
          <cell r="I78" t="str">
            <v>BB</v>
          </cell>
          <cell r="J78">
            <v>24</v>
          </cell>
          <cell r="K78">
            <v>33</v>
          </cell>
          <cell r="L78">
            <v>34.5</v>
          </cell>
          <cell r="M78">
            <v>16.623987268518519</v>
          </cell>
          <cell r="N78">
            <v>95.343402777777783</v>
          </cell>
          <cell r="O78">
            <v>30.461805555555557</v>
          </cell>
          <cell r="P78">
            <v>6.760416666666667</v>
          </cell>
          <cell r="Q78">
            <v>2</v>
          </cell>
          <cell r="R78">
            <v>1</v>
          </cell>
          <cell r="S78">
            <v>1</v>
          </cell>
          <cell r="U78">
            <v>1</v>
          </cell>
          <cell r="V78">
            <v>2</v>
          </cell>
          <cell r="W78">
            <v>1</v>
          </cell>
          <cell r="X78">
            <v>1</v>
          </cell>
          <cell r="Y78">
            <v>12</v>
          </cell>
          <cell r="AA78">
            <v>10</v>
          </cell>
        </row>
        <row r="79">
          <cell r="B79" t="str">
            <v>BB45</v>
          </cell>
          <cell r="D79" t="str">
            <v>Base Blind, 45 X 34.5 X 24</v>
          </cell>
          <cell r="E79">
            <v>130</v>
          </cell>
          <cell r="F79" t="str">
            <v>Y</v>
          </cell>
          <cell r="G79" t="str">
            <v>Cabinet</v>
          </cell>
          <cell r="H79" t="str">
            <v>BASE</v>
          </cell>
          <cell r="I79" t="str">
            <v>BB</v>
          </cell>
          <cell r="J79">
            <v>24</v>
          </cell>
          <cell r="K79">
            <v>36</v>
          </cell>
          <cell r="L79">
            <v>34.5</v>
          </cell>
          <cell r="M79">
            <v>18.112702546296298</v>
          </cell>
          <cell r="N79">
            <v>101.30798611111111</v>
          </cell>
          <cell r="O79">
            <v>32.253472222222221</v>
          </cell>
          <cell r="P79">
            <v>7.375</v>
          </cell>
          <cell r="Q79">
            <v>2</v>
          </cell>
          <cell r="R79">
            <v>1</v>
          </cell>
          <cell r="S79">
            <v>1</v>
          </cell>
          <cell r="U79">
            <v>1</v>
          </cell>
          <cell r="V79">
            <v>2</v>
          </cell>
          <cell r="W79">
            <v>1</v>
          </cell>
          <cell r="X79">
            <v>1</v>
          </cell>
          <cell r="Y79">
            <v>12</v>
          </cell>
          <cell r="AA79">
            <v>10</v>
          </cell>
        </row>
        <row r="80">
          <cell r="B80" t="str">
            <v>BB48</v>
          </cell>
          <cell r="D80" t="str">
            <v>Base Blind, 48 X 34.5 X 24</v>
          </cell>
          <cell r="E80">
            <v>131</v>
          </cell>
          <cell r="F80" t="str">
            <v>Y</v>
          </cell>
          <cell r="G80" t="str">
            <v>Cabinet</v>
          </cell>
          <cell r="H80" t="str">
            <v>BASE</v>
          </cell>
          <cell r="I80" t="str">
            <v>BB</v>
          </cell>
          <cell r="J80">
            <v>24</v>
          </cell>
          <cell r="K80">
            <v>39</v>
          </cell>
          <cell r="L80">
            <v>34.5</v>
          </cell>
          <cell r="M80">
            <v>19.601417824074073</v>
          </cell>
          <cell r="N80">
            <v>107.27256944444443</v>
          </cell>
          <cell r="O80">
            <v>34.045138888888886</v>
          </cell>
          <cell r="P80">
            <v>7.989583333333333</v>
          </cell>
          <cell r="Q80">
            <v>2</v>
          </cell>
          <cell r="R80">
            <v>1</v>
          </cell>
          <cell r="S80">
            <v>1</v>
          </cell>
          <cell r="U80">
            <v>1</v>
          </cell>
          <cell r="V80">
            <v>2</v>
          </cell>
          <cell r="W80">
            <v>1</v>
          </cell>
          <cell r="X80">
            <v>1</v>
          </cell>
          <cell r="Y80">
            <v>12</v>
          </cell>
          <cell r="AA80">
            <v>10</v>
          </cell>
        </row>
        <row r="81">
          <cell r="B81" t="str">
            <v>BB51</v>
          </cell>
          <cell r="D81" t="str">
            <v>Base Blind, 51 X 34.5 X 24</v>
          </cell>
          <cell r="E81">
            <v>132</v>
          </cell>
          <cell r="F81" t="str">
            <v>Y</v>
          </cell>
          <cell r="G81" t="str">
            <v>Cabinet</v>
          </cell>
          <cell r="H81" t="str">
            <v>BASE</v>
          </cell>
          <cell r="I81" t="str">
            <v>BB</v>
          </cell>
          <cell r="J81">
            <v>24</v>
          </cell>
          <cell r="K81">
            <v>42</v>
          </cell>
          <cell r="L81">
            <v>34.5</v>
          </cell>
          <cell r="M81">
            <v>21.090133101851851</v>
          </cell>
          <cell r="N81">
            <v>114.23715277777778</v>
          </cell>
          <cell r="O81">
            <v>35.836805555555557</v>
          </cell>
          <cell r="P81">
            <v>8.6041666666666661</v>
          </cell>
          <cell r="Q81">
            <v>3</v>
          </cell>
          <cell r="R81">
            <v>2</v>
          </cell>
          <cell r="S81">
            <v>1</v>
          </cell>
          <cell r="U81">
            <v>1</v>
          </cell>
          <cell r="V81">
            <v>4</v>
          </cell>
          <cell r="W81">
            <v>1</v>
          </cell>
          <cell r="X81">
            <v>1</v>
          </cell>
          <cell r="Y81">
            <v>13</v>
          </cell>
          <cell r="AA81">
            <v>11</v>
          </cell>
        </row>
        <row r="82">
          <cell r="B82" t="str">
            <v>BBF36</v>
          </cell>
          <cell r="D82" t="str">
            <v>Base Blind Full Door, 36 X 34.5 X 24</v>
          </cell>
          <cell r="E82">
            <v>136</v>
          </cell>
          <cell r="F82" t="str">
            <v>Y</v>
          </cell>
          <cell r="G82" t="str">
            <v>Cabinet</v>
          </cell>
          <cell r="H82" t="str">
            <v>BASE</v>
          </cell>
          <cell r="I82" t="str">
            <v>BBF</v>
          </cell>
          <cell r="J82">
            <v>24</v>
          </cell>
          <cell r="K82">
            <v>27</v>
          </cell>
          <cell r="L82">
            <v>34.5</v>
          </cell>
          <cell r="M82">
            <v>13.646556712962964</v>
          </cell>
          <cell r="N82">
            <v>69.543402777777771</v>
          </cell>
          <cell r="O82">
            <v>22.586805555555557</v>
          </cell>
          <cell r="P82">
            <v>5.53125</v>
          </cell>
          <cell r="Q82">
            <v>1</v>
          </cell>
          <cell r="R82">
            <v>1</v>
          </cell>
          <cell r="U82">
            <v>1</v>
          </cell>
          <cell r="V82">
            <v>2</v>
          </cell>
          <cell r="W82">
            <v>1</v>
          </cell>
          <cell r="X82">
            <v>1</v>
          </cell>
          <cell r="Y82">
            <v>11</v>
          </cell>
          <cell r="AA82">
            <v>9</v>
          </cell>
        </row>
        <row r="83">
          <cell r="B83" t="str">
            <v>BBF39</v>
          </cell>
          <cell r="D83" t="str">
            <v>Base Blind Full Door, 39 X 34.5 X 24</v>
          </cell>
          <cell r="E83">
            <v>137</v>
          </cell>
          <cell r="F83" t="str">
            <v>Y</v>
          </cell>
          <cell r="G83" t="str">
            <v>Cabinet</v>
          </cell>
          <cell r="H83" t="str">
            <v>BASE</v>
          </cell>
          <cell r="I83" t="str">
            <v>BBF</v>
          </cell>
          <cell r="J83">
            <v>24</v>
          </cell>
          <cell r="K83">
            <v>30</v>
          </cell>
          <cell r="L83">
            <v>34.5</v>
          </cell>
          <cell r="M83">
            <v>15.13527199074074</v>
          </cell>
          <cell r="N83">
            <v>74.357986111111103</v>
          </cell>
          <cell r="O83">
            <v>23.878472222222221</v>
          </cell>
          <cell r="P83">
            <v>6.145833333333333</v>
          </cell>
          <cell r="Q83">
            <v>1</v>
          </cell>
          <cell r="R83">
            <v>1</v>
          </cell>
          <cell r="U83">
            <v>1</v>
          </cell>
          <cell r="V83">
            <v>2</v>
          </cell>
          <cell r="W83">
            <v>1</v>
          </cell>
          <cell r="X83">
            <v>1</v>
          </cell>
          <cell r="Y83">
            <v>11</v>
          </cell>
          <cell r="AA83">
            <v>9</v>
          </cell>
        </row>
        <row r="84">
          <cell r="B84" t="str">
            <v>BBF42</v>
          </cell>
          <cell r="D84" t="str">
            <v>Base Blind Full Door, 42 X 34.5 X 24</v>
          </cell>
          <cell r="E84">
            <v>138</v>
          </cell>
          <cell r="F84" t="str">
            <v>Y</v>
          </cell>
          <cell r="G84" t="str">
            <v>Cabinet</v>
          </cell>
          <cell r="H84" t="str">
            <v>BASE</v>
          </cell>
          <cell r="I84" t="str">
            <v>BBF</v>
          </cell>
          <cell r="J84">
            <v>24</v>
          </cell>
          <cell r="K84">
            <v>33</v>
          </cell>
          <cell r="L84">
            <v>34.5</v>
          </cell>
          <cell r="M84">
            <v>16.623987268518519</v>
          </cell>
          <cell r="N84">
            <v>79.172569444444434</v>
          </cell>
          <cell r="O84">
            <v>25.170138888888889</v>
          </cell>
          <cell r="P84">
            <v>6.760416666666667</v>
          </cell>
          <cell r="Q84">
            <v>1</v>
          </cell>
          <cell r="R84">
            <v>1</v>
          </cell>
          <cell r="U84">
            <v>1</v>
          </cell>
          <cell r="V84">
            <v>2</v>
          </cell>
          <cell r="W84">
            <v>1</v>
          </cell>
          <cell r="X84">
            <v>1</v>
          </cell>
          <cell r="Y84">
            <v>11</v>
          </cell>
          <cell r="AA84">
            <v>9</v>
          </cell>
        </row>
        <row r="85">
          <cell r="B85" t="str">
            <v>BBF45</v>
          </cell>
          <cell r="D85" t="str">
            <v>Base Blind Full Door, 45 X 34.5 X 24</v>
          </cell>
          <cell r="E85">
            <v>139</v>
          </cell>
          <cell r="F85" t="str">
            <v>Y</v>
          </cell>
          <cell r="G85" t="str">
            <v>Cabinet</v>
          </cell>
          <cell r="H85" t="str">
            <v>BASE</v>
          </cell>
          <cell r="I85" t="str">
            <v>BBF</v>
          </cell>
          <cell r="J85">
            <v>24</v>
          </cell>
          <cell r="K85">
            <v>36</v>
          </cell>
          <cell r="L85">
            <v>34.5</v>
          </cell>
          <cell r="M85">
            <v>18.112702546296298</v>
          </cell>
          <cell r="N85">
            <v>83.98715277777778</v>
          </cell>
          <cell r="O85">
            <v>26.461805555555557</v>
          </cell>
          <cell r="P85">
            <v>7.375</v>
          </cell>
          <cell r="Q85">
            <v>1</v>
          </cell>
          <cell r="R85">
            <v>1</v>
          </cell>
          <cell r="U85">
            <v>1</v>
          </cell>
          <cell r="V85">
            <v>2</v>
          </cell>
          <cell r="W85">
            <v>1</v>
          </cell>
          <cell r="X85">
            <v>1</v>
          </cell>
          <cell r="Y85">
            <v>11</v>
          </cell>
          <cell r="AA85">
            <v>9</v>
          </cell>
        </row>
        <row r="86">
          <cell r="B86" t="str">
            <v>BBF48</v>
          </cell>
          <cell r="D86" t="str">
            <v>Base Blind Full Door, 48 X 34.5 X 24</v>
          </cell>
          <cell r="E86">
            <v>140</v>
          </cell>
          <cell r="F86" t="str">
            <v>Y</v>
          </cell>
          <cell r="G86" t="str">
            <v>Cabinet</v>
          </cell>
          <cell r="H86" t="str">
            <v>BASE</v>
          </cell>
          <cell r="I86" t="str">
            <v>BBF</v>
          </cell>
          <cell r="J86">
            <v>24</v>
          </cell>
          <cell r="K86">
            <v>39</v>
          </cell>
          <cell r="L86">
            <v>34.5</v>
          </cell>
          <cell r="M86">
            <v>19.601417824074073</v>
          </cell>
          <cell r="N86">
            <v>88.801736111111097</v>
          </cell>
          <cell r="O86">
            <v>27.753472222222221</v>
          </cell>
          <cell r="P86">
            <v>7.989583333333333</v>
          </cell>
          <cell r="Q86">
            <v>1</v>
          </cell>
          <cell r="R86">
            <v>1</v>
          </cell>
          <cell r="U86">
            <v>1</v>
          </cell>
          <cell r="V86">
            <v>2</v>
          </cell>
          <cell r="W86">
            <v>1</v>
          </cell>
          <cell r="X86">
            <v>1</v>
          </cell>
          <cell r="Y86">
            <v>11</v>
          </cell>
          <cell r="AA86">
            <v>9</v>
          </cell>
        </row>
        <row r="87">
          <cell r="B87" t="str">
            <v>BBF51</v>
          </cell>
          <cell r="D87" t="str">
            <v>Base Blind Full Door, 51 X 34.5 X 24</v>
          </cell>
          <cell r="E87">
            <v>141</v>
          </cell>
          <cell r="F87" t="str">
            <v>Y</v>
          </cell>
          <cell r="G87" t="str">
            <v>Cabinet</v>
          </cell>
          <cell r="H87" t="str">
            <v>BASE</v>
          </cell>
          <cell r="I87" t="str">
            <v>BBF</v>
          </cell>
          <cell r="J87">
            <v>24</v>
          </cell>
          <cell r="K87">
            <v>42</v>
          </cell>
          <cell r="L87">
            <v>34.5</v>
          </cell>
          <cell r="M87">
            <v>21.090133101851851</v>
          </cell>
          <cell r="N87">
            <v>94.616319444444443</v>
          </cell>
          <cell r="O87">
            <v>29.045138888888889</v>
          </cell>
          <cell r="P87">
            <v>8.6041666666666661</v>
          </cell>
          <cell r="Q87">
            <v>2</v>
          </cell>
          <cell r="R87">
            <v>2</v>
          </cell>
          <cell r="U87">
            <v>1</v>
          </cell>
          <cell r="V87">
            <v>4</v>
          </cell>
          <cell r="W87">
            <v>1</v>
          </cell>
          <cell r="X87">
            <v>1</v>
          </cell>
          <cell r="Y87">
            <v>12</v>
          </cell>
          <cell r="AA87">
            <v>10</v>
          </cell>
        </row>
        <row r="88">
          <cell r="B88" t="str">
            <v>BOM30</v>
          </cell>
          <cell r="D88" t="str">
            <v>Base Micro Oven, 30 X 34.5 X 24</v>
          </cell>
          <cell r="E88">
            <v>145</v>
          </cell>
          <cell r="G88" t="str">
            <v>Cabinet</v>
          </cell>
          <cell r="H88" t="str">
            <v>BASE</v>
          </cell>
          <cell r="I88" t="str">
            <v>BOM</v>
          </cell>
          <cell r="J88">
            <v>24</v>
          </cell>
          <cell r="K88">
            <v>30</v>
          </cell>
          <cell r="L88">
            <v>34.5</v>
          </cell>
          <cell r="M88">
            <v>15.13527199074074</v>
          </cell>
          <cell r="N88">
            <v>77.357986111111103</v>
          </cell>
          <cell r="O88">
            <v>23.878472222222221</v>
          </cell>
          <cell r="P88">
            <v>6.145833333333333</v>
          </cell>
          <cell r="Q88">
            <v>1</v>
          </cell>
          <cell r="S88">
            <v>1</v>
          </cell>
          <cell r="W88">
            <v>1</v>
          </cell>
          <cell r="X88">
            <v>2</v>
          </cell>
          <cell r="Y88">
            <v>31</v>
          </cell>
          <cell r="Z88">
            <v>20</v>
          </cell>
          <cell r="AA88">
            <v>30</v>
          </cell>
        </row>
        <row r="89">
          <cell r="B89" t="str">
            <v>BOK30</v>
          </cell>
          <cell r="D89" t="str">
            <v>Base Oven Kit, 30 X 34.5 X 24</v>
          </cell>
          <cell r="E89">
            <v>146</v>
          </cell>
          <cell r="G89" t="str">
            <v>Cabinet</v>
          </cell>
          <cell r="H89" t="str">
            <v>BASE</v>
          </cell>
          <cell r="I89" t="str">
            <v>BOK</v>
          </cell>
          <cell r="J89">
            <v>24</v>
          </cell>
          <cell r="K89">
            <v>30</v>
          </cell>
          <cell r="L89">
            <v>34.5</v>
          </cell>
          <cell r="M89">
            <v>15.13527199074074</v>
          </cell>
          <cell r="N89">
            <v>62.337152777777781</v>
          </cell>
          <cell r="O89">
            <v>19.086805555555557</v>
          </cell>
          <cell r="P89">
            <v>6.145833333333333</v>
          </cell>
          <cell r="W89">
            <v>1</v>
          </cell>
          <cell r="X89">
            <v>1</v>
          </cell>
          <cell r="Y89">
            <v>20</v>
          </cell>
          <cell r="Z89">
            <v>10</v>
          </cell>
          <cell r="AA89">
            <v>20</v>
          </cell>
        </row>
        <row r="90">
          <cell r="B90" t="str">
            <v>BOV30</v>
          </cell>
          <cell r="D90" t="str">
            <v>Base Oven, 30 X 34.5 X 24</v>
          </cell>
          <cell r="E90">
            <v>150</v>
          </cell>
          <cell r="G90" t="str">
            <v>Cabinet</v>
          </cell>
          <cell r="H90" t="str">
            <v>BASE</v>
          </cell>
          <cell r="I90" t="str">
            <v>BOV</v>
          </cell>
          <cell r="J90">
            <v>24</v>
          </cell>
          <cell r="K90">
            <v>30</v>
          </cell>
          <cell r="L90">
            <v>34.5</v>
          </cell>
          <cell r="M90">
            <v>15.13527199074074</v>
          </cell>
          <cell r="N90">
            <v>62.337152777777781</v>
          </cell>
          <cell r="O90">
            <v>19.086805555555557</v>
          </cell>
          <cell r="P90">
            <v>6.145833333333333</v>
          </cell>
          <cell r="W90">
            <v>1</v>
          </cell>
          <cell r="X90">
            <v>2</v>
          </cell>
          <cell r="Y90">
            <v>30</v>
          </cell>
          <cell r="Z90">
            <v>20</v>
          </cell>
          <cell r="AA90">
            <v>30</v>
          </cell>
        </row>
        <row r="91">
          <cell r="B91" t="str">
            <v>BOV33</v>
          </cell>
          <cell r="D91" t="str">
            <v>Base Oven, 33 X 34.5 X 24</v>
          </cell>
          <cell r="E91">
            <v>151</v>
          </cell>
          <cell r="G91" t="str">
            <v>Cabinet</v>
          </cell>
          <cell r="H91" t="str">
            <v>BASE</v>
          </cell>
          <cell r="I91" t="str">
            <v>BOV</v>
          </cell>
          <cell r="J91">
            <v>24</v>
          </cell>
          <cell r="K91">
            <v>33</v>
          </cell>
          <cell r="L91">
            <v>34.5</v>
          </cell>
          <cell r="M91">
            <v>16.623987268518519</v>
          </cell>
          <cell r="N91">
            <v>66.001736111111114</v>
          </cell>
          <cell r="O91">
            <v>19.878472222222221</v>
          </cell>
          <cell r="P91">
            <v>6.760416666666667</v>
          </cell>
          <cell r="W91">
            <v>1</v>
          </cell>
          <cell r="X91">
            <v>2</v>
          </cell>
          <cell r="Y91">
            <v>30</v>
          </cell>
          <cell r="Z91">
            <v>20</v>
          </cell>
          <cell r="AA91">
            <v>30</v>
          </cell>
        </row>
        <row r="92">
          <cell r="B92" t="str">
            <v>BOV36</v>
          </cell>
          <cell r="D92" t="str">
            <v>Base Oven, 36 X 34.5 X 24</v>
          </cell>
          <cell r="E92">
            <v>152</v>
          </cell>
          <cell r="G92" t="str">
            <v>Cabinet</v>
          </cell>
          <cell r="H92" t="str">
            <v>BASE</v>
          </cell>
          <cell r="I92" t="str">
            <v>BOV</v>
          </cell>
          <cell r="J92">
            <v>24</v>
          </cell>
          <cell r="K92">
            <v>36</v>
          </cell>
          <cell r="L92">
            <v>34.5</v>
          </cell>
          <cell r="M92">
            <v>18.112702546296298</v>
          </cell>
          <cell r="N92">
            <v>69.66631944444444</v>
          </cell>
          <cell r="O92">
            <v>20.670138888888889</v>
          </cell>
          <cell r="P92">
            <v>7.375</v>
          </cell>
          <cell r="W92">
            <v>1</v>
          </cell>
          <cell r="X92">
            <v>2</v>
          </cell>
          <cell r="Y92">
            <v>30</v>
          </cell>
          <cell r="Z92">
            <v>20</v>
          </cell>
          <cell r="AA92">
            <v>30</v>
          </cell>
        </row>
        <row r="93">
          <cell r="B93" t="str">
            <v>BDE1</v>
          </cell>
          <cell r="D93" t="str">
            <v>Base Dishwasher Return, 1-1/2" X 35 X 24</v>
          </cell>
          <cell r="E93">
            <v>157</v>
          </cell>
          <cell r="G93" t="str">
            <v>Cabinet</v>
          </cell>
          <cell r="H93" t="str">
            <v>BASE</v>
          </cell>
          <cell r="I93" t="str">
            <v>BDE</v>
          </cell>
          <cell r="J93">
            <v>24</v>
          </cell>
          <cell r="K93">
            <v>1</v>
          </cell>
          <cell r="L93">
            <v>34.5</v>
          </cell>
          <cell r="M93">
            <v>0.74435763888888884</v>
          </cell>
          <cell r="N93">
            <v>13.687847222222221</v>
          </cell>
          <cell r="O93">
            <v>5.6840277777777777</v>
          </cell>
          <cell r="P93">
            <v>0.2048611111111111</v>
          </cell>
          <cell r="X93">
            <v>0.5</v>
          </cell>
          <cell r="Y93">
            <v>10</v>
          </cell>
          <cell r="AA93">
            <v>8</v>
          </cell>
        </row>
        <row r="94">
          <cell r="B94" t="str">
            <v>BDE3</v>
          </cell>
          <cell r="D94" t="str">
            <v>Base Dishwasher Return, 3 X 35 X 24</v>
          </cell>
          <cell r="E94">
            <v>158</v>
          </cell>
          <cell r="G94" t="str">
            <v>Cabinet</v>
          </cell>
          <cell r="H94" t="str">
            <v>BASE</v>
          </cell>
          <cell r="I94" t="str">
            <v>BDE</v>
          </cell>
          <cell r="J94">
            <v>24</v>
          </cell>
          <cell r="K94">
            <v>3</v>
          </cell>
          <cell r="L94">
            <v>34.5</v>
          </cell>
          <cell r="M94">
            <v>1.7368344907407407</v>
          </cell>
          <cell r="N94">
            <v>16.130902777777777</v>
          </cell>
          <cell r="O94">
            <v>6.2118055555555554</v>
          </cell>
          <cell r="P94">
            <v>0.61458333333333337</v>
          </cell>
          <cell r="X94">
            <v>0.5</v>
          </cell>
          <cell r="Y94">
            <v>10</v>
          </cell>
          <cell r="AA94">
            <v>8</v>
          </cell>
        </row>
        <row r="95">
          <cell r="B95" t="str">
            <v>BCB3</v>
          </cell>
          <cell r="D95" t="str">
            <v>Column Box , 3 X 35 X 24</v>
          </cell>
          <cell r="E95">
            <v>159</v>
          </cell>
          <cell r="G95" t="str">
            <v>Cabinet</v>
          </cell>
          <cell r="H95" t="str">
            <v>BASE</v>
          </cell>
          <cell r="I95" t="str">
            <v>BCB</v>
          </cell>
          <cell r="J95">
            <v>24</v>
          </cell>
          <cell r="K95">
            <v>3</v>
          </cell>
          <cell r="L95">
            <v>34.5</v>
          </cell>
          <cell r="M95">
            <v>1.7368344907407407</v>
          </cell>
          <cell r="N95">
            <v>29.355902777777775</v>
          </cell>
          <cell r="O95">
            <v>11.961805555555555</v>
          </cell>
          <cell r="P95">
            <v>0.61458333333333337</v>
          </cell>
          <cell r="X95">
            <v>0.5</v>
          </cell>
          <cell r="Y95">
            <v>10</v>
          </cell>
          <cell r="AA95">
            <v>8</v>
          </cell>
        </row>
        <row r="96">
          <cell r="B96" t="str">
            <v>BCBF3</v>
          </cell>
          <cell r="D96" t="str">
            <v>Column Box, Fluted, 3 X 35 X 24</v>
          </cell>
          <cell r="E96">
            <v>160</v>
          </cell>
          <cell r="G96" t="str">
            <v>Cabinet</v>
          </cell>
          <cell r="H96" t="str">
            <v>BASE</v>
          </cell>
          <cell r="I96" t="str">
            <v>BCB</v>
          </cell>
          <cell r="J96">
            <v>24</v>
          </cell>
          <cell r="K96">
            <v>3</v>
          </cell>
          <cell r="L96">
            <v>34.5</v>
          </cell>
          <cell r="M96">
            <v>1.7368344907407407</v>
          </cell>
          <cell r="N96">
            <v>29.355902777777775</v>
          </cell>
          <cell r="O96">
            <v>11.961805555555555</v>
          </cell>
          <cell r="P96">
            <v>0.61458333333333337</v>
          </cell>
          <cell r="X96">
            <v>0.5</v>
          </cell>
          <cell r="Y96">
            <v>10</v>
          </cell>
          <cell r="AA96">
            <v>8</v>
          </cell>
        </row>
        <row r="97">
          <cell r="B97" t="str">
            <v>BF9</v>
          </cell>
          <cell r="D97" t="str">
            <v>Base Full Door, 9 X 34.5 X 24</v>
          </cell>
          <cell r="E97">
            <v>166</v>
          </cell>
          <cell r="F97" t="str">
            <v>Y</v>
          </cell>
          <cell r="G97" t="str">
            <v>Cabinet</v>
          </cell>
          <cell r="H97" t="str">
            <v>BASE</v>
          </cell>
          <cell r="I97" t="str">
            <v>BF</v>
          </cell>
          <cell r="J97">
            <v>24</v>
          </cell>
          <cell r="K97">
            <v>9</v>
          </cell>
          <cell r="L97">
            <v>34.5</v>
          </cell>
          <cell r="M97">
            <v>4.7142650462962967</v>
          </cell>
          <cell r="N97">
            <v>40.655902777777776</v>
          </cell>
          <cell r="O97">
            <v>14.836805555555555</v>
          </cell>
          <cell r="P97">
            <v>1.84375</v>
          </cell>
          <cell r="Q97">
            <v>1</v>
          </cell>
          <cell r="R97">
            <v>1</v>
          </cell>
          <cell r="U97">
            <v>1</v>
          </cell>
          <cell r="V97">
            <v>2</v>
          </cell>
          <cell r="W97">
            <v>1</v>
          </cell>
          <cell r="X97">
            <v>1</v>
          </cell>
          <cell r="Y97">
            <v>11</v>
          </cell>
          <cell r="AA97">
            <v>9</v>
          </cell>
        </row>
        <row r="98">
          <cell r="B98" t="str">
            <v>BF12</v>
          </cell>
          <cell r="D98" t="str">
            <v>Base Full Door, 12 X 34.5 X 24</v>
          </cell>
          <cell r="E98">
            <v>167</v>
          </cell>
          <cell r="F98" t="str">
            <v>Y</v>
          </cell>
          <cell r="G98" t="str">
            <v>Cabinet</v>
          </cell>
          <cell r="H98" t="str">
            <v>BASE</v>
          </cell>
          <cell r="I98" t="str">
            <v>BF</v>
          </cell>
          <cell r="J98">
            <v>24</v>
          </cell>
          <cell r="K98">
            <v>12</v>
          </cell>
          <cell r="L98">
            <v>34.5</v>
          </cell>
          <cell r="M98">
            <v>6.2029803240740744</v>
          </cell>
          <cell r="N98">
            <v>45.470486111111107</v>
          </cell>
          <cell r="O98">
            <v>16.128472222222221</v>
          </cell>
          <cell r="P98">
            <v>2.4583333333333335</v>
          </cell>
          <cell r="Q98">
            <v>1</v>
          </cell>
          <cell r="R98">
            <v>1</v>
          </cell>
          <cell r="U98">
            <v>1</v>
          </cell>
          <cell r="V98">
            <v>2</v>
          </cell>
          <cell r="W98">
            <v>1</v>
          </cell>
          <cell r="X98">
            <v>1</v>
          </cell>
          <cell r="Y98">
            <v>11</v>
          </cell>
          <cell r="AA98">
            <v>9</v>
          </cell>
        </row>
        <row r="99">
          <cell r="B99" t="str">
            <v>BF15</v>
          </cell>
          <cell r="D99" t="str">
            <v>Base Full Door, 15 X 34.5 X 24</v>
          </cell>
          <cell r="E99">
            <v>168</v>
          </cell>
          <cell r="F99" t="str">
            <v>Y</v>
          </cell>
          <cell r="G99" t="str">
            <v>Cabinet</v>
          </cell>
          <cell r="H99" t="str">
            <v>BASE</v>
          </cell>
          <cell r="I99" t="str">
            <v>BF</v>
          </cell>
          <cell r="J99">
            <v>24</v>
          </cell>
          <cell r="K99">
            <v>15</v>
          </cell>
          <cell r="L99">
            <v>34.5</v>
          </cell>
          <cell r="M99">
            <v>7.6916956018518521</v>
          </cell>
          <cell r="N99">
            <v>50.285069444444446</v>
          </cell>
          <cell r="O99">
            <v>17.420138888888889</v>
          </cell>
          <cell r="P99">
            <v>3.0729166666666665</v>
          </cell>
          <cell r="Q99">
            <v>1</v>
          </cell>
          <cell r="R99">
            <v>1</v>
          </cell>
          <cell r="U99">
            <v>1</v>
          </cell>
          <cell r="V99">
            <v>2</v>
          </cell>
          <cell r="W99">
            <v>1</v>
          </cell>
          <cell r="X99">
            <v>1</v>
          </cell>
          <cell r="Y99">
            <v>11</v>
          </cell>
          <cell r="AA99">
            <v>9</v>
          </cell>
        </row>
        <row r="100">
          <cell r="B100" t="str">
            <v>BF18</v>
          </cell>
          <cell r="D100" t="str">
            <v>Base Full Door, 18 X 34.5 X 24</v>
          </cell>
          <cell r="E100">
            <v>169</v>
          </cell>
          <cell r="F100" t="str">
            <v>Y</v>
          </cell>
          <cell r="G100" t="str">
            <v>Cabinet</v>
          </cell>
          <cell r="H100" t="str">
            <v>BASE</v>
          </cell>
          <cell r="I100" t="str">
            <v>BF</v>
          </cell>
          <cell r="J100">
            <v>24</v>
          </cell>
          <cell r="K100">
            <v>18</v>
          </cell>
          <cell r="L100">
            <v>34.5</v>
          </cell>
          <cell r="M100">
            <v>9.1804108796296298</v>
          </cell>
          <cell r="N100">
            <v>55.099652777777777</v>
          </cell>
          <cell r="O100">
            <v>18.711805555555557</v>
          </cell>
          <cell r="P100">
            <v>3.6875</v>
          </cell>
          <cell r="Q100">
            <v>1</v>
          </cell>
          <cell r="R100">
            <v>1</v>
          </cell>
          <cell r="U100">
            <v>1</v>
          </cell>
          <cell r="V100">
            <v>2</v>
          </cell>
          <cell r="W100">
            <v>1</v>
          </cell>
          <cell r="X100">
            <v>1</v>
          </cell>
          <cell r="Y100">
            <v>11</v>
          </cell>
          <cell r="AA100">
            <v>9</v>
          </cell>
        </row>
        <row r="101">
          <cell r="B101" t="str">
            <v>BF21</v>
          </cell>
          <cell r="D101" t="str">
            <v>Base Full Door, 21 X 34.5 X 24</v>
          </cell>
          <cell r="E101">
            <v>170</v>
          </cell>
          <cell r="F101" t="str">
            <v>Y</v>
          </cell>
          <cell r="G101" t="str">
            <v>Cabinet</v>
          </cell>
          <cell r="H101" t="str">
            <v>BASE</v>
          </cell>
          <cell r="I101" t="str">
            <v>BF</v>
          </cell>
          <cell r="J101">
            <v>24</v>
          </cell>
          <cell r="K101">
            <v>21</v>
          </cell>
          <cell r="L101">
            <v>34.5</v>
          </cell>
          <cell r="M101">
            <v>10.669126157407407</v>
          </cell>
          <cell r="N101">
            <v>59.914236111111109</v>
          </cell>
          <cell r="O101">
            <v>20.003472222222221</v>
          </cell>
          <cell r="P101">
            <v>4.302083333333333</v>
          </cell>
          <cell r="Q101">
            <v>1</v>
          </cell>
          <cell r="R101">
            <v>1</v>
          </cell>
          <cell r="U101">
            <v>1</v>
          </cell>
          <cell r="V101">
            <v>2</v>
          </cell>
          <cell r="W101">
            <v>1</v>
          </cell>
          <cell r="X101">
            <v>1</v>
          </cell>
          <cell r="Y101">
            <v>11</v>
          </cell>
          <cell r="AA101">
            <v>9</v>
          </cell>
        </row>
        <row r="102">
          <cell r="B102" t="str">
            <v>BF24s</v>
          </cell>
          <cell r="D102" t="str">
            <v>Base Full Door, 24 X 34.5 X 24</v>
          </cell>
          <cell r="E102">
            <v>171</v>
          </cell>
          <cell r="F102" t="str">
            <v>Y</v>
          </cell>
          <cell r="G102" t="str">
            <v>Cabinet</v>
          </cell>
          <cell r="H102" t="str">
            <v>BASE</v>
          </cell>
          <cell r="I102" t="str">
            <v>BF</v>
          </cell>
          <cell r="J102">
            <v>24</v>
          </cell>
          <cell r="K102">
            <v>24</v>
          </cell>
          <cell r="L102">
            <v>34.5</v>
          </cell>
          <cell r="M102">
            <v>12.157841435185185</v>
          </cell>
          <cell r="N102">
            <v>64.72881944444444</v>
          </cell>
          <cell r="O102">
            <v>21.295138888888889</v>
          </cell>
          <cell r="P102">
            <v>4.916666666666667</v>
          </cell>
          <cell r="Q102">
            <v>1</v>
          </cell>
          <cell r="R102">
            <v>1</v>
          </cell>
          <cell r="U102">
            <v>1</v>
          </cell>
          <cell r="V102">
            <v>2</v>
          </cell>
          <cell r="W102">
            <v>1</v>
          </cell>
          <cell r="X102">
            <v>1</v>
          </cell>
          <cell r="Y102">
            <v>11</v>
          </cell>
          <cell r="AA102">
            <v>10</v>
          </cell>
        </row>
        <row r="103">
          <cell r="B103" t="str">
            <v>BF24</v>
          </cell>
          <cell r="D103" t="str">
            <v>Base Full Door, 24 X 34.5 X 24</v>
          </cell>
          <cell r="E103">
            <v>172</v>
          </cell>
          <cell r="G103" t="str">
            <v>Cabinet</v>
          </cell>
          <cell r="H103" t="str">
            <v>BASE</v>
          </cell>
          <cell r="I103" t="str">
            <v>BF</v>
          </cell>
          <cell r="J103">
            <v>24</v>
          </cell>
          <cell r="K103">
            <v>24</v>
          </cell>
          <cell r="L103">
            <v>34.5</v>
          </cell>
          <cell r="M103">
            <v>12.227314814814816</v>
          </cell>
          <cell r="N103">
            <v>65.98215277777777</v>
          </cell>
          <cell r="O103">
            <v>21.361805555555556</v>
          </cell>
          <cell r="P103">
            <v>4.95</v>
          </cell>
          <cell r="Q103">
            <v>1</v>
          </cell>
          <cell r="R103">
            <v>1</v>
          </cell>
          <cell r="U103">
            <v>1</v>
          </cell>
          <cell r="V103">
            <v>4</v>
          </cell>
          <cell r="W103">
            <v>1</v>
          </cell>
          <cell r="X103">
            <v>1</v>
          </cell>
          <cell r="Y103">
            <v>11</v>
          </cell>
          <cell r="AA103">
            <v>10</v>
          </cell>
        </row>
        <row r="104">
          <cell r="B104" t="str">
            <v>BF24</v>
          </cell>
          <cell r="D104" t="str">
            <v>Base Full Door, 24 X 34.5 X 24</v>
          </cell>
          <cell r="E104">
            <v>172</v>
          </cell>
          <cell r="G104" t="str">
            <v>Cabinet</v>
          </cell>
          <cell r="H104" t="str">
            <v>BASE</v>
          </cell>
          <cell r="I104" t="str">
            <v>BF</v>
          </cell>
          <cell r="J104">
            <v>24</v>
          </cell>
          <cell r="K104">
            <v>24</v>
          </cell>
          <cell r="L104">
            <v>34.5</v>
          </cell>
          <cell r="M104">
            <v>12.157841435185185</v>
          </cell>
          <cell r="N104">
            <v>65.72881944444444</v>
          </cell>
          <cell r="O104">
            <v>21.295138888888889</v>
          </cell>
          <cell r="P104">
            <v>4.916666666666667</v>
          </cell>
          <cell r="Q104">
            <v>2</v>
          </cell>
          <cell r="R104">
            <v>2</v>
          </cell>
          <cell r="U104">
            <v>1</v>
          </cell>
          <cell r="V104">
            <v>4</v>
          </cell>
          <cell r="W104">
            <v>1</v>
          </cell>
          <cell r="X104">
            <v>1</v>
          </cell>
          <cell r="Y104">
            <v>12</v>
          </cell>
          <cell r="AA104">
            <v>10</v>
          </cell>
        </row>
        <row r="105">
          <cell r="B105" t="str">
            <v>BF27</v>
          </cell>
          <cell r="D105" t="str">
            <v>Base Full Door, 27 X 34.5 X 24</v>
          </cell>
          <cell r="E105">
            <v>173</v>
          </cell>
          <cell r="G105" t="str">
            <v>Cabinet</v>
          </cell>
          <cell r="H105" t="str">
            <v>BASE</v>
          </cell>
          <cell r="I105" t="str">
            <v>BF</v>
          </cell>
          <cell r="J105">
            <v>24</v>
          </cell>
          <cell r="K105">
            <v>27</v>
          </cell>
          <cell r="L105">
            <v>34.5</v>
          </cell>
          <cell r="M105">
            <v>13.646556712962964</v>
          </cell>
          <cell r="N105">
            <v>70.543402777777771</v>
          </cell>
          <cell r="O105">
            <v>22.586805555555557</v>
          </cell>
          <cell r="P105">
            <v>5.53125</v>
          </cell>
          <cell r="Q105">
            <v>2</v>
          </cell>
          <cell r="R105">
            <v>2</v>
          </cell>
          <cell r="U105">
            <v>1</v>
          </cell>
          <cell r="V105">
            <v>4</v>
          </cell>
          <cell r="W105">
            <v>1</v>
          </cell>
          <cell r="X105">
            <v>1</v>
          </cell>
          <cell r="Y105">
            <v>12</v>
          </cell>
          <cell r="AA105">
            <v>10</v>
          </cell>
        </row>
        <row r="106">
          <cell r="B106" t="str">
            <v>BF30</v>
          </cell>
          <cell r="D106" t="str">
            <v>Base Full Door, 30 X 34.5 X 24</v>
          </cell>
          <cell r="E106">
            <v>174</v>
          </cell>
          <cell r="G106" t="str">
            <v>Cabinet</v>
          </cell>
          <cell r="H106" t="str">
            <v>BASE</v>
          </cell>
          <cell r="I106" t="str">
            <v>BF</v>
          </cell>
          <cell r="J106">
            <v>24</v>
          </cell>
          <cell r="K106">
            <v>30</v>
          </cell>
          <cell r="L106">
            <v>34.5</v>
          </cell>
          <cell r="M106">
            <v>15.13527199074074</v>
          </cell>
          <cell r="N106">
            <v>75.357986111111103</v>
          </cell>
          <cell r="O106">
            <v>23.878472222222221</v>
          </cell>
          <cell r="P106">
            <v>6.145833333333333</v>
          </cell>
          <cell r="Q106">
            <v>2</v>
          </cell>
          <cell r="R106">
            <v>2</v>
          </cell>
          <cell r="U106">
            <v>1</v>
          </cell>
          <cell r="V106">
            <v>4</v>
          </cell>
          <cell r="W106">
            <v>1</v>
          </cell>
          <cell r="X106">
            <v>1</v>
          </cell>
          <cell r="Y106">
            <v>12</v>
          </cell>
          <cell r="AA106">
            <v>10</v>
          </cell>
        </row>
        <row r="107">
          <cell r="B107" t="str">
            <v>BF33</v>
          </cell>
          <cell r="D107" t="str">
            <v>Base Full Door, 33 X 34.5 X 24</v>
          </cell>
          <cell r="E107">
            <v>175</v>
          </cell>
          <cell r="G107" t="str">
            <v>Cabinet</v>
          </cell>
          <cell r="H107" t="str">
            <v>BASE</v>
          </cell>
          <cell r="I107" t="str">
            <v>BF</v>
          </cell>
          <cell r="J107">
            <v>24</v>
          </cell>
          <cell r="K107">
            <v>33</v>
          </cell>
          <cell r="L107">
            <v>34.5</v>
          </cell>
          <cell r="M107">
            <v>16.623987268518519</v>
          </cell>
          <cell r="N107">
            <v>80.172569444444434</v>
          </cell>
          <cell r="O107">
            <v>25.170138888888889</v>
          </cell>
          <cell r="P107">
            <v>6.760416666666667</v>
          </cell>
          <cell r="Q107">
            <v>2</v>
          </cell>
          <cell r="R107">
            <v>2</v>
          </cell>
          <cell r="U107">
            <v>1</v>
          </cell>
          <cell r="V107">
            <v>4</v>
          </cell>
          <cell r="W107">
            <v>1</v>
          </cell>
          <cell r="X107">
            <v>1</v>
          </cell>
          <cell r="Y107">
            <v>12</v>
          </cell>
          <cell r="AA107">
            <v>10</v>
          </cell>
        </row>
        <row r="108">
          <cell r="B108" t="str">
            <v>BF36</v>
          </cell>
          <cell r="D108" t="str">
            <v>Base Full Door, 36 X 34.5 X 24</v>
          </cell>
          <cell r="E108">
            <v>176</v>
          </cell>
          <cell r="G108" t="str">
            <v>Cabinet</v>
          </cell>
          <cell r="H108" t="str">
            <v>BASE</v>
          </cell>
          <cell r="I108" t="str">
            <v>BF</v>
          </cell>
          <cell r="J108">
            <v>24</v>
          </cell>
          <cell r="K108">
            <v>36</v>
          </cell>
          <cell r="L108">
            <v>34.5</v>
          </cell>
          <cell r="M108">
            <v>18.112702546296298</v>
          </cell>
          <cell r="N108">
            <v>84.98715277777778</v>
          </cell>
          <cell r="O108">
            <v>26.461805555555557</v>
          </cell>
          <cell r="P108">
            <v>7.375</v>
          </cell>
          <cell r="Q108">
            <v>2</v>
          </cell>
          <cell r="R108">
            <v>2</v>
          </cell>
          <cell r="U108">
            <v>1</v>
          </cell>
          <cell r="V108">
            <v>4</v>
          </cell>
          <cell r="W108">
            <v>1</v>
          </cell>
          <cell r="X108">
            <v>1</v>
          </cell>
          <cell r="Y108">
            <v>12</v>
          </cell>
          <cell r="AA108">
            <v>10</v>
          </cell>
        </row>
        <row r="109">
          <cell r="B109" t="str">
            <v>BF39</v>
          </cell>
          <cell r="D109" t="str">
            <v>Base Full Door, 39 X 34.5 X 24</v>
          </cell>
          <cell r="E109">
            <v>177</v>
          </cell>
          <cell r="G109" t="str">
            <v>Cabinet</v>
          </cell>
          <cell r="H109" t="str">
            <v>BASE</v>
          </cell>
          <cell r="I109" t="str">
            <v>BF</v>
          </cell>
          <cell r="J109">
            <v>24</v>
          </cell>
          <cell r="K109">
            <v>39</v>
          </cell>
          <cell r="L109">
            <v>34.5</v>
          </cell>
          <cell r="M109">
            <v>19.601417824074073</v>
          </cell>
          <cell r="N109">
            <v>89.801736111111097</v>
          </cell>
          <cell r="O109">
            <v>27.753472222222221</v>
          </cell>
          <cell r="P109">
            <v>7.989583333333333</v>
          </cell>
          <cell r="Q109">
            <v>2</v>
          </cell>
          <cell r="R109">
            <v>2</v>
          </cell>
          <cell r="U109">
            <v>1</v>
          </cell>
          <cell r="V109">
            <v>4</v>
          </cell>
          <cell r="W109">
            <v>1</v>
          </cell>
          <cell r="X109">
            <v>1</v>
          </cell>
          <cell r="Y109">
            <v>12</v>
          </cell>
          <cell r="AA109">
            <v>10</v>
          </cell>
        </row>
        <row r="110">
          <cell r="B110" t="str">
            <v>BF42</v>
          </cell>
          <cell r="D110" t="str">
            <v>Base Full Door, 42 X 34.5 X 24</v>
          </cell>
          <cell r="E110">
            <v>178</v>
          </cell>
          <cell r="G110" t="str">
            <v>Cabinet</v>
          </cell>
          <cell r="H110" t="str">
            <v>BASE</v>
          </cell>
          <cell r="I110" t="str">
            <v>BF</v>
          </cell>
          <cell r="J110">
            <v>24</v>
          </cell>
          <cell r="K110">
            <v>42</v>
          </cell>
          <cell r="L110">
            <v>34.5</v>
          </cell>
          <cell r="M110">
            <v>21.090133101851851</v>
          </cell>
          <cell r="N110">
            <v>94.616319444444443</v>
          </cell>
          <cell r="O110">
            <v>29.045138888888889</v>
          </cell>
          <cell r="P110">
            <v>8.6041666666666661</v>
          </cell>
          <cell r="Q110">
            <v>2</v>
          </cell>
          <cell r="R110">
            <v>2</v>
          </cell>
          <cell r="U110">
            <v>1</v>
          </cell>
          <cell r="V110">
            <v>4</v>
          </cell>
          <cell r="W110">
            <v>1</v>
          </cell>
          <cell r="X110">
            <v>1</v>
          </cell>
          <cell r="Y110">
            <v>12</v>
          </cell>
          <cell r="AA110">
            <v>10</v>
          </cell>
        </row>
        <row r="111">
          <cell r="B111" t="str">
            <v>BF918</v>
          </cell>
          <cell r="D111" t="str">
            <v>Base Full Door, 9 X 34.5 X 18</v>
          </cell>
          <cell r="E111">
            <v>181</v>
          </cell>
          <cell r="F111" t="str">
            <v>Y</v>
          </cell>
          <cell r="G111" t="str">
            <v>Cabinet</v>
          </cell>
          <cell r="H111" t="str">
            <v>BASE</v>
          </cell>
          <cell r="I111" t="str">
            <v>BF</v>
          </cell>
          <cell r="J111">
            <v>18</v>
          </cell>
          <cell r="K111">
            <v>9</v>
          </cell>
          <cell r="L111">
            <v>34.5</v>
          </cell>
          <cell r="M111">
            <v>3.5597511574074074</v>
          </cell>
          <cell r="N111">
            <v>32.557986111111106</v>
          </cell>
          <cell r="O111">
            <v>11.315972222222221</v>
          </cell>
          <cell r="P111">
            <v>1.84375</v>
          </cell>
          <cell r="Q111">
            <v>1</v>
          </cell>
          <cell r="R111">
            <v>1</v>
          </cell>
          <cell r="U111">
            <v>1</v>
          </cell>
          <cell r="V111">
            <v>2</v>
          </cell>
          <cell r="W111">
            <v>1</v>
          </cell>
          <cell r="X111">
            <v>1</v>
          </cell>
          <cell r="Y111">
            <v>11</v>
          </cell>
          <cell r="AA111">
            <v>9</v>
          </cell>
        </row>
        <row r="112">
          <cell r="B112" t="str">
            <v>BF1218</v>
          </cell>
          <cell r="D112" t="str">
            <v>Base Full Door, 12 X 34.5 X 18</v>
          </cell>
          <cell r="E112">
            <v>182</v>
          </cell>
          <cell r="F112" t="str">
            <v>Y</v>
          </cell>
          <cell r="G112" t="str">
            <v>Cabinet</v>
          </cell>
          <cell r="H112" t="str">
            <v>BASE</v>
          </cell>
          <cell r="I112" t="str">
            <v>BF</v>
          </cell>
          <cell r="J112">
            <v>18</v>
          </cell>
          <cell r="K112">
            <v>12</v>
          </cell>
          <cell r="L112">
            <v>34.5</v>
          </cell>
          <cell r="M112">
            <v>4.6838831018518521</v>
          </cell>
          <cell r="N112">
            <v>36.797569444444441</v>
          </cell>
          <cell r="O112">
            <v>12.357638888888889</v>
          </cell>
          <cell r="P112">
            <v>2.4583333333333335</v>
          </cell>
          <cell r="Q112">
            <v>1</v>
          </cell>
          <cell r="R112">
            <v>1</v>
          </cell>
          <cell r="U112">
            <v>1</v>
          </cell>
          <cell r="V112">
            <v>2</v>
          </cell>
          <cell r="W112">
            <v>1</v>
          </cell>
          <cell r="X112">
            <v>1</v>
          </cell>
          <cell r="Y112">
            <v>11</v>
          </cell>
          <cell r="AA112">
            <v>9</v>
          </cell>
        </row>
        <row r="113">
          <cell r="B113" t="str">
            <v>BF1518</v>
          </cell>
          <cell r="D113" t="str">
            <v>Base Full Door, 15 X 34.5 X 18</v>
          </cell>
          <cell r="E113">
            <v>183</v>
          </cell>
          <cell r="F113" t="str">
            <v>Y</v>
          </cell>
          <cell r="G113" t="str">
            <v>Cabinet</v>
          </cell>
          <cell r="H113" t="str">
            <v>BASE</v>
          </cell>
          <cell r="I113" t="str">
            <v>BF</v>
          </cell>
          <cell r="J113">
            <v>18</v>
          </cell>
          <cell r="K113">
            <v>15</v>
          </cell>
          <cell r="L113">
            <v>34.5</v>
          </cell>
          <cell r="M113">
            <v>5.8080150462962967</v>
          </cell>
          <cell r="N113">
            <v>41.037152777777777</v>
          </cell>
          <cell r="O113">
            <v>13.399305555555555</v>
          </cell>
          <cell r="P113">
            <v>3.0729166666666665</v>
          </cell>
          <cell r="Q113">
            <v>1</v>
          </cell>
          <cell r="R113">
            <v>1</v>
          </cell>
          <cell r="U113">
            <v>1</v>
          </cell>
          <cell r="V113">
            <v>2</v>
          </cell>
          <cell r="W113">
            <v>1</v>
          </cell>
          <cell r="X113">
            <v>1</v>
          </cell>
          <cell r="Y113">
            <v>11</v>
          </cell>
          <cell r="AA113">
            <v>9</v>
          </cell>
        </row>
        <row r="114">
          <cell r="B114" t="str">
            <v>BF1818</v>
          </cell>
          <cell r="D114" t="str">
            <v>Base Full Door, 18 X 34.5 X 18</v>
          </cell>
          <cell r="E114">
            <v>184</v>
          </cell>
          <cell r="F114" t="str">
            <v>Y</v>
          </cell>
          <cell r="G114" t="str">
            <v>Cabinet</v>
          </cell>
          <cell r="H114" t="str">
            <v>BASE</v>
          </cell>
          <cell r="I114" t="str">
            <v>BF</v>
          </cell>
          <cell r="J114">
            <v>18</v>
          </cell>
          <cell r="K114">
            <v>18</v>
          </cell>
          <cell r="L114">
            <v>34.5</v>
          </cell>
          <cell r="M114">
            <v>6.9321469907407405</v>
          </cell>
          <cell r="N114">
            <v>45.276736111111106</v>
          </cell>
          <cell r="O114">
            <v>14.440972222222221</v>
          </cell>
          <cell r="P114">
            <v>3.6875</v>
          </cell>
          <cell r="Q114">
            <v>1</v>
          </cell>
          <cell r="R114">
            <v>1</v>
          </cell>
          <cell r="U114">
            <v>1</v>
          </cell>
          <cell r="V114">
            <v>2</v>
          </cell>
          <cell r="W114">
            <v>1</v>
          </cell>
          <cell r="X114">
            <v>1</v>
          </cell>
          <cell r="Y114">
            <v>11</v>
          </cell>
          <cell r="AA114">
            <v>9</v>
          </cell>
        </row>
        <row r="115">
          <cell r="B115" t="str">
            <v>BF2118</v>
          </cell>
          <cell r="D115" t="str">
            <v>Base Full Door, 21 X 34.5 X 18</v>
          </cell>
          <cell r="E115">
            <v>185</v>
          </cell>
          <cell r="F115" t="str">
            <v>Y</v>
          </cell>
          <cell r="G115" t="str">
            <v>Cabinet</v>
          </cell>
          <cell r="H115" t="str">
            <v>BASE</v>
          </cell>
          <cell r="I115" t="str">
            <v>BF</v>
          </cell>
          <cell r="J115">
            <v>18</v>
          </cell>
          <cell r="K115">
            <v>21</v>
          </cell>
          <cell r="L115">
            <v>34.5</v>
          </cell>
          <cell r="M115">
            <v>8.0562789351851851</v>
          </cell>
          <cell r="N115">
            <v>49.516319444444441</v>
          </cell>
          <cell r="O115">
            <v>15.482638888888889</v>
          </cell>
          <cell r="P115">
            <v>4.302083333333333</v>
          </cell>
          <cell r="Q115">
            <v>1</v>
          </cell>
          <cell r="R115">
            <v>1</v>
          </cell>
          <cell r="U115">
            <v>1</v>
          </cell>
          <cell r="V115">
            <v>2</v>
          </cell>
          <cell r="W115">
            <v>1</v>
          </cell>
          <cell r="X115">
            <v>1</v>
          </cell>
          <cell r="Y115">
            <v>11</v>
          </cell>
          <cell r="AA115">
            <v>9</v>
          </cell>
        </row>
        <row r="116">
          <cell r="B116" t="str">
            <v>BF2418S</v>
          </cell>
          <cell r="D116" t="str">
            <v>Base Full Door, 24 X 34.5 X 18</v>
          </cell>
          <cell r="E116">
            <v>186</v>
          </cell>
          <cell r="G116" t="str">
            <v>Cabinet</v>
          </cell>
          <cell r="H116" t="str">
            <v>BASE</v>
          </cell>
          <cell r="I116" t="str">
            <v>BF</v>
          </cell>
          <cell r="J116">
            <v>18</v>
          </cell>
          <cell r="K116">
            <v>24</v>
          </cell>
          <cell r="L116">
            <v>34.5</v>
          </cell>
          <cell r="M116">
            <v>9.1804108796296298</v>
          </cell>
          <cell r="N116">
            <v>54.755902777777777</v>
          </cell>
          <cell r="O116">
            <v>16.524305555555557</v>
          </cell>
          <cell r="P116">
            <v>4.916666666666667</v>
          </cell>
          <cell r="Q116">
            <v>1</v>
          </cell>
          <cell r="R116">
            <v>1</v>
          </cell>
          <cell r="U116">
            <v>1</v>
          </cell>
          <cell r="V116">
            <v>4</v>
          </cell>
          <cell r="W116">
            <v>1</v>
          </cell>
          <cell r="X116">
            <v>1</v>
          </cell>
          <cell r="Y116">
            <v>11</v>
          </cell>
          <cell r="AA116">
            <v>10</v>
          </cell>
        </row>
        <row r="117">
          <cell r="B117" t="str">
            <v>BF2418</v>
          </cell>
          <cell r="D117" t="str">
            <v>Base Full Door, 24 X 34.5 X 18</v>
          </cell>
          <cell r="E117">
            <v>187</v>
          </cell>
          <cell r="G117" t="str">
            <v>Cabinet</v>
          </cell>
          <cell r="H117" t="str">
            <v>BASE</v>
          </cell>
          <cell r="I117" t="str">
            <v>BF</v>
          </cell>
          <cell r="J117">
            <v>18</v>
          </cell>
          <cell r="K117">
            <v>24</v>
          </cell>
          <cell r="L117">
            <v>34.5</v>
          </cell>
          <cell r="M117">
            <v>9.1804108796296298</v>
          </cell>
          <cell r="N117">
            <v>54.755902777777777</v>
          </cell>
          <cell r="O117">
            <v>16.524305555555557</v>
          </cell>
          <cell r="P117">
            <v>4.916666666666667</v>
          </cell>
          <cell r="Q117">
            <v>2</v>
          </cell>
          <cell r="R117">
            <v>2</v>
          </cell>
          <cell r="U117">
            <v>1</v>
          </cell>
          <cell r="V117">
            <v>4</v>
          </cell>
          <cell r="W117">
            <v>1</v>
          </cell>
          <cell r="X117">
            <v>1</v>
          </cell>
          <cell r="Y117">
            <v>12</v>
          </cell>
          <cell r="AA117">
            <v>10</v>
          </cell>
        </row>
        <row r="118">
          <cell r="B118" t="str">
            <v>BF2718</v>
          </cell>
          <cell r="D118" t="str">
            <v>Base Full Door, 27 X 34.5 X 18</v>
          </cell>
          <cell r="E118">
            <v>188</v>
          </cell>
          <cell r="G118" t="str">
            <v>Cabinet</v>
          </cell>
          <cell r="H118" t="str">
            <v>BASE</v>
          </cell>
          <cell r="I118" t="str">
            <v>BF</v>
          </cell>
          <cell r="J118">
            <v>18</v>
          </cell>
          <cell r="K118">
            <v>27</v>
          </cell>
          <cell r="L118">
            <v>34.5</v>
          </cell>
          <cell r="M118">
            <v>10.304542824074074</v>
          </cell>
          <cell r="N118">
            <v>58.995486111111106</v>
          </cell>
          <cell r="O118">
            <v>17.565972222222221</v>
          </cell>
          <cell r="P118">
            <v>5.53125</v>
          </cell>
          <cell r="Q118">
            <v>2</v>
          </cell>
          <cell r="R118">
            <v>2</v>
          </cell>
          <cell r="U118">
            <v>1</v>
          </cell>
          <cell r="V118">
            <v>4</v>
          </cell>
          <cell r="W118">
            <v>1</v>
          </cell>
          <cell r="X118">
            <v>1</v>
          </cell>
          <cell r="Y118">
            <v>12</v>
          </cell>
          <cell r="AA118">
            <v>10</v>
          </cell>
        </row>
        <row r="119">
          <cell r="B119" t="str">
            <v>BF3018</v>
          </cell>
          <cell r="D119" t="str">
            <v>Base Full Door, 30 X 34.5 X 18</v>
          </cell>
          <cell r="E119">
            <v>189</v>
          </cell>
          <cell r="G119" t="str">
            <v>Cabinet</v>
          </cell>
          <cell r="H119" t="str">
            <v>BASE</v>
          </cell>
          <cell r="I119" t="str">
            <v>BF</v>
          </cell>
          <cell r="J119">
            <v>18</v>
          </cell>
          <cell r="K119">
            <v>30</v>
          </cell>
          <cell r="L119">
            <v>34.5</v>
          </cell>
          <cell r="M119">
            <v>11.428674768518519</v>
          </cell>
          <cell r="N119">
            <v>63.235069444444441</v>
          </cell>
          <cell r="O119">
            <v>18.607638888888889</v>
          </cell>
          <cell r="P119">
            <v>6.145833333333333</v>
          </cell>
          <cell r="Q119">
            <v>2</v>
          </cell>
          <cell r="R119">
            <v>2</v>
          </cell>
          <cell r="U119">
            <v>1</v>
          </cell>
          <cell r="V119">
            <v>4</v>
          </cell>
          <cell r="W119">
            <v>1</v>
          </cell>
          <cell r="X119">
            <v>1</v>
          </cell>
          <cell r="Y119">
            <v>12</v>
          </cell>
          <cell r="AA119">
            <v>10</v>
          </cell>
        </row>
        <row r="120">
          <cell r="B120" t="str">
            <v>BF3318</v>
          </cell>
          <cell r="D120" t="str">
            <v>Base Full Door, 33 X 34.5 X 18</v>
          </cell>
          <cell r="E120">
            <v>190</v>
          </cell>
          <cell r="G120" t="str">
            <v>Cabinet</v>
          </cell>
          <cell r="H120" t="str">
            <v>BASE</v>
          </cell>
          <cell r="I120" t="str">
            <v>BF</v>
          </cell>
          <cell r="J120">
            <v>18</v>
          </cell>
          <cell r="K120">
            <v>33</v>
          </cell>
          <cell r="L120">
            <v>34.5</v>
          </cell>
          <cell r="M120">
            <v>12.552806712962964</v>
          </cell>
          <cell r="N120">
            <v>67.474652777777777</v>
          </cell>
          <cell r="O120">
            <v>19.649305555555557</v>
          </cell>
          <cell r="P120">
            <v>6.760416666666667</v>
          </cell>
          <cell r="Q120">
            <v>2</v>
          </cell>
          <cell r="R120">
            <v>2</v>
          </cell>
          <cell r="U120">
            <v>1</v>
          </cell>
          <cell r="V120">
            <v>4</v>
          </cell>
          <cell r="W120">
            <v>1</v>
          </cell>
          <cell r="X120">
            <v>1</v>
          </cell>
          <cell r="Y120">
            <v>12</v>
          </cell>
          <cell r="AA120">
            <v>10</v>
          </cell>
        </row>
        <row r="121">
          <cell r="B121" t="str">
            <v>BF3618</v>
          </cell>
          <cell r="D121" t="str">
            <v>Base Full Door, 36 X 34.5 X 18</v>
          </cell>
          <cell r="E121">
            <v>191</v>
          </cell>
          <cell r="G121" t="str">
            <v>Cabinet</v>
          </cell>
          <cell r="H121" t="str">
            <v>BASE</v>
          </cell>
          <cell r="I121" t="str">
            <v>BF</v>
          </cell>
          <cell r="J121">
            <v>18</v>
          </cell>
          <cell r="K121">
            <v>36</v>
          </cell>
          <cell r="L121">
            <v>34.5</v>
          </cell>
          <cell r="M121">
            <v>13.676938657407407</v>
          </cell>
          <cell r="N121">
            <v>71.714236111111106</v>
          </cell>
          <cell r="O121">
            <v>20.690972222222221</v>
          </cell>
          <cell r="P121">
            <v>7.375</v>
          </cell>
          <cell r="Q121">
            <v>2</v>
          </cell>
          <cell r="R121">
            <v>2</v>
          </cell>
          <cell r="U121">
            <v>1</v>
          </cell>
          <cell r="V121">
            <v>4</v>
          </cell>
          <cell r="W121">
            <v>1</v>
          </cell>
          <cell r="X121">
            <v>1</v>
          </cell>
          <cell r="Y121">
            <v>12</v>
          </cell>
          <cell r="AA121">
            <v>10</v>
          </cell>
        </row>
        <row r="122">
          <cell r="B122" t="str">
            <v>BF3918</v>
          </cell>
          <cell r="D122" t="str">
            <v>Base Full Door, 39 X 34.5 X 18</v>
          </cell>
          <cell r="E122">
            <v>192</v>
          </cell>
          <cell r="G122" t="str">
            <v>Cabinet</v>
          </cell>
          <cell r="H122" t="str">
            <v>BASE</v>
          </cell>
          <cell r="I122" t="str">
            <v>BF</v>
          </cell>
          <cell r="J122">
            <v>18</v>
          </cell>
          <cell r="K122">
            <v>39</v>
          </cell>
          <cell r="L122">
            <v>34.5</v>
          </cell>
          <cell r="M122">
            <v>14.801070601851851</v>
          </cell>
          <cell r="N122">
            <v>75.953819444444434</v>
          </cell>
          <cell r="O122">
            <v>21.732638888888889</v>
          </cell>
          <cell r="P122">
            <v>7.989583333333333</v>
          </cell>
          <cell r="Q122">
            <v>2</v>
          </cell>
          <cell r="R122">
            <v>2</v>
          </cell>
          <cell r="U122">
            <v>1</v>
          </cell>
          <cell r="V122">
            <v>4</v>
          </cell>
          <cell r="W122">
            <v>1</v>
          </cell>
          <cell r="X122">
            <v>1</v>
          </cell>
          <cell r="Y122">
            <v>12</v>
          </cell>
          <cell r="AA122">
            <v>10</v>
          </cell>
        </row>
        <row r="123">
          <cell r="B123" t="str">
            <v>BF4218</v>
          </cell>
          <cell r="D123" t="str">
            <v>Base Full Door, 42 X 34.5 X 18</v>
          </cell>
          <cell r="E123">
            <v>193</v>
          </cell>
          <cell r="G123" t="str">
            <v>Cabinet</v>
          </cell>
          <cell r="H123" t="str">
            <v>BASE</v>
          </cell>
          <cell r="I123" t="str">
            <v>BF</v>
          </cell>
          <cell r="J123">
            <v>18</v>
          </cell>
          <cell r="K123">
            <v>42</v>
          </cell>
          <cell r="L123">
            <v>34.5</v>
          </cell>
          <cell r="M123">
            <v>15.925202546296296</v>
          </cell>
          <cell r="N123">
            <v>80.193402777777777</v>
          </cell>
          <cell r="O123">
            <v>22.774305555555557</v>
          </cell>
          <cell r="P123">
            <v>8.6041666666666661</v>
          </cell>
          <cell r="Q123">
            <v>2</v>
          </cell>
          <cell r="R123">
            <v>2</v>
          </cell>
          <cell r="U123">
            <v>1</v>
          </cell>
          <cell r="V123">
            <v>4</v>
          </cell>
          <cell r="W123">
            <v>1</v>
          </cell>
          <cell r="X123">
            <v>1</v>
          </cell>
          <cell r="Y123">
            <v>12</v>
          </cell>
          <cell r="AA123">
            <v>10</v>
          </cell>
        </row>
        <row r="124">
          <cell r="B124" t="str">
            <v>BF912</v>
          </cell>
          <cell r="D124" t="str">
            <v>Base Full Door, 9 X 34.5 X 12</v>
          </cell>
          <cell r="E124">
            <v>196</v>
          </cell>
          <cell r="F124" t="str">
            <v>Y</v>
          </cell>
          <cell r="G124" t="str">
            <v>Cabinet</v>
          </cell>
          <cell r="H124" t="str">
            <v>BASE</v>
          </cell>
          <cell r="I124" t="str">
            <v>BF</v>
          </cell>
          <cell r="J124">
            <v>12</v>
          </cell>
          <cell r="K124">
            <v>9</v>
          </cell>
          <cell r="L124">
            <v>34.5</v>
          </cell>
          <cell r="M124">
            <v>2.4052372685185186</v>
          </cell>
          <cell r="N124">
            <v>24.460069444444443</v>
          </cell>
          <cell r="O124">
            <v>7.7951388888888893</v>
          </cell>
          <cell r="P124">
            <v>1.84375</v>
          </cell>
          <cell r="Q124">
            <v>1</v>
          </cell>
          <cell r="R124">
            <v>1</v>
          </cell>
          <cell r="U124">
            <v>1</v>
          </cell>
          <cell r="V124">
            <v>2</v>
          </cell>
          <cell r="W124">
            <v>1</v>
          </cell>
          <cell r="X124">
            <v>1</v>
          </cell>
          <cell r="Y124">
            <v>11</v>
          </cell>
          <cell r="AA124">
            <v>9</v>
          </cell>
        </row>
        <row r="125">
          <cell r="B125" t="str">
            <v>BF1212</v>
          </cell>
          <cell r="D125" t="str">
            <v>Base Full Door, 12 X 34.5 X 12</v>
          </cell>
          <cell r="E125">
            <v>197</v>
          </cell>
          <cell r="F125" t="str">
            <v>Y</v>
          </cell>
          <cell r="G125" t="str">
            <v>Cabinet</v>
          </cell>
          <cell r="H125" t="str">
            <v>BASE</v>
          </cell>
          <cell r="I125" t="str">
            <v>BF</v>
          </cell>
          <cell r="J125">
            <v>12</v>
          </cell>
          <cell r="K125">
            <v>12</v>
          </cell>
          <cell r="L125">
            <v>34.5</v>
          </cell>
          <cell r="M125">
            <v>3.1647858796296298</v>
          </cell>
          <cell r="N125">
            <v>28.124652777777776</v>
          </cell>
          <cell r="O125">
            <v>8.5868055555555554</v>
          </cell>
          <cell r="P125">
            <v>2.4583333333333335</v>
          </cell>
          <cell r="Q125">
            <v>1</v>
          </cell>
          <cell r="R125">
            <v>1</v>
          </cell>
          <cell r="U125">
            <v>1</v>
          </cell>
          <cell r="V125">
            <v>2</v>
          </cell>
          <cell r="W125">
            <v>1</v>
          </cell>
          <cell r="X125">
            <v>1</v>
          </cell>
          <cell r="Y125">
            <v>11</v>
          </cell>
          <cell r="AA125">
            <v>9</v>
          </cell>
        </row>
        <row r="126">
          <cell r="B126" t="str">
            <v>BF1512</v>
          </cell>
          <cell r="D126" t="str">
            <v>Base Full Door, 15 X 34.5 X 12</v>
          </cell>
          <cell r="E126">
            <v>198</v>
          </cell>
          <cell r="F126" t="str">
            <v>Y</v>
          </cell>
          <cell r="G126" t="str">
            <v>Cabinet</v>
          </cell>
          <cell r="H126" t="str">
            <v>BASE</v>
          </cell>
          <cell r="I126" t="str">
            <v>BF</v>
          </cell>
          <cell r="J126">
            <v>12</v>
          </cell>
          <cell r="K126">
            <v>15</v>
          </cell>
          <cell r="L126">
            <v>34.5</v>
          </cell>
          <cell r="M126">
            <v>3.9243344907407409</v>
          </cell>
          <cell r="N126">
            <v>31.789236111111109</v>
          </cell>
          <cell r="O126">
            <v>9.3784722222222214</v>
          </cell>
          <cell r="P126">
            <v>3.0729166666666665</v>
          </cell>
          <cell r="Q126">
            <v>1</v>
          </cell>
          <cell r="R126">
            <v>1</v>
          </cell>
          <cell r="U126">
            <v>1</v>
          </cell>
          <cell r="V126">
            <v>2</v>
          </cell>
          <cell r="W126">
            <v>1</v>
          </cell>
          <cell r="X126">
            <v>1</v>
          </cell>
          <cell r="Y126">
            <v>11</v>
          </cell>
          <cell r="AA126">
            <v>9</v>
          </cell>
        </row>
        <row r="127">
          <cell r="B127" t="str">
            <v>BF1812</v>
          </cell>
          <cell r="D127" t="str">
            <v>Base Full Door, 18 X 34.5 X 12</v>
          </cell>
          <cell r="E127">
            <v>199</v>
          </cell>
          <cell r="F127" t="str">
            <v>Y</v>
          </cell>
          <cell r="G127" t="str">
            <v>Cabinet</v>
          </cell>
          <cell r="H127" t="str">
            <v>BASE</v>
          </cell>
          <cell r="I127" t="str">
            <v>BF</v>
          </cell>
          <cell r="J127">
            <v>12</v>
          </cell>
          <cell r="K127">
            <v>18</v>
          </cell>
          <cell r="L127">
            <v>34.5</v>
          </cell>
          <cell r="M127">
            <v>4.6838831018518521</v>
          </cell>
          <cell r="N127">
            <v>35.453819444444449</v>
          </cell>
          <cell r="O127">
            <v>10.170138888888889</v>
          </cell>
          <cell r="P127">
            <v>3.6875</v>
          </cell>
          <cell r="Q127">
            <v>1</v>
          </cell>
          <cell r="R127">
            <v>1</v>
          </cell>
          <cell r="U127">
            <v>1</v>
          </cell>
          <cell r="V127">
            <v>2</v>
          </cell>
          <cell r="W127">
            <v>1</v>
          </cell>
          <cell r="X127">
            <v>1</v>
          </cell>
          <cell r="Y127">
            <v>11</v>
          </cell>
          <cell r="AA127">
            <v>9</v>
          </cell>
        </row>
        <row r="128">
          <cell r="B128" t="str">
            <v>BF2112</v>
          </cell>
          <cell r="D128" t="str">
            <v>Base Full Door, 21 X 34.5 X 12</v>
          </cell>
          <cell r="E128">
            <v>200</v>
          </cell>
          <cell r="F128" t="str">
            <v>Y</v>
          </cell>
          <cell r="G128" t="str">
            <v>Cabinet</v>
          </cell>
          <cell r="H128" t="str">
            <v>BASE</v>
          </cell>
          <cell r="I128" t="str">
            <v>BF</v>
          </cell>
          <cell r="J128">
            <v>12</v>
          </cell>
          <cell r="K128">
            <v>21</v>
          </cell>
          <cell r="L128">
            <v>34.5</v>
          </cell>
          <cell r="M128">
            <v>5.4434317129629628</v>
          </cell>
          <cell r="N128">
            <v>39.118402777777774</v>
          </cell>
          <cell r="O128">
            <v>10.961805555555555</v>
          </cell>
          <cell r="P128">
            <v>4.302083333333333</v>
          </cell>
          <cell r="Q128">
            <v>1</v>
          </cell>
          <cell r="R128">
            <v>1</v>
          </cell>
          <cell r="U128">
            <v>1</v>
          </cell>
          <cell r="V128">
            <v>2</v>
          </cell>
          <cell r="W128">
            <v>1</v>
          </cell>
          <cell r="X128">
            <v>1</v>
          </cell>
          <cell r="Y128">
            <v>11</v>
          </cell>
          <cell r="AA128">
            <v>9</v>
          </cell>
        </row>
        <row r="129">
          <cell r="B129" t="str">
            <v>BF2412S</v>
          </cell>
          <cell r="D129" t="str">
            <v>Base Full Door, 24 X 34.5 X 12</v>
          </cell>
          <cell r="E129">
            <v>201</v>
          </cell>
          <cell r="G129" t="str">
            <v>Cabinet</v>
          </cell>
          <cell r="H129" t="str">
            <v>BASE</v>
          </cell>
          <cell r="I129" t="str">
            <v>BF</v>
          </cell>
          <cell r="J129">
            <v>12</v>
          </cell>
          <cell r="K129">
            <v>24</v>
          </cell>
          <cell r="L129">
            <v>34.5</v>
          </cell>
          <cell r="M129">
            <v>6.2029803240740744</v>
          </cell>
          <cell r="N129">
            <v>43.782986111111107</v>
          </cell>
          <cell r="O129">
            <v>11.753472222222221</v>
          </cell>
          <cell r="P129">
            <v>4.916666666666667</v>
          </cell>
          <cell r="Q129">
            <v>2</v>
          </cell>
          <cell r="R129">
            <v>1</v>
          </cell>
          <cell r="U129">
            <v>1</v>
          </cell>
          <cell r="V129">
            <v>4</v>
          </cell>
          <cell r="W129">
            <v>1</v>
          </cell>
          <cell r="X129">
            <v>1</v>
          </cell>
          <cell r="Y129">
            <v>12</v>
          </cell>
          <cell r="AA129">
            <v>10</v>
          </cell>
        </row>
        <row r="130">
          <cell r="B130" t="str">
            <v>BF2412</v>
          </cell>
          <cell r="D130" t="str">
            <v>Base Full Door, 24 X 34.5 X 12</v>
          </cell>
          <cell r="E130">
            <v>202</v>
          </cell>
          <cell r="G130" t="str">
            <v>Cabinet</v>
          </cell>
          <cell r="H130" t="str">
            <v>BASE</v>
          </cell>
          <cell r="I130" t="str">
            <v>BF</v>
          </cell>
          <cell r="J130">
            <v>12</v>
          </cell>
          <cell r="K130">
            <v>24</v>
          </cell>
          <cell r="L130">
            <v>34.5</v>
          </cell>
          <cell r="M130">
            <v>6.2029803240740744</v>
          </cell>
          <cell r="N130">
            <v>43.782986111111107</v>
          </cell>
          <cell r="O130">
            <v>11.753472222222221</v>
          </cell>
          <cell r="P130">
            <v>4.916666666666667</v>
          </cell>
          <cell r="Q130">
            <v>2</v>
          </cell>
          <cell r="R130">
            <v>2</v>
          </cell>
          <cell r="U130">
            <v>1</v>
          </cell>
          <cell r="V130">
            <v>4</v>
          </cell>
          <cell r="W130">
            <v>1</v>
          </cell>
          <cell r="X130">
            <v>1</v>
          </cell>
          <cell r="Y130">
            <v>12</v>
          </cell>
          <cell r="AA130">
            <v>10</v>
          </cell>
        </row>
        <row r="131">
          <cell r="B131" t="str">
            <v>BF2712</v>
          </cell>
          <cell r="D131" t="str">
            <v>Base Full Door, 27 X 34.5 X 12</v>
          </cell>
          <cell r="E131">
            <v>203</v>
          </cell>
          <cell r="G131" t="str">
            <v>Cabinet</v>
          </cell>
          <cell r="H131" t="str">
            <v>BASE</v>
          </cell>
          <cell r="I131" t="str">
            <v>BF</v>
          </cell>
          <cell r="J131">
            <v>12</v>
          </cell>
          <cell r="K131">
            <v>27</v>
          </cell>
          <cell r="L131">
            <v>34.5</v>
          </cell>
          <cell r="M131">
            <v>6.9625289351851851</v>
          </cell>
          <cell r="N131">
            <v>47.44756944444444</v>
          </cell>
          <cell r="O131">
            <v>12.545138888888889</v>
          </cell>
          <cell r="P131">
            <v>5.53125</v>
          </cell>
          <cell r="Q131">
            <v>2</v>
          </cell>
          <cell r="R131">
            <v>2</v>
          </cell>
          <cell r="U131">
            <v>1</v>
          </cell>
          <cell r="V131">
            <v>4</v>
          </cell>
          <cell r="W131">
            <v>1</v>
          </cell>
          <cell r="X131">
            <v>1</v>
          </cell>
          <cell r="Y131">
            <v>12</v>
          </cell>
          <cell r="AA131">
            <v>10</v>
          </cell>
        </row>
        <row r="132">
          <cell r="B132" t="str">
            <v>BF3012</v>
          </cell>
          <cell r="D132" t="str">
            <v>Base Full Door, 30 X 34.5 X 12</v>
          </cell>
          <cell r="E132">
            <v>204</v>
          </cell>
          <cell r="G132" t="str">
            <v>Cabinet</v>
          </cell>
          <cell r="H132" t="str">
            <v>BASE</v>
          </cell>
          <cell r="I132" t="str">
            <v>BF</v>
          </cell>
          <cell r="J132">
            <v>12</v>
          </cell>
          <cell r="K132">
            <v>30</v>
          </cell>
          <cell r="L132">
            <v>34.5</v>
          </cell>
          <cell r="M132">
            <v>7.7220775462962967</v>
          </cell>
          <cell r="N132">
            <v>51.11215277777778</v>
          </cell>
          <cell r="O132">
            <v>13.336805555555555</v>
          </cell>
          <cell r="P132">
            <v>6.145833333333333</v>
          </cell>
          <cell r="Q132">
            <v>2</v>
          </cell>
          <cell r="R132">
            <v>2</v>
          </cell>
          <cell r="U132">
            <v>1</v>
          </cell>
          <cell r="V132">
            <v>4</v>
          </cell>
          <cell r="W132">
            <v>1</v>
          </cell>
          <cell r="X132">
            <v>1</v>
          </cell>
          <cell r="Y132">
            <v>12</v>
          </cell>
          <cell r="AA132">
            <v>10</v>
          </cell>
        </row>
        <row r="133">
          <cell r="B133" t="str">
            <v>BF3312</v>
          </cell>
          <cell r="D133" t="str">
            <v>Base Full Door, 33 X 34.5 X 12</v>
          </cell>
          <cell r="E133">
            <v>205</v>
          </cell>
          <cell r="G133" t="str">
            <v>Cabinet</v>
          </cell>
          <cell r="H133" t="str">
            <v>BASE</v>
          </cell>
          <cell r="I133" t="str">
            <v>BF</v>
          </cell>
          <cell r="J133">
            <v>12</v>
          </cell>
          <cell r="K133">
            <v>33</v>
          </cell>
          <cell r="L133">
            <v>34.5</v>
          </cell>
          <cell r="M133">
            <v>8.4816261574074066</v>
          </cell>
          <cell r="N133">
            <v>54.776736111111106</v>
          </cell>
          <cell r="O133">
            <v>14.128472222222221</v>
          </cell>
          <cell r="P133">
            <v>6.760416666666667</v>
          </cell>
          <cell r="Q133">
            <v>2</v>
          </cell>
          <cell r="R133">
            <v>2</v>
          </cell>
          <cell r="U133">
            <v>1</v>
          </cell>
          <cell r="V133">
            <v>4</v>
          </cell>
          <cell r="W133">
            <v>1</v>
          </cell>
          <cell r="X133">
            <v>1</v>
          </cell>
          <cell r="Y133">
            <v>12</v>
          </cell>
          <cell r="AA133">
            <v>10</v>
          </cell>
        </row>
        <row r="134">
          <cell r="B134" t="str">
            <v>BF3612</v>
          </cell>
          <cell r="D134" t="str">
            <v>Base Full Door, 36 X 34.5 X 12</v>
          </cell>
          <cell r="E134">
            <v>206</v>
          </cell>
          <cell r="G134" t="str">
            <v>Cabinet</v>
          </cell>
          <cell r="H134" t="str">
            <v>BASE</v>
          </cell>
          <cell r="I134" t="str">
            <v>BF</v>
          </cell>
          <cell r="J134">
            <v>12</v>
          </cell>
          <cell r="K134">
            <v>36</v>
          </cell>
          <cell r="L134">
            <v>34.5</v>
          </cell>
          <cell r="M134">
            <v>9.241174768518519</v>
          </cell>
          <cell r="N134">
            <v>58.441319444444446</v>
          </cell>
          <cell r="O134">
            <v>14.920138888888889</v>
          </cell>
          <cell r="P134">
            <v>7.375</v>
          </cell>
          <cell r="Q134">
            <v>2</v>
          </cell>
          <cell r="R134">
            <v>2</v>
          </cell>
          <cell r="U134">
            <v>1</v>
          </cell>
          <cell r="V134">
            <v>4</v>
          </cell>
          <cell r="W134">
            <v>1</v>
          </cell>
          <cell r="X134">
            <v>1</v>
          </cell>
          <cell r="Y134">
            <v>12</v>
          </cell>
          <cell r="AA134">
            <v>10</v>
          </cell>
        </row>
        <row r="135">
          <cell r="B135" t="str">
            <v>BF3912</v>
          </cell>
          <cell r="D135" t="str">
            <v>Base Full Door, 39 X 34.5 X 12</v>
          </cell>
          <cell r="E135">
            <v>207</v>
          </cell>
          <cell r="G135" t="str">
            <v>Cabinet</v>
          </cell>
          <cell r="H135" t="str">
            <v>BASE</v>
          </cell>
          <cell r="I135" t="str">
            <v>BF</v>
          </cell>
          <cell r="J135">
            <v>12</v>
          </cell>
          <cell r="K135">
            <v>39</v>
          </cell>
          <cell r="L135">
            <v>34.5</v>
          </cell>
          <cell r="M135">
            <v>10.00072337962963</v>
          </cell>
          <cell r="N135">
            <v>62.105902777777771</v>
          </cell>
          <cell r="O135">
            <v>15.711805555555555</v>
          </cell>
          <cell r="P135">
            <v>7.989583333333333</v>
          </cell>
          <cell r="Q135">
            <v>2</v>
          </cell>
          <cell r="R135">
            <v>2</v>
          </cell>
          <cell r="U135">
            <v>1</v>
          </cell>
          <cell r="V135">
            <v>4</v>
          </cell>
          <cell r="W135">
            <v>1</v>
          </cell>
          <cell r="X135">
            <v>1</v>
          </cell>
          <cell r="Y135">
            <v>12</v>
          </cell>
          <cell r="AA135">
            <v>10</v>
          </cell>
        </row>
        <row r="136">
          <cell r="B136" t="str">
            <v>BF4212</v>
          </cell>
          <cell r="D136" t="str">
            <v>Base Full Door, 42 X 34.5 X 12</v>
          </cell>
          <cell r="E136">
            <v>208</v>
          </cell>
          <cell r="G136" t="str">
            <v>Cabinet</v>
          </cell>
          <cell r="H136" t="str">
            <v>BASE</v>
          </cell>
          <cell r="I136" t="str">
            <v>BF</v>
          </cell>
          <cell r="J136">
            <v>12</v>
          </cell>
          <cell r="K136">
            <v>42</v>
          </cell>
          <cell r="L136">
            <v>34.5</v>
          </cell>
          <cell r="M136">
            <v>10.76027199074074</v>
          </cell>
          <cell r="N136">
            <v>65.770486111111097</v>
          </cell>
          <cell r="O136">
            <v>16.503472222222221</v>
          </cell>
          <cell r="P136">
            <v>8.6041666666666661</v>
          </cell>
          <cell r="Q136">
            <v>2</v>
          </cell>
          <cell r="R136">
            <v>2</v>
          </cell>
          <cell r="U136">
            <v>1</v>
          </cell>
          <cell r="V136">
            <v>4</v>
          </cell>
          <cell r="W136">
            <v>1</v>
          </cell>
          <cell r="X136">
            <v>1</v>
          </cell>
          <cell r="Y136">
            <v>12</v>
          </cell>
          <cell r="AA136">
            <v>10</v>
          </cell>
        </row>
        <row r="137">
          <cell r="B137" t="str">
            <v>BF3RO12</v>
          </cell>
          <cell r="D137" t="str">
            <v>Base Full Door, 12 X 34.5 X 24</v>
          </cell>
          <cell r="E137">
            <v>211</v>
          </cell>
          <cell r="F137" t="str">
            <v>Y</v>
          </cell>
          <cell r="G137" t="str">
            <v>Cabinet</v>
          </cell>
          <cell r="H137" t="str">
            <v>BASE</v>
          </cell>
          <cell r="I137" t="str">
            <v>BF</v>
          </cell>
          <cell r="J137">
            <v>24</v>
          </cell>
          <cell r="K137">
            <v>12</v>
          </cell>
          <cell r="L137">
            <v>34.5</v>
          </cell>
          <cell r="M137">
            <v>6.2029803240740744</v>
          </cell>
          <cell r="N137">
            <v>69.832986111111097</v>
          </cell>
          <cell r="O137">
            <v>21.503472222222221</v>
          </cell>
          <cell r="P137">
            <v>2.4583333333333335</v>
          </cell>
          <cell r="Q137">
            <v>1</v>
          </cell>
          <cell r="R137">
            <v>1</v>
          </cell>
          <cell r="T137">
            <v>3</v>
          </cell>
          <cell r="U137">
            <v>1</v>
          </cell>
          <cell r="V137">
            <v>2</v>
          </cell>
          <cell r="W137">
            <v>1</v>
          </cell>
          <cell r="X137">
            <v>1</v>
          </cell>
          <cell r="Y137">
            <v>11</v>
          </cell>
          <cell r="AA137">
            <v>9</v>
          </cell>
        </row>
        <row r="138">
          <cell r="B138" t="str">
            <v>BF3RO15</v>
          </cell>
          <cell r="D138" t="str">
            <v>Base Full Door, 15 X 34.5 X 24</v>
          </cell>
          <cell r="E138">
            <v>212</v>
          </cell>
          <cell r="F138" t="str">
            <v>Y</v>
          </cell>
          <cell r="G138" t="str">
            <v>Cabinet</v>
          </cell>
          <cell r="H138" t="str">
            <v>BASE</v>
          </cell>
          <cell r="I138" t="str">
            <v>BF</v>
          </cell>
          <cell r="J138">
            <v>24</v>
          </cell>
          <cell r="K138">
            <v>15</v>
          </cell>
          <cell r="L138">
            <v>34.5</v>
          </cell>
          <cell r="M138">
            <v>7.6916956018518521</v>
          </cell>
          <cell r="N138">
            <v>78.097569444444446</v>
          </cell>
          <cell r="O138">
            <v>24.295138888888889</v>
          </cell>
          <cell r="P138">
            <v>3.0729166666666665</v>
          </cell>
          <cell r="Q138">
            <v>1</v>
          </cell>
          <cell r="R138">
            <v>1</v>
          </cell>
          <cell r="T138">
            <v>3</v>
          </cell>
          <cell r="U138">
            <v>1</v>
          </cell>
          <cell r="V138">
            <v>2</v>
          </cell>
          <cell r="W138">
            <v>1</v>
          </cell>
          <cell r="X138">
            <v>1</v>
          </cell>
          <cell r="Y138">
            <v>11</v>
          </cell>
          <cell r="AA138">
            <v>9</v>
          </cell>
        </row>
        <row r="139">
          <cell r="B139" t="str">
            <v>BF3RO18</v>
          </cell>
          <cell r="D139" t="str">
            <v>Base Full Door, 18 X 34.5 X 24</v>
          </cell>
          <cell r="E139">
            <v>213</v>
          </cell>
          <cell r="F139" t="str">
            <v>Y</v>
          </cell>
          <cell r="G139" t="str">
            <v>Cabinet</v>
          </cell>
          <cell r="H139" t="str">
            <v>BASE</v>
          </cell>
          <cell r="I139" t="str">
            <v>BF</v>
          </cell>
          <cell r="J139">
            <v>24</v>
          </cell>
          <cell r="K139">
            <v>18</v>
          </cell>
          <cell r="L139">
            <v>34.5</v>
          </cell>
          <cell r="M139">
            <v>9.1804108796296298</v>
          </cell>
          <cell r="N139">
            <v>86.36215277777778</v>
          </cell>
          <cell r="O139">
            <v>27.086805555555557</v>
          </cell>
          <cell r="P139">
            <v>3.6875</v>
          </cell>
          <cell r="Q139">
            <v>1</v>
          </cell>
          <cell r="R139">
            <v>1</v>
          </cell>
          <cell r="T139">
            <v>3</v>
          </cell>
          <cell r="U139">
            <v>1</v>
          </cell>
          <cell r="V139">
            <v>2</v>
          </cell>
          <cell r="W139">
            <v>1</v>
          </cell>
          <cell r="X139">
            <v>1</v>
          </cell>
          <cell r="Y139">
            <v>11</v>
          </cell>
          <cell r="AA139">
            <v>9</v>
          </cell>
        </row>
        <row r="140">
          <cell r="B140" t="str">
            <v>BF3RO21</v>
          </cell>
          <cell r="D140" t="str">
            <v>Base Full Door, 21 X 34.5 X 24</v>
          </cell>
          <cell r="E140">
            <v>214</v>
          </cell>
          <cell r="F140" t="str">
            <v>Y</v>
          </cell>
          <cell r="G140" t="str">
            <v>Cabinet</v>
          </cell>
          <cell r="H140" t="str">
            <v>BASE</v>
          </cell>
          <cell r="I140" t="str">
            <v>BF</v>
          </cell>
          <cell r="J140">
            <v>24</v>
          </cell>
          <cell r="K140">
            <v>21</v>
          </cell>
          <cell r="L140">
            <v>34.5</v>
          </cell>
          <cell r="M140">
            <v>10.669126157407407</v>
          </cell>
          <cell r="N140">
            <v>94.6267361111111</v>
          </cell>
          <cell r="O140">
            <v>29.878472222222221</v>
          </cell>
          <cell r="P140">
            <v>4.302083333333333</v>
          </cell>
          <cell r="Q140">
            <v>1</v>
          </cell>
          <cell r="R140">
            <v>1</v>
          </cell>
          <cell r="T140">
            <v>3</v>
          </cell>
          <cell r="U140">
            <v>1</v>
          </cell>
          <cell r="V140">
            <v>2</v>
          </cell>
          <cell r="W140">
            <v>1</v>
          </cell>
          <cell r="X140">
            <v>1</v>
          </cell>
          <cell r="Y140">
            <v>11</v>
          </cell>
          <cell r="AA140">
            <v>9</v>
          </cell>
        </row>
        <row r="141">
          <cell r="B141" t="str">
            <v>BF3RO24s</v>
          </cell>
          <cell r="D141" t="str">
            <v>Base Full Door, 24 X 34.5 X 24</v>
          </cell>
          <cell r="E141">
            <v>215</v>
          </cell>
          <cell r="F141" t="str">
            <v>Y</v>
          </cell>
          <cell r="G141" t="str">
            <v>Cabinet</v>
          </cell>
          <cell r="H141" t="str">
            <v>BASE</v>
          </cell>
          <cell r="I141" t="str">
            <v>BF</v>
          </cell>
          <cell r="J141">
            <v>24</v>
          </cell>
          <cell r="K141">
            <v>24</v>
          </cell>
          <cell r="L141">
            <v>34.5</v>
          </cell>
          <cell r="M141">
            <v>12.157841435185185</v>
          </cell>
          <cell r="N141">
            <v>102.89131944444443</v>
          </cell>
          <cell r="O141">
            <v>32.670138888888886</v>
          </cell>
          <cell r="P141">
            <v>4.916666666666667</v>
          </cell>
          <cell r="Q141">
            <v>1</v>
          </cell>
          <cell r="R141">
            <v>1</v>
          </cell>
          <cell r="T141">
            <v>3</v>
          </cell>
          <cell r="U141">
            <v>1</v>
          </cell>
          <cell r="V141">
            <v>2</v>
          </cell>
          <cell r="W141">
            <v>1</v>
          </cell>
          <cell r="X141">
            <v>1</v>
          </cell>
          <cell r="Y141">
            <v>11</v>
          </cell>
          <cell r="AA141">
            <v>10</v>
          </cell>
        </row>
        <row r="142">
          <cell r="B142" t="str">
            <v>BF3RO24</v>
          </cell>
          <cell r="D142" t="str">
            <v>Base Full Door, 24 X 34.5 X 24</v>
          </cell>
          <cell r="E142">
            <v>216</v>
          </cell>
          <cell r="G142" t="str">
            <v>Cabinet</v>
          </cell>
          <cell r="H142" t="str">
            <v>BASE</v>
          </cell>
          <cell r="I142" t="str">
            <v>BF</v>
          </cell>
          <cell r="J142">
            <v>24</v>
          </cell>
          <cell r="K142">
            <v>24</v>
          </cell>
          <cell r="L142">
            <v>34.5</v>
          </cell>
          <cell r="M142">
            <v>12.227314814814816</v>
          </cell>
          <cell r="N142">
            <v>65.98215277777777</v>
          </cell>
          <cell r="O142">
            <v>21.361805555555556</v>
          </cell>
          <cell r="P142">
            <v>4.95</v>
          </cell>
          <cell r="Q142">
            <v>1</v>
          </cell>
          <cell r="R142">
            <v>1</v>
          </cell>
          <cell r="T142">
            <v>3</v>
          </cell>
          <cell r="U142">
            <v>1</v>
          </cell>
          <cell r="V142">
            <v>4</v>
          </cell>
          <cell r="W142">
            <v>1</v>
          </cell>
          <cell r="X142">
            <v>1</v>
          </cell>
          <cell r="Y142">
            <v>11</v>
          </cell>
          <cell r="AA142">
            <v>10</v>
          </cell>
        </row>
        <row r="143">
          <cell r="B143" t="str">
            <v>BF3RO24</v>
          </cell>
          <cell r="D143" t="str">
            <v>Base Full Door, 24 X 34.5 X 24</v>
          </cell>
          <cell r="E143">
            <v>216</v>
          </cell>
          <cell r="G143" t="str">
            <v>Cabinet</v>
          </cell>
          <cell r="H143" t="str">
            <v>BASE</v>
          </cell>
          <cell r="I143" t="str">
            <v>BF</v>
          </cell>
          <cell r="J143">
            <v>24</v>
          </cell>
          <cell r="K143">
            <v>24</v>
          </cell>
          <cell r="L143">
            <v>34.5</v>
          </cell>
          <cell r="M143">
            <v>12.157841435185185</v>
          </cell>
          <cell r="N143">
            <v>103.89131944444443</v>
          </cell>
          <cell r="O143">
            <v>32.670138888888886</v>
          </cell>
          <cell r="P143">
            <v>4.916666666666667</v>
          </cell>
          <cell r="Q143">
            <v>2</v>
          </cell>
          <cell r="R143">
            <v>2</v>
          </cell>
          <cell r="T143">
            <v>3</v>
          </cell>
          <cell r="U143">
            <v>1</v>
          </cell>
          <cell r="V143">
            <v>4</v>
          </cell>
          <cell r="W143">
            <v>1</v>
          </cell>
          <cell r="X143">
            <v>1</v>
          </cell>
          <cell r="Y143">
            <v>12</v>
          </cell>
          <cell r="AA143">
            <v>10</v>
          </cell>
        </row>
        <row r="144">
          <cell r="B144" t="str">
            <v>BF3RO27</v>
          </cell>
          <cell r="D144" t="str">
            <v>Base Full Door, 27 X 34.5 X 24</v>
          </cell>
          <cell r="E144">
            <v>217</v>
          </cell>
          <cell r="G144" t="str">
            <v>Cabinet</v>
          </cell>
          <cell r="H144" t="str">
            <v>BASE</v>
          </cell>
          <cell r="I144" t="str">
            <v>BF</v>
          </cell>
          <cell r="J144">
            <v>24</v>
          </cell>
          <cell r="K144">
            <v>27</v>
          </cell>
          <cell r="L144">
            <v>34.5</v>
          </cell>
          <cell r="M144">
            <v>13.646556712962964</v>
          </cell>
          <cell r="N144">
            <v>112.15590277777777</v>
          </cell>
          <cell r="O144">
            <v>35.461805555555557</v>
          </cell>
          <cell r="P144">
            <v>5.53125</v>
          </cell>
          <cell r="Q144">
            <v>2</v>
          </cell>
          <cell r="R144">
            <v>2</v>
          </cell>
          <cell r="T144">
            <v>3</v>
          </cell>
          <cell r="U144">
            <v>1</v>
          </cell>
          <cell r="V144">
            <v>4</v>
          </cell>
          <cell r="W144">
            <v>1</v>
          </cell>
          <cell r="X144">
            <v>1</v>
          </cell>
          <cell r="Y144">
            <v>12</v>
          </cell>
          <cell r="AA144">
            <v>10</v>
          </cell>
        </row>
        <row r="145">
          <cell r="B145" t="str">
            <v>BF3RO30</v>
          </cell>
          <cell r="D145" t="str">
            <v>Base Full Door, 30 X 34.5 X 24</v>
          </cell>
          <cell r="E145">
            <v>218</v>
          </cell>
          <cell r="G145" t="str">
            <v>Cabinet</v>
          </cell>
          <cell r="H145" t="str">
            <v>BASE</v>
          </cell>
          <cell r="I145" t="str">
            <v>BF</v>
          </cell>
          <cell r="J145">
            <v>24</v>
          </cell>
          <cell r="K145">
            <v>30</v>
          </cell>
          <cell r="L145">
            <v>34.5</v>
          </cell>
          <cell r="M145">
            <v>15.13527199074074</v>
          </cell>
          <cell r="N145">
            <v>120.4204861111111</v>
          </cell>
          <cell r="O145">
            <v>38.253472222222221</v>
          </cell>
          <cell r="P145">
            <v>6.145833333333333</v>
          </cell>
          <cell r="Q145">
            <v>2</v>
          </cell>
          <cell r="R145">
            <v>2</v>
          </cell>
          <cell r="T145">
            <v>3</v>
          </cell>
          <cell r="U145">
            <v>1</v>
          </cell>
          <cell r="V145">
            <v>4</v>
          </cell>
          <cell r="W145">
            <v>1</v>
          </cell>
          <cell r="X145">
            <v>1</v>
          </cell>
          <cell r="Y145">
            <v>12</v>
          </cell>
          <cell r="AA145">
            <v>10</v>
          </cell>
        </row>
        <row r="146">
          <cell r="B146" t="str">
            <v>BF3RO33</v>
          </cell>
          <cell r="D146" t="str">
            <v>Base Full Door, 33 X 34.5 X 24</v>
          </cell>
          <cell r="E146">
            <v>219</v>
          </cell>
          <cell r="G146" t="str">
            <v>Cabinet</v>
          </cell>
          <cell r="H146" t="str">
            <v>BASE</v>
          </cell>
          <cell r="I146" t="str">
            <v>BF</v>
          </cell>
          <cell r="J146">
            <v>24</v>
          </cell>
          <cell r="K146">
            <v>33</v>
          </cell>
          <cell r="L146">
            <v>34.5</v>
          </cell>
          <cell r="M146">
            <v>16.623987268518519</v>
          </cell>
          <cell r="N146">
            <v>128.68506944444442</v>
          </cell>
          <cell r="O146">
            <v>41.045138888888886</v>
          </cell>
          <cell r="P146">
            <v>6.760416666666667</v>
          </cell>
          <cell r="Q146">
            <v>2</v>
          </cell>
          <cell r="R146">
            <v>2</v>
          </cell>
          <cell r="T146">
            <v>3</v>
          </cell>
          <cell r="U146">
            <v>1</v>
          </cell>
          <cell r="V146">
            <v>4</v>
          </cell>
          <cell r="W146">
            <v>1</v>
          </cell>
          <cell r="X146">
            <v>1</v>
          </cell>
          <cell r="Y146">
            <v>12</v>
          </cell>
          <cell r="AA146">
            <v>10</v>
          </cell>
        </row>
        <row r="147">
          <cell r="B147" t="str">
            <v>BF3RO36</v>
          </cell>
          <cell r="D147" t="str">
            <v>Base Full Door, 36 X 34.5 X 24</v>
          </cell>
          <cell r="E147">
            <v>220</v>
          </cell>
          <cell r="G147" t="str">
            <v>Cabinet</v>
          </cell>
          <cell r="H147" t="str">
            <v>BASE</v>
          </cell>
          <cell r="I147" t="str">
            <v>BF</v>
          </cell>
          <cell r="J147">
            <v>24</v>
          </cell>
          <cell r="K147">
            <v>36</v>
          </cell>
          <cell r="L147">
            <v>34.5</v>
          </cell>
          <cell r="M147">
            <v>18.112702546296298</v>
          </cell>
          <cell r="N147">
            <v>136.94965277777777</v>
          </cell>
          <cell r="O147">
            <v>43.836805555555557</v>
          </cell>
          <cell r="P147">
            <v>7.375</v>
          </cell>
          <cell r="Q147">
            <v>2</v>
          </cell>
          <cell r="R147">
            <v>2</v>
          </cell>
          <cell r="T147">
            <v>3</v>
          </cell>
          <cell r="U147">
            <v>1</v>
          </cell>
          <cell r="V147">
            <v>4</v>
          </cell>
          <cell r="W147">
            <v>1</v>
          </cell>
          <cell r="X147">
            <v>1</v>
          </cell>
          <cell r="Y147">
            <v>12</v>
          </cell>
          <cell r="AA147">
            <v>10</v>
          </cell>
        </row>
        <row r="148">
          <cell r="B148" t="str">
            <v>BF3RO39</v>
          </cell>
          <cell r="D148" t="str">
            <v>Base Full Door, 39 X 34.5 X 24</v>
          </cell>
          <cell r="E148">
            <v>221</v>
          </cell>
          <cell r="G148" t="str">
            <v>Cabinet</v>
          </cell>
          <cell r="H148" t="str">
            <v>BASE</v>
          </cell>
          <cell r="I148" t="str">
            <v>BF</v>
          </cell>
          <cell r="J148">
            <v>24</v>
          </cell>
          <cell r="K148">
            <v>39</v>
          </cell>
          <cell r="L148">
            <v>34.5</v>
          </cell>
          <cell r="M148">
            <v>19.601417824074073</v>
          </cell>
          <cell r="N148">
            <v>145.21423611111112</v>
          </cell>
          <cell r="O148">
            <v>46.628472222222221</v>
          </cell>
          <cell r="P148">
            <v>7.989583333333333</v>
          </cell>
          <cell r="Q148">
            <v>2</v>
          </cell>
          <cell r="R148">
            <v>2</v>
          </cell>
          <cell r="T148">
            <v>3</v>
          </cell>
          <cell r="U148">
            <v>1</v>
          </cell>
          <cell r="V148">
            <v>4</v>
          </cell>
          <cell r="W148">
            <v>1</v>
          </cell>
          <cell r="X148">
            <v>1</v>
          </cell>
          <cell r="Y148">
            <v>12</v>
          </cell>
          <cell r="AA148">
            <v>10</v>
          </cell>
        </row>
        <row r="149">
          <cell r="B149" t="str">
            <v>BF3RO42</v>
          </cell>
          <cell r="D149" t="str">
            <v>Base Full Door, 42 X 34.5 X 24</v>
          </cell>
          <cell r="E149">
            <v>222</v>
          </cell>
          <cell r="G149" t="str">
            <v>Cabinet</v>
          </cell>
          <cell r="H149" t="str">
            <v>BASE</v>
          </cell>
          <cell r="I149" t="str">
            <v>BF</v>
          </cell>
          <cell r="J149">
            <v>24</v>
          </cell>
          <cell r="K149">
            <v>42</v>
          </cell>
          <cell r="L149">
            <v>34.5</v>
          </cell>
          <cell r="M149">
            <v>21.090133101851851</v>
          </cell>
          <cell r="N149">
            <v>153.47881944444441</v>
          </cell>
          <cell r="O149">
            <v>49.420138888888886</v>
          </cell>
          <cell r="P149">
            <v>8.6041666666666661</v>
          </cell>
          <cell r="Q149">
            <v>2</v>
          </cell>
          <cell r="R149">
            <v>2</v>
          </cell>
          <cell r="T149">
            <v>3</v>
          </cell>
          <cell r="U149">
            <v>1</v>
          </cell>
          <cell r="V149">
            <v>4</v>
          </cell>
          <cell r="W149">
            <v>1</v>
          </cell>
          <cell r="X149">
            <v>1</v>
          </cell>
          <cell r="Y149">
            <v>12</v>
          </cell>
          <cell r="AA149">
            <v>10</v>
          </cell>
        </row>
        <row r="150">
          <cell r="B150" t="str">
            <v>BS27</v>
          </cell>
          <cell r="D150" t="str">
            <v>Base Sink, 27 X 34.5 X 24</v>
          </cell>
          <cell r="E150">
            <v>225</v>
          </cell>
          <cell r="G150" t="str">
            <v>Cabinet</v>
          </cell>
          <cell r="H150" t="str">
            <v>BASE</v>
          </cell>
          <cell r="I150" t="str">
            <v>BS</v>
          </cell>
          <cell r="J150">
            <v>24</v>
          </cell>
          <cell r="K150">
            <v>27</v>
          </cell>
          <cell r="L150">
            <v>34.5</v>
          </cell>
          <cell r="M150">
            <v>13.646556712962964</v>
          </cell>
          <cell r="N150">
            <v>60.672569444444441</v>
          </cell>
          <cell r="O150">
            <v>18.295138888888889</v>
          </cell>
          <cell r="P150">
            <v>5.53125</v>
          </cell>
          <cell r="Q150">
            <v>2</v>
          </cell>
          <cell r="R150">
            <v>2</v>
          </cell>
          <cell r="V150">
            <v>4</v>
          </cell>
          <cell r="W150">
            <v>1</v>
          </cell>
          <cell r="X150">
            <v>1</v>
          </cell>
          <cell r="Y150">
            <v>12</v>
          </cell>
          <cell r="AA150">
            <v>15</v>
          </cell>
        </row>
        <row r="151">
          <cell r="B151" t="str">
            <v>BS30</v>
          </cell>
          <cell r="D151" t="str">
            <v>Base Sink, 30 X 34.5 X 24</v>
          </cell>
          <cell r="E151">
            <v>226</v>
          </cell>
          <cell r="G151" t="str">
            <v>Cabinet</v>
          </cell>
          <cell r="H151" t="str">
            <v>BASE</v>
          </cell>
          <cell r="I151" t="str">
            <v>BS</v>
          </cell>
          <cell r="J151">
            <v>24</v>
          </cell>
          <cell r="K151">
            <v>30</v>
          </cell>
          <cell r="L151">
            <v>34.5</v>
          </cell>
          <cell r="M151">
            <v>15.13527199074074</v>
          </cell>
          <cell r="N151">
            <v>64.337152777777789</v>
          </cell>
          <cell r="O151">
            <v>19.086805555555557</v>
          </cell>
          <cell r="P151">
            <v>6.145833333333333</v>
          </cell>
          <cell r="Q151">
            <v>2</v>
          </cell>
          <cell r="R151">
            <v>2</v>
          </cell>
          <cell r="V151">
            <v>4</v>
          </cell>
          <cell r="W151">
            <v>1</v>
          </cell>
          <cell r="X151">
            <v>1</v>
          </cell>
          <cell r="Y151">
            <v>12</v>
          </cell>
          <cell r="AA151">
            <v>15</v>
          </cell>
        </row>
        <row r="152">
          <cell r="B152" t="str">
            <v>BS33</v>
          </cell>
          <cell r="D152" t="str">
            <v>Base Sink, 33 X 34.5 X 24</v>
          </cell>
          <cell r="E152">
            <v>227</v>
          </cell>
          <cell r="G152" t="str">
            <v>Cabinet</v>
          </cell>
          <cell r="H152" t="str">
            <v>BASE</v>
          </cell>
          <cell r="I152" t="str">
            <v>BS</v>
          </cell>
          <cell r="J152">
            <v>24</v>
          </cell>
          <cell r="K152">
            <v>33</v>
          </cell>
          <cell r="L152">
            <v>34.5</v>
          </cell>
          <cell r="M152">
            <v>16.623987268518519</v>
          </cell>
          <cell r="N152">
            <v>68.001736111111114</v>
          </cell>
          <cell r="O152">
            <v>19.878472222222221</v>
          </cell>
          <cell r="P152">
            <v>6.760416666666667</v>
          </cell>
          <cell r="Q152">
            <v>2</v>
          </cell>
          <cell r="R152">
            <v>2</v>
          </cell>
          <cell r="V152">
            <v>4</v>
          </cell>
          <cell r="W152">
            <v>1</v>
          </cell>
          <cell r="X152">
            <v>1</v>
          </cell>
          <cell r="Y152">
            <v>12</v>
          </cell>
          <cell r="AA152">
            <v>15</v>
          </cell>
        </row>
        <row r="153">
          <cell r="B153" t="str">
            <v>BS36</v>
          </cell>
          <cell r="D153" t="str">
            <v>Base Sink, 36 X 34.5 X 24</v>
          </cell>
          <cell r="E153">
            <v>228</v>
          </cell>
          <cell r="G153" t="str">
            <v>Cabinet</v>
          </cell>
          <cell r="H153" t="str">
            <v>BASE</v>
          </cell>
          <cell r="I153" t="str">
            <v>BS</v>
          </cell>
          <cell r="J153">
            <v>24</v>
          </cell>
          <cell r="K153">
            <v>36</v>
          </cell>
          <cell r="L153">
            <v>34.5</v>
          </cell>
          <cell r="M153">
            <v>18.112702546296298</v>
          </cell>
          <cell r="N153">
            <v>71.66631944444444</v>
          </cell>
          <cell r="O153">
            <v>20.670138888888889</v>
          </cell>
          <cell r="P153">
            <v>7.375</v>
          </cell>
          <cell r="Q153">
            <v>2</v>
          </cell>
          <cell r="R153">
            <v>2</v>
          </cell>
          <cell r="V153">
            <v>4</v>
          </cell>
          <cell r="W153">
            <v>1</v>
          </cell>
          <cell r="X153">
            <v>1</v>
          </cell>
          <cell r="Y153">
            <v>12</v>
          </cell>
          <cell r="AA153">
            <v>15</v>
          </cell>
        </row>
        <row r="154">
          <cell r="B154" t="str">
            <v>BS39</v>
          </cell>
          <cell r="D154" t="str">
            <v>Base Sink, 39 X 34.5 X 24</v>
          </cell>
          <cell r="E154">
            <v>229</v>
          </cell>
          <cell r="G154" t="str">
            <v>Cabinet</v>
          </cell>
          <cell r="H154" t="str">
            <v>BASE</v>
          </cell>
          <cell r="I154" t="str">
            <v>BS</v>
          </cell>
          <cell r="J154">
            <v>24</v>
          </cell>
          <cell r="K154">
            <v>39</v>
          </cell>
          <cell r="L154">
            <v>34.5</v>
          </cell>
          <cell r="M154">
            <v>19.601417824074073</v>
          </cell>
          <cell r="N154">
            <v>75.33090277777778</v>
          </cell>
          <cell r="O154">
            <v>21.461805555555557</v>
          </cell>
          <cell r="P154">
            <v>7.989583333333333</v>
          </cell>
          <cell r="Q154">
            <v>2</v>
          </cell>
          <cell r="R154">
            <v>2</v>
          </cell>
          <cell r="V154">
            <v>4</v>
          </cell>
          <cell r="W154">
            <v>1</v>
          </cell>
          <cell r="X154">
            <v>1</v>
          </cell>
          <cell r="Y154">
            <v>12</v>
          </cell>
          <cell r="AA154">
            <v>15</v>
          </cell>
        </row>
        <row r="155">
          <cell r="B155" t="str">
            <v>BS42</v>
          </cell>
          <cell r="D155" t="str">
            <v>Base Sink, 42 X 34.5 X 24</v>
          </cell>
          <cell r="E155">
            <v>230</v>
          </cell>
          <cell r="G155" t="str">
            <v>Cabinet</v>
          </cell>
          <cell r="H155" t="str">
            <v>BASE</v>
          </cell>
          <cell r="I155" t="str">
            <v>BS</v>
          </cell>
          <cell r="J155">
            <v>24</v>
          </cell>
          <cell r="K155">
            <v>42</v>
          </cell>
          <cell r="L155">
            <v>34.5</v>
          </cell>
          <cell r="M155">
            <v>21.090133101851851</v>
          </cell>
          <cell r="N155">
            <v>78.995486111111106</v>
          </cell>
          <cell r="O155">
            <v>22.253472222222221</v>
          </cell>
          <cell r="P155">
            <v>8.6041666666666661</v>
          </cell>
          <cell r="Q155">
            <v>2</v>
          </cell>
          <cell r="R155">
            <v>2</v>
          </cell>
          <cell r="V155">
            <v>4</v>
          </cell>
          <cell r="W155">
            <v>1</v>
          </cell>
          <cell r="X155">
            <v>1</v>
          </cell>
          <cell r="Y155">
            <v>12</v>
          </cell>
          <cell r="AA155">
            <v>15</v>
          </cell>
        </row>
        <row r="156">
          <cell r="B156" t="str">
            <v>BSCK42</v>
          </cell>
          <cell r="D156" t="str">
            <v>Base Sink Corner Kit, 42 X 34.5 X 24</v>
          </cell>
          <cell r="E156">
            <v>231</v>
          </cell>
          <cell r="G156" t="str">
            <v>Cabinet</v>
          </cell>
          <cell r="H156" t="str">
            <v>BASE</v>
          </cell>
          <cell r="I156" t="str">
            <v>BSCK</v>
          </cell>
          <cell r="J156">
            <v>24</v>
          </cell>
          <cell r="K156">
            <v>42</v>
          </cell>
          <cell r="L156">
            <v>34.5</v>
          </cell>
          <cell r="M156">
            <v>21.090133101851851</v>
          </cell>
          <cell r="N156">
            <v>78.995486111111106</v>
          </cell>
          <cell r="O156">
            <v>22.253472222222221</v>
          </cell>
          <cell r="P156">
            <v>8.6041666666666661</v>
          </cell>
          <cell r="Q156">
            <v>2</v>
          </cell>
          <cell r="R156">
            <v>2</v>
          </cell>
          <cell r="V156">
            <v>4</v>
          </cell>
          <cell r="W156">
            <v>1</v>
          </cell>
          <cell r="X156">
            <v>2</v>
          </cell>
          <cell r="Y156">
            <v>27</v>
          </cell>
          <cell r="Z156">
            <v>15</v>
          </cell>
          <cell r="AA156">
            <v>15</v>
          </cell>
        </row>
        <row r="157">
          <cell r="B157" t="str">
            <v>BSH33</v>
          </cell>
          <cell r="D157" t="str">
            <v>Base Sink Handicap, 33 X 34.5 X 24</v>
          </cell>
          <cell r="E157">
            <v>233</v>
          </cell>
          <cell r="G157" t="str">
            <v>Cabinet</v>
          </cell>
          <cell r="H157" t="str">
            <v>BASE</v>
          </cell>
          <cell r="I157" t="str">
            <v>BSH</v>
          </cell>
          <cell r="J157">
            <v>24</v>
          </cell>
          <cell r="K157">
            <v>33</v>
          </cell>
          <cell r="L157">
            <v>34.5</v>
          </cell>
          <cell r="M157">
            <v>16.623987268518519</v>
          </cell>
          <cell r="N157">
            <v>68.001736111111114</v>
          </cell>
          <cell r="O157">
            <v>19.878472222222221</v>
          </cell>
          <cell r="P157">
            <v>6.760416666666667</v>
          </cell>
          <cell r="Q157">
            <v>2</v>
          </cell>
          <cell r="R157">
            <v>2</v>
          </cell>
          <cell r="V157">
            <v>4</v>
          </cell>
          <cell r="W157">
            <v>1</v>
          </cell>
          <cell r="X157">
            <v>1</v>
          </cell>
          <cell r="Y157">
            <v>12</v>
          </cell>
          <cell r="AA157">
            <v>15</v>
          </cell>
        </row>
        <row r="158">
          <cell r="B158" t="str">
            <v>BSH36</v>
          </cell>
          <cell r="D158" t="str">
            <v>Base Sink Handicap, 36 X 34.5 X 24</v>
          </cell>
          <cell r="E158">
            <v>234</v>
          </cell>
          <cell r="G158" t="str">
            <v>Cabinet</v>
          </cell>
          <cell r="H158" t="str">
            <v>BASE</v>
          </cell>
          <cell r="I158" t="str">
            <v>BSH</v>
          </cell>
          <cell r="J158">
            <v>24</v>
          </cell>
          <cell r="K158">
            <v>36</v>
          </cell>
          <cell r="L158">
            <v>34.5</v>
          </cell>
          <cell r="M158">
            <v>18.112702546296298</v>
          </cell>
          <cell r="N158">
            <v>71.66631944444444</v>
          </cell>
          <cell r="O158">
            <v>20.670138888888889</v>
          </cell>
          <cell r="P158">
            <v>7.375</v>
          </cell>
          <cell r="Q158">
            <v>2</v>
          </cell>
          <cell r="R158">
            <v>2</v>
          </cell>
          <cell r="V158">
            <v>4</v>
          </cell>
          <cell r="W158">
            <v>1</v>
          </cell>
          <cell r="X158">
            <v>1</v>
          </cell>
          <cell r="Y158">
            <v>12</v>
          </cell>
          <cell r="AA158">
            <v>15</v>
          </cell>
        </row>
        <row r="159">
          <cell r="B159" t="str">
            <v>BSH39</v>
          </cell>
          <cell r="D159" t="str">
            <v>Base Sink Handicap, 39 X 34.5 X 24</v>
          </cell>
          <cell r="E159">
            <v>235</v>
          </cell>
          <cell r="G159" t="str">
            <v>Cabinet</v>
          </cell>
          <cell r="H159" t="str">
            <v>BASE</v>
          </cell>
          <cell r="I159" t="str">
            <v>BSH</v>
          </cell>
          <cell r="J159">
            <v>24</v>
          </cell>
          <cell r="K159">
            <v>39</v>
          </cell>
          <cell r="L159">
            <v>34.5</v>
          </cell>
          <cell r="M159">
            <v>19.601417824074073</v>
          </cell>
          <cell r="N159">
            <v>75.33090277777778</v>
          </cell>
          <cell r="O159">
            <v>21.461805555555557</v>
          </cell>
          <cell r="P159">
            <v>7.989583333333333</v>
          </cell>
          <cell r="Q159">
            <v>2</v>
          </cell>
          <cell r="R159">
            <v>2</v>
          </cell>
          <cell r="V159">
            <v>4</v>
          </cell>
          <cell r="W159">
            <v>1</v>
          </cell>
          <cell r="X159">
            <v>1</v>
          </cell>
          <cell r="Y159">
            <v>12</v>
          </cell>
          <cell r="AA159">
            <v>15</v>
          </cell>
        </row>
        <row r="160">
          <cell r="B160" t="str">
            <v>BSH42</v>
          </cell>
          <cell r="D160" t="str">
            <v>Base Sink Handicap, 42 X 34.5 X 24</v>
          </cell>
          <cell r="E160">
            <v>236</v>
          </cell>
          <cell r="G160" t="str">
            <v>Cabinet</v>
          </cell>
          <cell r="H160" t="str">
            <v>BASE</v>
          </cell>
          <cell r="I160" t="str">
            <v>BSH</v>
          </cell>
          <cell r="J160">
            <v>24</v>
          </cell>
          <cell r="K160">
            <v>42</v>
          </cell>
          <cell r="L160">
            <v>34.5</v>
          </cell>
          <cell r="M160">
            <v>21.090133101851851</v>
          </cell>
          <cell r="N160">
            <v>78.995486111111106</v>
          </cell>
          <cell r="O160">
            <v>22.253472222222221</v>
          </cell>
          <cell r="P160">
            <v>8.6041666666666661</v>
          </cell>
          <cell r="Q160">
            <v>2</v>
          </cell>
          <cell r="R160">
            <v>2</v>
          </cell>
          <cell r="V160">
            <v>4</v>
          </cell>
          <cell r="W160">
            <v>1</v>
          </cell>
          <cell r="X160">
            <v>1</v>
          </cell>
          <cell r="Y160">
            <v>12</v>
          </cell>
          <cell r="AA160">
            <v>15</v>
          </cell>
        </row>
        <row r="161">
          <cell r="B161" t="str">
            <v>BSFH33</v>
          </cell>
          <cell r="D161" t="str">
            <v>Base Sink Full Door (H.C.), 33 X 34.5 X 24</v>
          </cell>
          <cell r="E161">
            <v>239</v>
          </cell>
          <cell r="G161" t="str">
            <v>Cabinet</v>
          </cell>
          <cell r="H161" t="str">
            <v>BASE</v>
          </cell>
          <cell r="I161" t="str">
            <v>BSFH</v>
          </cell>
          <cell r="J161">
            <v>24</v>
          </cell>
          <cell r="K161">
            <v>33</v>
          </cell>
          <cell r="L161">
            <v>34.5</v>
          </cell>
          <cell r="M161">
            <v>16.623987268518519</v>
          </cell>
          <cell r="N161">
            <v>68.001736111111114</v>
          </cell>
          <cell r="O161">
            <v>19.878472222222221</v>
          </cell>
          <cell r="P161">
            <v>6.760416666666667</v>
          </cell>
          <cell r="Q161">
            <v>2</v>
          </cell>
          <cell r="R161">
            <v>2</v>
          </cell>
          <cell r="V161">
            <v>4</v>
          </cell>
          <cell r="W161">
            <v>1</v>
          </cell>
          <cell r="X161">
            <v>1</v>
          </cell>
          <cell r="Y161">
            <v>12</v>
          </cell>
          <cell r="AA161">
            <v>15</v>
          </cell>
        </row>
        <row r="162">
          <cell r="B162" t="str">
            <v>BSFH36</v>
          </cell>
          <cell r="D162" t="str">
            <v>Base Sink Full Door (H.C.), 36 X 34.5 X 24</v>
          </cell>
          <cell r="E162">
            <v>240</v>
          </cell>
          <cell r="G162" t="str">
            <v>Cabinet</v>
          </cell>
          <cell r="H162" t="str">
            <v>BASE</v>
          </cell>
          <cell r="I162" t="str">
            <v>BSFH</v>
          </cell>
          <cell r="J162">
            <v>24</v>
          </cell>
          <cell r="K162">
            <v>36</v>
          </cell>
          <cell r="L162">
            <v>34.5</v>
          </cell>
          <cell r="M162">
            <v>18.112702546296298</v>
          </cell>
          <cell r="N162">
            <v>71.66631944444444</v>
          </cell>
          <cell r="O162">
            <v>20.670138888888889</v>
          </cell>
          <cell r="P162">
            <v>7.375</v>
          </cell>
          <cell r="Q162">
            <v>2</v>
          </cell>
          <cell r="R162">
            <v>2</v>
          </cell>
          <cell r="V162">
            <v>4</v>
          </cell>
          <cell r="W162">
            <v>1</v>
          </cell>
          <cell r="X162">
            <v>1</v>
          </cell>
          <cell r="Y162">
            <v>12</v>
          </cell>
          <cell r="AA162">
            <v>15</v>
          </cell>
        </row>
        <row r="163">
          <cell r="B163" t="str">
            <v>BSFH39</v>
          </cell>
          <cell r="D163" t="str">
            <v>Base Sink Full Door (H.C.), 39 X 34.5 X 24</v>
          </cell>
          <cell r="E163">
            <v>241</v>
          </cell>
          <cell r="G163" t="str">
            <v>Cabinet</v>
          </cell>
          <cell r="H163" t="str">
            <v>BASE</v>
          </cell>
          <cell r="I163" t="str">
            <v>BSFH</v>
          </cell>
          <cell r="J163">
            <v>24</v>
          </cell>
          <cell r="K163">
            <v>39</v>
          </cell>
          <cell r="L163">
            <v>34.5</v>
          </cell>
          <cell r="M163">
            <v>19.601417824074073</v>
          </cell>
          <cell r="N163">
            <v>75.33090277777778</v>
          </cell>
          <cell r="O163">
            <v>21.461805555555557</v>
          </cell>
          <cell r="P163">
            <v>7.989583333333333</v>
          </cell>
          <cell r="Q163">
            <v>2</v>
          </cell>
          <cell r="R163">
            <v>2</v>
          </cell>
          <cell r="V163">
            <v>4</v>
          </cell>
          <cell r="W163">
            <v>1</v>
          </cell>
          <cell r="X163">
            <v>1</v>
          </cell>
          <cell r="Y163">
            <v>12</v>
          </cell>
          <cell r="AA163">
            <v>15</v>
          </cell>
        </row>
        <row r="164">
          <cell r="B164" t="str">
            <v>BSFH42</v>
          </cell>
          <cell r="D164" t="str">
            <v>Base Sink Full Door (H.C.), 42 X 34.5 X 24</v>
          </cell>
          <cell r="E164">
            <v>242</v>
          </cell>
          <cell r="G164" t="str">
            <v>Cabinet</v>
          </cell>
          <cell r="H164" t="str">
            <v>BASE</v>
          </cell>
          <cell r="I164" t="str">
            <v>BSFH</v>
          </cell>
          <cell r="J164">
            <v>24</v>
          </cell>
          <cell r="K164">
            <v>42</v>
          </cell>
          <cell r="L164">
            <v>34.5</v>
          </cell>
          <cell r="M164">
            <v>21.090133101851851</v>
          </cell>
          <cell r="N164">
            <v>78.995486111111106</v>
          </cell>
          <cell r="O164">
            <v>22.253472222222221</v>
          </cell>
          <cell r="P164">
            <v>8.6041666666666661</v>
          </cell>
          <cell r="Q164">
            <v>2</v>
          </cell>
          <cell r="R164">
            <v>2</v>
          </cell>
          <cell r="V164">
            <v>4</v>
          </cell>
          <cell r="W164">
            <v>1</v>
          </cell>
          <cell r="X164">
            <v>1</v>
          </cell>
          <cell r="Y164">
            <v>12</v>
          </cell>
          <cell r="AA164">
            <v>15</v>
          </cell>
        </row>
        <row r="165">
          <cell r="B165" t="str">
            <v>CB12</v>
          </cell>
          <cell r="D165" t="str">
            <v>Base 1 Drawer, 12 X 32.5 X 24</v>
          </cell>
          <cell r="E165">
            <v>249</v>
          </cell>
          <cell r="F165" t="str">
            <v>Y</v>
          </cell>
          <cell r="G165" t="str">
            <v>Cabinet</v>
          </cell>
          <cell r="H165" t="str">
            <v>BASE</v>
          </cell>
          <cell r="I165" t="str">
            <v>CB</v>
          </cell>
          <cell r="J165">
            <v>24</v>
          </cell>
          <cell r="K165">
            <v>12</v>
          </cell>
          <cell r="L165">
            <v>32.5</v>
          </cell>
          <cell r="M165">
            <v>5.8485243055555554</v>
          </cell>
          <cell r="N165">
            <v>51.557986111111106</v>
          </cell>
          <cell r="O165">
            <v>17.253472222222221</v>
          </cell>
          <cell r="P165">
            <v>2.2916666666666665</v>
          </cell>
          <cell r="Q165">
            <v>2</v>
          </cell>
          <cell r="R165">
            <v>1</v>
          </cell>
          <cell r="S165">
            <v>1</v>
          </cell>
          <cell r="U165">
            <v>1</v>
          </cell>
          <cell r="V165">
            <v>2</v>
          </cell>
          <cell r="W165">
            <v>1</v>
          </cell>
          <cell r="X165">
            <v>1</v>
          </cell>
          <cell r="Y165">
            <v>12</v>
          </cell>
          <cell r="AA165">
            <v>10</v>
          </cell>
        </row>
        <row r="166">
          <cell r="B166" t="str">
            <v>CB15</v>
          </cell>
          <cell r="D166" t="str">
            <v>Base 1 Drawer, 15 X 32.5 X 24</v>
          </cell>
          <cell r="E166">
            <v>250</v>
          </cell>
          <cell r="F166" t="str">
            <v>Y</v>
          </cell>
          <cell r="G166" t="str">
            <v>Cabinet</v>
          </cell>
          <cell r="H166" t="str">
            <v>BASE</v>
          </cell>
          <cell r="I166" t="str">
            <v>CB</v>
          </cell>
          <cell r="J166">
            <v>24</v>
          </cell>
          <cell r="K166">
            <v>15</v>
          </cell>
          <cell r="L166">
            <v>32.5</v>
          </cell>
          <cell r="M166">
            <v>7.2521701388888893</v>
          </cell>
          <cell r="N166">
            <v>57.397569444444443</v>
          </cell>
          <cell r="O166">
            <v>19.045138888888889</v>
          </cell>
          <cell r="P166">
            <v>2.8645833333333335</v>
          </cell>
          <cell r="Q166">
            <v>2</v>
          </cell>
          <cell r="R166">
            <v>1</v>
          </cell>
          <cell r="S166">
            <v>1</v>
          </cell>
          <cell r="U166">
            <v>1</v>
          </cell>
          <cell r="V166">
            <v>2</v>
          </cell>
          <cell r="W166">
            <v>1</v>
          </cell>
          <cell r="X166">
            <v>1</v>
          </cell>
          <cell r="Y166">
            <v>12</v>
          </cell>
          <cell r="AA166">
            <v>10</v>
          </cell>
        </row>
        <row r="167">
          <cell r="B167" t="str">
            <v>CB18</v>
          </cell>
          <cell r="D167" t="str">
            <v>Base 1 Drawer, 18 X 32.5 X 24</v>
          </cell>
          <cell r="E167">
            <v>251</v>
          </cell>
          <cell r="F167" t="str">
            <v>Y</v>
          </cell>
          <cell r="G167" t="str">
            <v>Cabinet</v>
          </cell>
          <cell r="H167" t="str">
            <v>BASE</v>
          </cell>
          <cell r="I167" t="str">
            <v>CB</v>
          </cell>
          <cell r="J167">
            <v>24</v>
          </cell>
          <cell r="K167">
            <v>18</v>
          </cell>
          <cell r="L167">
            <v>32.5</v>
          </cell>
          <cell r="M167">
            <v>8.6558159722222214</v>
          </cell>
          <cell r="N167">
            <v>63.23715277777778</v>
          </cell>
          <cell r="O167">
            <v>20.836805555555557</v>
          </cell>
          <cell r="P167">
            <v>3.4375</v>
          </cell>
          <cell r="Q167">
            <v>2</v>
          </cell>
          <cell r="R167">
            <v>1</v>
          </cell>
          <cell r="S167">
            <v>1</v>
          </cell>
          <cell r="U167">
            <v>1</v>
          </cell>
          <cell r="V167">
            <v>2</v>
          </cell>
          <cell r="W167">
            <v>1</v>
          </cell>
          <cell r="X167">
            <v>1</v>
          </cell>
          <cell r="Y167">
            <v>12</v>
          </cell>
          <cell r="AA167">
            <v>10</v>
          </cell>
        </row>
        <row r="168">
          <cell r="B168" t="str">
            <v>CB21</v>
          </cell>
          <cell r="D168" t="str">
            <v>Base 1 Drawer, 21 X 32.5 X 24</v>
          </cell>
          <cell r="E168">
            <v>252</v>
          </cell>
          <cell r="F168" t="str">
            <v>Y</v>
          </cell>
          <cell r="G168" t="str">
            <v>Cabinet</v>
          </cell>
          <cell r="H168" t="str">
            <v>BASE</v>
          </cell>
          <cell r="I168" t="str">
            <v>CB</v>
          </cell>
          <cell r="J168">
            <v>24</v>
          </cell>
          <cell r="K168">
            <v>21</v>
          </cell>
          <cell r="L168">
            <v>32.5</v>
          </cell>
          <cell r="M168">
            <v>10.059461805555555</v>
          </cell>
          <cell r="N168">
            <v>69.076736111111103</v>
          </cell>
          <cell r="O168">
            <v>22.628472222222221</v>
          </cell>
          <cell r="P168">
            <v>4.010416666666667</v>
          </cell>
          <cell r="Q168">
            <v>2</v>
          </cell>
          <cell r="R168">
            <v>1</v>
          </cell>
          <cell r="S168">
            <v>1</v>
          </cell>
          <cell r="U168">
            <v>1</v>
          </cell>
          <cell r="V168">
            <v>2</v>
          </cell>
          <cell r="W168">
            <v>1</v>
          </cell>
          <cell r="X168">
            <v>1</v>
          </cell>
          <cell r="Y168">
            <v>12</v>
          </cell>
          <cell r="AA168">
            <v>10</v>
          </cell>
        </row>
        <row r="169">
          <cell r="B169" t="str">
            <v>CB24</v>
          </cell>
          <cell r="D169" t="str">
            <v>Base 1 Drawer, 24 X 32.5 X 24</v>
          </cell>
          <cell r="E169">
            <v>253</v>
          </cell>
          <cell r="G169" t="str">
            <v>Cabinet</v>
          </cell>
          <cell r="H169" t="str">
            <v>BASE</v>
          </cell>
          <cell r="I169" t="str">
            <v>CB</v>
          </cell>
          <cell r="J169">
            <v>24</v>
          </cell>
          <cell r="K169">
            <v>24</v>
          </cell>
          <cell r="L169">
            <v>32.5</v>
          </cell>
          <cell r="M169">
            <v>11.463107638888889</v>
          </cell>
          <cell r="N169">
            <v>75.91631944444444</v>
          </cell>
          <cell r="O169">
            <v>24.420138888888889</v>
          </cell>
          <cell r="P169">
            <v>4.583333333333333</v>
          </cell>
          <cell r="Q169">
            <v>3</v>
          </cell>
          <cell r="R169">
            <v>2</v>
          </cell>
          <cell r="S169">
            <v>1</v>
          </cell>
          <cell r="U169">
            <v>1</v>
          </cell>
          <cell r="V169">
            <v>4</v>
          </cell>
          <cell r="W169">
            <v>1</v>
          </cell>
          <cell r="X169">
            <v>1</v>
          </cell>
          <cell r="Y169">
            <v>13</v>
          </cell>
          <cell r="AA169">
            <v>11</v>
          </cell>
        </row>
        <row r="170">
          <cell r="B170" t="str">
            <v>CB27</v>
          </cell>
          <cell r="D170" t="str">
            <v>Base 1 Drawer, 27 X 32.5 X 24</v>
          </cell>
          <cell r="E170">
            <v>254</v>
          </cell>
          <cell r="G170" t="str">
            <v>Cabinet</v>
          </cell>
          <cell r="H170" t="str">
            <v>BASE</v>
          </cell>
          <cell r="I170" t="str">
            <v>CB</v>
          </cell>
          <cell r="J170">
            <v>24</v>
          </cell>
          <cell r="K170">
            <v>27</v>
          </cell>
          <cell r="L170">
            <v>32.5</v>
          </cell>
          <cell r="M170">
            <v>12.866753472222221</v>
          </cell>
          <cell r="N170">
            <v>81.755902777777777</v>
          </cell>
          <cell r="O170">
            <v>26.211805555555557</v>
          </cell>
          <cell r="P170">
            <v>5.15625</v>
          </cell>
          <cell r="Q170">
            <v>3</v>
          </cell>
          <cell r="R170">
            <v>2</v>
          </cell>
          <cell r="S170">
            <v>1</v>
          </cell>
          <cell r="U170">
            <v>1</v>
          </cell>
          <cell r="V170">
            <v>4</v>
          </cell>
          <cell r="W170">
            <v>1</v>
          </cell>
          <cell r="X170">
            <v>1</v>
          </cell>
          <cell r="Y170">
            <v>13</v>
          </cell>
          <cell r="AA170">
            <v>11</v>
          </cell>
        </row>
        <row r="171">
          <cell r="B171" t="str">
            <v>CB30</v>
          </cell>
          <cell r="D171" t="str">
            <v>Base 1 Drawer, 30 X 32.5 X 24</v>
          </cell>
          <cell r="E171">
            <v>255</v>
          </cell>
          <cell r="G171" t="str">
            <v>Cabinet</v>
          </cell>
          <cell r="H171" t="str">
            <v>BASE</v>
          </cell>
          <cell r="I171" t="str">
            <v>CB</v>
          </cell>
          <cell r="J171">
            <v>24</v>
          </cell>
          <cell r="K171">
            <v>30</v>
          </cell>
          <cell r="L171">
            <v>32.5</v>
          </cell>
          <cell r="M171">
            <v>14.270399305555555</v>
          </cell>
          <cell r="N171">
            <v>87.5954861111111</v>
          </cell>
          <cell r="O171">
            <v>28.003472222222221</v>
          </cell>
          <cell r="P171">
            <v>5.729166666666667</v>
          </cell>
          <cell r="Q171">
            <v>3</v>
          </cell>
          <cell r="R171">
            <v>2</v>
          </cell>
          <cell r="S171">
            <v>1</v>
          </cell>
          <cell r="U171">
            <v>1</v>
          </cell>
          <cell r="V171">
            <v>4</v>
          </cell>
          <cell r="W171">
            <v>1</v>
          </cell>
          <cell r="X171">
            <v>1</v>
          </cell>
          <cell r="Y171">
            <v>13</v>
          </cell>
          <cell r="AA171">
            <v>11</v>
          </cell>
        </row>
        <row r="172">
          <cell r="B172" t="str">
            <v>CB33</v>
          </cell>
          <cell r="D172" t="str">
            <v>Base 1 Drawer, 33 X 32.5 X 24</v>
          </cell>
          <cell r="E172">
            <v>256</v>
          </cell>
          <cell r="G172" t="str">
            <v>Cabinet</v>
          </cell>
          <cell r="H172" t="str">
            <v>BASE</v>
          </cell>
          <cell r="I172" t="str">
            <v>CB</v>
          </cell>
          <cell r="J172">
            <v>24</v>
          </cell>
          <cell r="K172">
            <v>33</v>
          </cell>
          <cell r="L172">
            <v>32.5</v>
          </cell>
          <cell r="M172">
            <v>15.674045138888889</v>
          </cell>
          <cell r="N172">
            <v>93.435069444444451</v>
          </cell>
          <cell r="O172">
            <v>29.795138888888893</v>
          </cell>
          <cell r="P172">
            <v>6.302083333333333</v>
          </cell>
          <cell r="Q172">
            <v>4</v>
          </cell>
          <cell r="R172">
            <v>2</v>
          </cell>
          <cell r="S172">
            <v>1</v>
          </cell>
          <cell r="U172">
            <v>1</v>
          </cell>
          <cell r="V172">
            <v>4</v>
          </cell>
          <cell r="W172">
            <v>1</v>
          </cell>
          <cell r="X172">
            <v>1</v>
          </cell>
          <cell r="Y172">
            <v>14</v>
          </cell>
          <cell r="AA172">
            <v>11</v>
          </cell>
        </row>
        <row r="173">
          <cell r="B173" t="str">
            <v>CB36</v>
          </cell>
          <cell r="D173" t="str">
            <v>Base 1 Drawer, 36 X 32.5 X 24</v>
          </cell>
          <cell r="E173">
            <v>257</v>
          </cell>
          <cell r="G173" t="str">
            <v>Cabinet</v>
          </cell>
          <cell r="H173" t="str">
            <v>BASE</v>
          </cell>
          <cell r="I173" t="str">
            <v>CB</v>
          </cell>
          <cell r="J173">
            <v>24</v>
          </cell>
          <cell r="K173">
            <v>36</v>
          </cell>
          <cell r="L173">
            <v>32.5</v>
          </cell>
          <cell r="M173">
            <v>17.077690972222221</v>
          </cell>
          <cell r="N173">
            <v>99.274652777777774</v>
          </cell>
          <cell r="O173">
            <v>31.586805555555557</v>
          </cell>
          <cell r="P173">
            <v>6.875</v>
          </cell>
          <cell r="Q173">
            <v>4</v>
          </cell>
          <cell r="R173">
            <v>2</v>
          </cell>
          <cell r="S173">
            <v>1</v>
          </cell>
          <cell r="U173">
            <v>1</v>
          </cell>
          <cell r="V173">
            <v>4</v>
          </cell>
          <cell r="W173">
            <v>1</v>
          </cell>
          <cell r="X173">
            <v>1</v>
          </cell>
          <cell r="Y173">
            <v>14</v>
          </cell>
          <cell r="AA173">
            <v>11</v>
          </cell>
        </row>
        <row r="174">
          <cell r="B174" t="str">
            <v>CB39</v>
          </cell>
          <cell r="D174" t="str">
            <v>Base 1 Drawer, 39 X 32.5 X 24</v>
          </cell>
          <cell r="E174">
            <v>258</v>
          </cell>
          <cell r="G174" t="str">
            <v>Cabinet</v>
          </cell>
          <cell r="H174" t="str">
            <v>BASE</v>
          </cell>
          <cell r="I174" t="str">
            <v>CB</v>
          </cell>
          <cell r="J174">
            <v>24</v>
          </cell>
          <cell r="K174">
            <v>39</v>
          </cell>
          <cell r="L174">
            <v>32.5</v>
          </cell>
          <cell r="M174">
            <v>18.481336805555557</v>
          </cell>
          <cell r="N174">
            <v>105.1142361111111</v>
          </cell>
          <cell r="O174">
            <v>33.378472222222221</v>
          </cell>
          <cell r="P174">
            <v>7.447916666666667</v>
          </cell>
          <cell r="Q174">
            <v>4</v>
          </cell>
          <cell r="R174">
            <v>2</v>
          </cell>
          <cell r="S174">
            <v>1</v>
          </cell>
          <cell r="U174">
            <v>1</v>
          </cell>
          <cell r="V174">
            <v>4</v>
          </cell>
          <cell r="W174">
            <v>1</v>
          </cell>
          <cell r="X174">
            <v>1</v>
          </cell>
          <cell r="Y174">
            <v>14</v>
          </cell>
          <cell r="AA174">
            <v>11</v>
          </cell>
        </row>
        <row r="175">
          <cell r="B175" t="str">
            <v>CB42</v>
          </cell>
          <cell r="D175" t="str">
            <v>Base 1 Drawer, 42 X 32.5 X 24</v>
          </cell>
          <cell r="E175">
            <v>259</v>
          </cell>
          <cell r="G175" t="str">
            <v>Cabinet</v>
          </cell>
          <cell r="H175" t="str">
            <v>BASE</v>
          </cell>
          <cell r="I175" t="str">
            <v>CB</v>
          </cell>
          <cell r="J175">
            <v>24</v>
          </cell>
          <cell r="K175">
            <v>42</v>
          </cell>
          <cell r="L175">
            <v>32.5</v>
          </cell>
          <cell r="M175">
            <v>19.884982638888889</v>
          </cell>
          <cell r="N175">
            <v>110.95381944444445</v>
          </cell>
          <cell r="O175">
            <v>35.170138888888893</v>
          </cell>
          <cell r="P175">
            <v>8.0208333333333339</v>
          </cell>
          <cell r="Q175">
            <v>4</v>
          </cell>
          <cell r="R175">
            <v>2</v>
          </cell>
          <cell r="S175">
            <v>1</v>
          </cell>
          <cell r="U175">
            <v>1</v>
          </cell>
          <cell r="V175">
            <v>4</v>
          </cell>
          <cell r="W175">
            <v>1</v>
          </cell>
          <cell r="X175">
            <v>1</v>
          </cell>
          <cell r="Y175">
            <v>14</v>
          </cell>
          <cell r="AA175">
            <v>11</v>
          </cell>
        </row>
        <row r="176">
          <cell r="B176" t="str">
            <v>CBSFK33</v>
          </cell>
          <cell r="D176" t="str">
            <v>Base Sink Kit Full Door ADA, 33 X 32.5 X 24</v>
          </cell>
          <cell r="E176">
            <v>263</v>
          </cell>
          <cell r="G176" t="str">
            <v>Cabinet</v>
          </cell>
          <cell r="H176" t="str">
            <v>BASE</v>
          </cell>
          <cell r="I176" t="str">
            <v>CBS</v>
          </cell>
          <cell r="J176">
            <v>24</v>
          </cell>
          <cell r="K176">
            <v>33</v>
          </cell>
          <cell r="L176">
            <v>32.5</v>
          </cell>
          <cell r="M176">
            <v>15.674045138888889</v>
          </cell>
          <cell r="N176">
            <v>65.093402777777783</v>
          </cell>
          <cell r="O176">
            <v>19.211805555555557</v>
          </cell>
          <cell r="P176">
            <v>6.302083333333333</v>
          </cell>
          <cell r="Q176">
            <v>2</v>
          </cell>
          <cell r="R176">
            <v>2</v>
          </cell>
          <cell r="V176">
            <v>4</v>
          </cell>
          <cell r="W176">
            <v>1</v>
          </cell>
          <cell r="X176">
            <v>1.5</v>
          </cell>
          <cell r="Y176">
            <v>17</v>
          </cell>
          <cell r="Z176">
            <v>5</v>
          </cell>
          <cell r="AA176">
            <v>15</v>
          </cell>
        </row>
        <row r="177">
          <cell r="B177" t="str">
            <v>CBSFK36</v>
          </cell>
          <cell r="D177" t="str">
            <v>Base Sink Kit Full Door ADA, 36 X 32.5 X 24</v>
          </cell>
          <cell r="E177">
            <v>264</v>
          </cell>
          <cell r="G177" t="str">
            <v>Cabinet</v>
          </cell>
          <cell r="H177" t="str">
            <v>BASE</v>
          </cell>
          <cell r="I177" t="str">
            <v>CBS</v>
          </cell>
          <cell r="J177">
            <v>24</v>
          </cell>
          <cell r="K177">
            <v>36</v>
          </cell>
          <cell r="L177">
            <v>32.5</v>
          </cell>
          <cell r="M177">
            <v>17.077690972222221</v>
          </cell>
          <cell r="N177">
            <v>68.632986111111109</v>
          </cell>
          <cell r="O177">
            <v>20.003472222222221</v>
          </cell>
          <cell r="P177">
            <v>6.875</v>
          </cell>
          <cell r="Q177">
            <v>2</v>
          </cell>
          <cell r="R177">
            <v>2</v>
          </cell>
          <cell r="V177">
            <v>4</v>
          </cell>
          <cell r="W177">
            <v>1</v>
          </cell>
          <cell r="X177">
            <v>1.5</v>
          </cell>
          <cell r="Y177">
            <v>17</v>
          </cell>
          <cell r="Z177">
            <v>5</v>
          </cell>
          <cell r="AA177">
            <v>15</v>
          </cell>
        </row>
        <row r="178">
          <cell r="B178" t="str">
            <v>CBSFK39</v>
          </cell>
          <cell r="D178" t="str">
            <v>Base Sink Kit Full Door ADA, 39 X 32.5 X 24</v>
          </cell>
          <cell r="E178">
            <v>265</v>
          </cell>
          <cell r="G178" t="str">
            <v>Cabinet</v>
          </cell>
          <cell r="H178" t="str">
            <v>BASE</v>
          </cell>
          <cell r="I178" t="str">
            <v>CBS</v>
          </cell>
          <cell r="J178">
            <v>24</v>
          </cell>
          <cell r="K178">
            <v>39</v>
          </cell>
          <cell r="L178">
            <v>32.5</v>
          </cell>
          <cell r="M178">
            <v>18.481336805555557</v>
          </cell>
          <cell r="N178">
            <v>72.172569444444434</v>
          </cell>
          <cell r="O178">
            <v>20.795138888888889</v>
          </cell>
          <cell r="P178">
            <v>7.447916666666667</v>
          </cell>
          <cell r="Q178">
            <v>2</v>
          </cell>
          <cell r="R178">
            <v>2</v>
          </cell>
          <cell r="V178">
            <v>4</v>
          </cell>
          <cell r="W178">
            <v>1</v>
          </cell>
          <cell r="X178">
            <v>1.5</v>
          </cell>
          <cell r="Y178">
            <v>17</v>
          </cell>
          <cell r="Z178">
            <v>5</v>
          </cell>
          <cell r="AA178">
            <v>15</v>
          </cell>
        </row>
        <row r="179">
          <cell r="B179" t="str">
            <v>CBSFK42</v>
          </cell>
          <cell r="D179" t="str">
            <v>Base Sink Kit Full Door ADA, 42 X 32.5 X 24</v>
          </cell>
          <cell r="E179">
            <v>266</v>
          </cell>
          <cell r="G179" t="str">
            <v>Cabinet</v>
          </cell>
          <cell r="H179" t="str">
            <v>BASE</v>
          </cell>
          <cell r="I179" t="str">
            <v>CBS</v>
          </cell>
          <cell r="J179">
            <v>24</v>
          </cell>
          <cell r="K179">
            <v>42</v>
          </cell>
          <cell r="L179">
            <v>32.5</v>
          </cell>
          <cell r="M179">
            <v>19.884982638888889</v>
          </cell>
          <cell r="N179">
            <v>75.712152777777774</v>
          </cell>
          <cell r="O179">
            <v>21.586805555555557</v>
          </cell>
          <cell r="P179">
            <v>8.0208333333333339</v>
          </cell>
          <cell r="Q179">
            <v>2</v>
          </cell>
          <cell r="R179">
            <v>2</v>
          </cell>
          <cell r="V179">
            <v>4</v>
          </cell>
          <cell r="W179">
            <v>1</v>
          </cell>
          <cell r="X179">
            <v>1.5</v>
          </cell>
          <cell r="Y179">
            <v>17</v>
          </cell>
          <cell r="Z179">
            <v>5</v>
          </cell>
          <cell r="AA179">
            <v>15</v>
          </cell>
        </row>
        <row r="180">
          <cell r="B180" t="str">
            <v>CB3D12</v>
          </cell>
          <cell r="D180" t="str">
            <v>Base 3 Drawer, 12 X 32.5 X 24</v>
          </cell>
          <cell r="E180">
            <v>270</v>
          </cell>
          <cell r="G180" t="str">
            <v>Cabinet</v>
          </cell>
          <cell r="H180" t="str">
            <v>BASE</v>
          </cell>
          <cell r="I180" t="str">
            <v>CB3D</v>
          </cell>
          <cell r="J180">
            <v>24</v>
          </cell>
          <cell r="K180">
            <v>12</v>
          </cell>
          <cell r="L180">
            <v>32.5</v>
          </cell>
          <cell r="M180">
            <v>5.8485243055555554</v>
          </cell>
          <cell r="N180">
            <v>62.678819444444443</v>
          </cell>
          <cell r="O180">
            <v>19.045138888888889</v>
          </cell>
          <cell r="P180">
            <v>2.2916666666666665</v>
          </cell>
          <cell r="Q180">
            <v>3</v>
          </cell>
          <cell r="S180">
            <v>3</v>
          </cell>
          <cell r="W180">
            <v>1</v>
          </cell>
          <cell r="X180">
            <v>1</v>
          </cell>
          <cell r="Y180">
            <v>13</v>
          </cell>
          <cell r="AA180">
            <v>11</v>
          </cell>
        </row>
        <row r="181">
          <cell r="B181" t="str">
            <v>CB3D15</v>
          </cell>
          <cell r="D181" t="str">
            <v>Base 3 Drawer, 15 X 32.5 X 24</v>
          </cell>
          <cell r="E181">
            <v>271</v>
          </cell>
          <cell r="G181" t="str">
            <v>Cabinet</v>
          </cell>
          <cell r="H181" t="str">
            <v>BASE</v>
          </cell>
          <cell r="I181" t="str">
            <v>CB3D</v>
          </cell>
          <cell r="J181">
            <v>24</v>
          </cell>
          <cell r="K181">
            <v>15</v>
          </cell>
          <cell r="L181">
            <v>32.5</v>
          </cell>
          <cell r="M181">
            <v>7.2521701388888893</v>
          </cell>
          <cell r="N181">
            <v>69.668402777777771</v>
          </cell>
          <cell r="O181">
            <v>21.336805555555557</v>
          </cell>
          <cell r="P181">
            <v>2.8645833333333335</v>
          </cell>
          <cell r="Q181">
            <v>3</v>
          </cell>
          <cell r="S181">
            <v>3</v>
          </cell>
          <cell r="W181">
            <v>1</v>
          </cell>
          <cell r="X181">
            <v>1</v>
          </cell>
          <cell r="Y181">
            <v>13</v>
          </cell>
          <cell r="AA181">
            <v>11</v>
          </cell>
        </row>
        <row r="182">
          <cell r="B182" t="str">
            <v>CB3D18</v>
          </cell>
          <cell r="D182" t="str">
            <v>Base 3 Drawer, 18 X 32.5 X 24</v>
          </cell>
          <cell r="E182">
            <v>272</v>
          </cell>
          <cell r="G182" t="str">
            <v>Cabinet</v>
          </cell>
          <cell r="H182" t="str">
            <v>BASE</v>
          </cell>
          <cell r="I182" t="str">
            <v>CB3D</v>
          </cell>
          <cell r="J182">
            <v>24</v>
          </cell>
          <cell r="K182">
            <v>18</v>
          </cell>
          <cell r="L182">
            <v>32.5</v>
          </cell>
          <cell r="M182">
            <v>8.6558159722222214</v>
          </cell>
          <cell r="N182">
            <v>76.657986111111114</v>
          </cell>
          <cell r="O182">
            <v>23.628472222222221</v>
          </cell>
          <cell r="P182">
            <v>3.4375</v>
          </cell>
          <cell r="Q182">
            <v>3</v>
          </cell>
          <cell r="S182">
            <v>3</v>
          </cell>
          <cell r="W182">
            <v>1</v>
          </cell>
          <cell r="X182">
            <v>1</v>
          </cell>
          <cell r="Y182">
            <v>13</v>
          </cell>
          <cell r="AA182">
            <v>11</v>
          </cell>
        </row>
        <row r="183">
          <cell r="B183" t="str">
            <v>CB3D21</v>
          </cell>
          <cell r="D183" t="str">
            <v>Base 3 Drawer, 21 X 32.5 X 24</v>
          </cell>
          <cell r="E183">
            <v>273</v>
          </cell>
          <cell r="G183" t="str">
            <v>Cabinet</v>
          </cell>
          <cell r="H183" t="str">
            <v>BASE</v>
          </cell>
          <cell r="I183" t="str">
            <v>CB3D</v>
          </cell>
          <cell r="J183">
            <v>24</v>
          </cell>
          <cell r="K183">
            <v>21</v>
          </cell>
          <cell r="L183">
            <v>32.5</v>
          </cell>
          <cell r="M183">
            <v>10.059461805555555</v>
          </cell>
          <cell r="N183">
            <v>83.647569444444443</v>
          </cell>
          <cell r="O183">
            <v>25.920138888888889</v>
          </cell>
          <cell r="P183">
            <v>4.010416666666667</v>
          </cell>
          <cell r="Q183">
            <v>3</v>
          </cell>
          <cell r="S183">
            <v>3</v>
          </cell>
          <cell r="W183">
            <v>1</v>
          </cell>
          <cell r="X183">
            <v>1</v>
          </cell>
          <cell r="Y183">
            <v>13</v>
          </cell>
          <cell r="AA183">
            <v>11</v>
          </cell>
        </row>
        <row r="184">
          <cell r="B184" t="str">
            <v>CB3D24</v>
          </cell>
          <cell r="D184" t="str">
            <v>Base 3 Drawer, 24 X 32.5 X 24</v>
          </cell>
          <cell r="E184">
            <v>274</v>
          </cell>
          <cell r="G184" t="str">
            <v>Cabinet</v>
          </cell>
          <cell r="H184" t="str">
            <v>BASE</v>
          </cell>
          <cell r="I184" t="str">
            <v>CB3D</v>
          </cell>
          <cell r="J184">
            <v>24</v>
          </cell>
          <cell r="K184">
            <v>24</v>
          </cell>
          <cell r="L184">
            <v>32.5</v>
          </cell>
          <cell r="M184">
            <v>11.463107638888889</v>
          </cell>
          <cell r="N184">
            <v>90.637152777777771</v>
          </cell>
          <cell r="O184">
            <v>28.211805555555557</v>
          </cell>
          <cell r="P184">
            <v>4.583333333333333</v>
          </cell>
          <cell r="Q184">
            <v>3</v>
          </cell>
          <cell r="S184">
            <v>3</v>
          </cell>
          <cell r="W184">
            <v>1</v>
          </cell>
          <cell r="X184">
            <v>1</v>
          </cell>
          <cell r="Y184">
            <v>13</v>
          </cell>
          <cell r="AA184">
            <v>11</v>
          </cell>
        </row>
        <row r="185">
          <cell r="B185" t="str">
            <v>CBWD18</v>
          </cell>
          <cell r="D185" t="str">
            <v>Base Dual Waste Basket, 18 X 32.5 X 24</v>
          </cell>
          <cell r="E185">
            <v>278</v>
          </cell>
          <cell r="G185" t="str">
            <v>Cabinet</v>
          </cell>
          <cell r="H185" t="str">
            <v>BASE</v>
          </cell>
          <cell r="I185" t="str">
            <v>CBW</v>
          </cell>
          <cell r="J185">
            <v>24</v>
          </cell>
          <cell r="K185">
            <v>18</v>
          </cell>
          <cell r="L185">
            <v>32.5</v>
          </cell>
          <cell r="M185">
            <v>8.6558159722222214</v>
          </cell>
          <cell r="N185">
            <v>56.816319444444439</v>
          </cell>
          <cell r="O185">
            <v>18.045138888888889</v>
          </cell>
          <cell r="P185">
            <v>3.4375</v>
          </cell>
          <cell r="Q185">
            <v>2</v>
          </cell>
          <cell r="R185">
            <v>1</v>
          </cell>
          <cell r="S185">
            <v>1</v>
          </cell>
          <cell r="V185">
            <v>2</v>
          </cell>
          <cell r="W185">
            <v>1</v>
          </cell>
          <cell r="X185">
            <v>1</v>
          </cell>
          <cell r="Y185">
            <v>12</v>
          </cell>
          <cell r="AA185">
            <v>10</v>
          </cell>
        </row>
        <row r="186">
          <cell r="B186" t="str">
            <v>D2D15</v>
          </cell>
          <cell r="D186" t="str">
            <v>Desk 2 File Drawers, 15 X 28.5 X 24</v>
          </cell>
          <cell r="E186">
            <v>286</v>
          </cell>
          <cell r="G186" t="str">
            <v>Cabinet</v>
          </cell>
          <cell r="H186" t="str">
            <v>DESK</v>
          </cell>
          <cell r="I186" t="str">
            <v>D2D</v>
          </cell>
          <cell r="J186">
            <v>24</v>
          </cell>
          <cell r="K186">
            <v>15</v>
          </cell>
          <cell r="L186">
            <v>28.5</v>
          </cell>
          <cell r="M186">
            <v>6.3731192129629628</v>
          </cell>
          <cell r="N186">
            <v>61.83090277777778</v>
          </cell>
          <cell r="O186">
            <v>20.211805555555557</v>
          </cell>
          <cell r="P186">
            <v>2.4479166666666665</v>
          </cell>
          <cell r="Q186">
            <v>2</v>
          </cell>
          <cell r="S186">
            <v>2</v>
          </cell>
          <cell r="W186">
            <v>1</v>
          </cell>
          <cell r="X186">
            <v>1</v>
          </cell>
          <cell r="Y186">
            <v>12</v>
          </cell>
          <cell r="AA186">
            <v>10</v>
          </cell>
        </row>
        <row r="187">
          <cell r="B187" t="str">
            <v>D2D18</v>
          </cell>
          <cell r="D187" t="str">
            <v>Desk 2 File Drawers, 18 X 28.5 X 24</v>
          </cell>
          <cell r="E187">
            <v>287</v>
          </cell>
          <cell r="G187" t="str">
            <v>Cabinet</v>
          </cell>
          <cell r="H187" t="str">
            <v>DESK</v>
          </cell>
          <cell r="I187" t="str">
            <v>D2D</v>
          </cell>
          <cell r="J187">
            <v>24</v>
          </cell>
          <cell r="K187">
            <v>18</v>
          </cell>
          <cell r="L187">
            <v>28.5</v>
          </cell>
          <cell r="M187">
            <v>7.6066261574074074</v>
          </cell>
          <cell r="N187">
            <v>67.420486111111103</v>
          </cell>
          <cell r="O187">
            <v>22.003472222222221</v>
          </cell>
          <cell r="P187">
            <v>2.9375</v>
          </cell>
          <cell r="Q187">
            <v>2</v>
          </cell>
          <cell r="S187">
            <v>2</v>
          </cell>
          <cell r="W187">
            <v>1</v>
          </cell>
          <cell r="X187">
            <v>1</v>
          </cell>
          <cell r="Y187">
            <v>12</v>
          </cell>
          <cell r="AA187">
            <v>10</v>
          </cell>
        </row>
        <row r="188">
          <cell r="B188" t="str">
            <v>D2D30</v>
          </cell>
          <cell r="D188" t="str">
            <v>Desk 2 File Drawers, 30 X 28.5 X 24</v>
          </cell>
          <cell r="E188">
            <v>288</v>
          </cell>
          <cell r="G188" t="str">
            <v>Cabinet</v>
          </cell>
          <cell r="H188" t="str">
            <v>DESK</v>
          </cell>
          <cell r="I188" t="str">
            <v>D2D</v>
          </cell>
          <cell r="J188">
            <v>24</v>
          </cell>
          <cell r="K188">
            <v>30</v>
          </cell>
          <cell r="L188">
            <v>28.5</v>
          </cell>
          <cell r="M188">
            <v>12.540653935185185</v>
          </cell>
          <cell r="N188">
            <v>89.778819444444437</v>
          </cell>
          <cell r="O188">
            <v>29.170138888888889</v>
          </cell>
          <cell r="P188">
            <v>4.895833333333333</v>
          </cell>
          <cell r="Q188">
            <v>4</v>
          </cell>
          <cell r="S188">
            <v>2</v>
          </cell>
          <cell r="W188">
            <v>1</v>
          </cell>
          <cell r="X188">
            <v>1</v>
          </cell>
          <cell r="Y188">
            <v>14</v>
          </cell>
          <cell r="AA188">
            <v>10</v>
          </cell>
        </row>
        <row r="189">
          <cell r="B189" t="str">
            <v>D2D36</v>
          </cell>
          <cell r="D189" t="str">
            <v>Desk 2 File Drawers, 36 X 28.5 X 24</v>
          </cell>
          <cell r="E189">
            <v>289</v>
          </cell>
          <cell r="G189" t="str">
            <v>Cabinet</v>
          </cell>
          <cell r="H189" t="str">
            <v>DESK</v>
          </cell>
          <cell r="I189" t="str">
            <v>D2D</v>
          </cell>
          <cell r="J189">
            <v>24</v>
          </cell>
          <cell r="K189">
            <v>36</v>
          </cell>
          <cell r="L189">
            <v>28.5</v>
          </cell>
          <cell r="M189">
            <v>15.007667824074074</v>
          </cell>
          <cell r="N189">
            <v>100.9579861111111</v>
          </cell>
          <cell r="O189">
            <v>32.753472222222221</v>
          </cell>
          <cell r="P189">
            <v>5.875</v>
          </cell>
          <cell r="Q189">
            <v>4</v>
          </cell>
          <cell r="S189">
            <v>2</v>
          </cell>
          <cell r="W189">
            <v>1</v>
          </cell>
          <cell r="X189">
            <v>1</v>
          </cell>
          <cell r="Y189">
            <v>14</v>
          </cell>
          <cell r="AA189">
            <v>10</v>
          </cell>
        </row>
        <row r="190">
          <cell r="B190" t="str">
            <v>D3D15</v>
          </cell>
          <cell r="D190" t="str">
            <v>Desk 3 Drawer w/1 File, 15 X 28.5 X 24</v>
          </cell>
          <cell r="E190">
            <v>294</v>
          </cell>
          <cell r="G190" t="str">
            <v>Cabinet</v>
          </cell>
          <cell r="H190" t="str">
            <v>DESK</v>
          </cell>
          <cell r="I190" t="str">
            <v>D3D</v>
          </cell>
          <cell r="J190">
            <v>24</v>
          </cell>
          <cell r="K190">
            <v>15</v>
          </cell>
          <cell r="L190">
            <v>28.5</v>
          </cell>
          <cell r="M190">
            <v>6.3731192129629628</v>
          </cell>
          <cell r="N190">
            <v>71.101736111111109</v>
          </cell>
          <cell r="O190">
            <v>22.503472222222221</v>
          </cell>
          <cell r="P190">
            <v>2.4479166666666665</v>
          </cell>
          <cell r="Q190">
            <v>3</v>
          </cell>
          <cell r="S190">
            <v>3</v>
          </cell>
          <cell r="W190">
            <v>1</v>
          </cell>
          <cell r="X190">
            <v>1</v>
          </cell>
          <cell r="Y190">
            <v>13</v>
          </cell>
          <cell r="AA190">
            <v>11</v>
          </cell>
        </row>
        <row r="191">
          <cell r="B191" t="str">
            <v>D3D18</v>
          </cell>
          <cell r="D191" t="str">
            <v>Desk 3 Drawer w/1 File, 18 X 28.5 X 24</v>
          </cell>
          <cell r="E191">
            <v>295</v>
          </cell>
          <cell r="G191" t="str">
            <v>Cabinet</v>
          </cell>
          <cell r="H191" t="str">
            <v>DESK</v>
          </cell>
          <cell r="I191" t="str">
            <v>D3D</v>
          </cell>
          <cell r="J191">
            <v>24</v>
          </cell>
          <cell r="K191">
            <v>18</v>
          </cell>
          <cell r="L191">
            <v>28.5</v>
          </cell>
          <cell r="M191">
            <v>7.6066261574074074</v>
          </cell>
          <cell r="N191">
            <v>77.841319444444451</v>
          </cell>
          <cell r="O191">
            <v>24.795138888888889</v>
          </cell>
          <cell r="P191">
            <v>2.9375</v>
          </cell>
          <cell r="Q191">
            <v>3</v>
          </cell>
          <cell r="S191">
            <v>3</v>
          </cell>
          <cell r="W191">
            <v>1</v>
          </cell>
          <cell r="X191">
            <v>1</v>
          </cell>
          <cell r="Y191">
            <v>13</v>
          </cell>
          <cell r="AA191">
            <v>11</v>
          </cell>
        </row>
        <row r="192">
          <cell r="B192" t="str">
            <v>D3D30</v>
          </cell>
          <cell r="D192" t="str">
            <v>Desk 3 Drawer w/1 File, 30 X 28.5 X 24</v>
          </cell>
          <cell r="E192">
            <v>296</v>
          </cell>
          <cell r="G192" t="str">
            <v>Cabinet</v>
          </cell>
          <cell r="H192" t="str">
            <v>DESK</v>
          </cell>
          <cell r="I192" t="str">
            <v>D3D</v>
          </cell>
          <cell r="J192">
            <v>24</v>
          </cell>
          <cell r="K192">
            <v>30</v>
          </cell>
          <cell r="L192">
            <v>28.5</v>
          </cell>
          <cell r="M192">
            <v>12.540653935185185</v>
          </cell>
          <cell r="N192">
            <v>104.79965277777778</v>
          </cell>
          <cell r="O192">
            <v>33.961805555555557</v>
          </cell>
          <cell r="P192">
            <v>4.895833333333333</v>
          </cell>
          <cell r="Q192">
            <v>6</v>
          </cell>
          <cell r="S192">
            <v>3</v>
          </cell>
          <cell r="W192">
            <v>1</v>
          </cell>
          <cell r="X192">
            <v>1</v>
          </cell>
          <cell r="Y192">
            <v>16</v>
          </cell>
          <cell r="AA192">
            <v>11</v>
          </cell>
        </row>
        <row r="193">
          <cell r="B193" t="str">
            <v>D3D36</v>
          </cell>
          <cell r="D193" t="str">
            <v>Desk 3 Drawer w/1 File, 36 X 28.5 X 24</v>
          </cell>
          <cell r="E193">
            <v>297</v>
          </cell>
          <cell r="G193" t="str">
            <v>Cabinet</v>
          </cell>
          <cell r="H193" t="str">
            <v>DESK</v>
          </cell>
          <cell r="I193" t="str">
            <v>D3D</v>
          </cell>
          <cell r="J193">
            <v>24</v>
          </cell>
          <cell r="K193">
            <v>36</v>
          </cell>
          <cell r="L193">
            <v>28.5</v>
          </cell>
          <cell r="M193">
            <v>15.007667824074074</v>
          </cell>
          <cell r="N193">
            <v>118.27881944444444</v>
          </cell>
          <cell r="O193">
            <v>38.545138888888886</v>
          </cell>
          <cell r="P193">
            <v>5.875</v>
          </cell>
          <cell r="Q193">
            <v>6</v>
          </cell>
          <cell r="S193">
            <v>3</v>
          </cell>
          <cell r="W193">
            <v>1</v>
          </cell>
          <cell r="X193">
            <v>1</v>
          </cell>
          <cell r="Y193">
            <v>16</v>
          </cell>
          <cell r="AA193">
            <v>11</v>
          </cell>
        </row>
        <row r="194">
          <cell r="B194" t="str">
            <v>DF12</v>
          </cell>
          <cell r="D194" t="str">
            <v>Desk Full Door, 12 X 28.5 X 24</v>
          </cell>
          <cell r="E194">
            <v>302</v>
          </cell>
          <cell r="F194" t="str">
            <v>Y</v>
          </cell>
          <cell r="G194" t="str">
            <v>Cabinet</v>
          </cell>
          <cell r="H194" t="str">
            <v>DESK</v>
          </cell>
          <cell r="I194" t="str">
            <v>DF</v>
          </cell>
          <cell r="J194">
            <v>24</v>
          </cell>
          <cell r="K194">
            <v>12</v>
          </cell>
          <cell r="L194">
            <v>28.5</v>
          </cell>
          <cell r="M194">
            <v>5.1396122685185182</v>
          </cell>
          <cell r="N194">
            <v>45.120486111111106</v>
          </cell>
          <cell r="O194">
            <v>16.628472222222221</v>
          </cell>
          <cell r="P194">
            <v>1.9583333333333333</v>
          </cell>
          <cell r="Q194">
            <v>1</v>
          </cell>
          <cell r="R194">
            <v>1</v>
          </cell>
          <cell r="U194">
            <v>1</v>
          </cell>
          <cell r="V194">
            <v>2</v>
          </cell>
          <cell r="W194">
            <v>1</v>
          </cell>
          <cell r="X194">
            <v>1</v>
          </cell>
          <cell r="Y194">
            <v>11</v>
          </cell>
          <cell r="AA194">
            <v>9</v>
          </cell>
        </row>
        <row r="195">
          <cell r="B195" t="str">
            <v>DF15</v>
          </cell>
          <cell r="D195" t="str">
            <v>Desk Full Door, 15 X 28.5 X 24</v>
          </cell>
          <cell r="E195">
            <v>303</v>
          </cell>
          <cell r="F195" t="str">
            <v>Y</v>
          </cell>
          <cell r="G195" t="str">
            <v>Cabinet</v>
          </cell>
          <cell r="H195" t="str">
            <v>DESK</v>
          </cell>
          <cell r="I195" t="str">
            <v>DF</v>
          </cell>
          <cell r="J195">
            <v>24</v>
          </cell>
          <cell r="K195">
            <v>15</v>
          </cell>
          <cell r="L195">
            <v>28.5</v>
          </cell>
          <cell r="M195">
            <v>6.3731192129629628</v>
          </cell>
          <cell r="N195">
            <v>49.560069444444444</v>
          </cell>
          <cell r="O195">
            <v>17.920138888888889</v>
          </cell>
          <cell r="P195">
            <v>2.4479166666666665</v>
          </cell>
          <cell r="Q195">
            <v>1</v>
          </cell>
          <cell r="R195">
            <v>1</v>
          </cell>
          <cell r="U195">
            <v>1</v>
          </cell>
          <cell r="V195">
            <v>2</v>
          </cell>
          <cell r="W195">
            <v>1</v>
          </cell>
          <cell r="X195">
            <v>1</v>
          </cell>
          <cell r="Y195">
            <v>11</v>
          </cell>
          <cell r="AA195">
            <v>9</v>
          </cell>
        </row>
        <row r="196">
          <cell r="B196" t="str">
            <v>DF18</v>
          </cell>
          <cell r="D196" t="str">
            <v>Desk Full Door, 18 X 28.5 X 24</v>
          </cell>
          <cell r="E196">
            <v>304</v>
          </cell>
          <cell r="F196" t="str">
            <v>Y</v>
          </cell>
          <cell r="G196" t="str">
            <v>Cabinet</v>
          </cell>
          <cell r="H196" t="str">
            <v>DESK</v>
          </cell>
          <cell r="I196" t="str">
            <v>DF</v>
          </cell>
          <cell r="J196">
            <v>24</v>
          </cell>
          <cell r="K196">
            <v>18</v>
          </cell>
          <cell r="L196">
            <v>28.5</v>
          </cell>
          <cell r="M196">
            <v>7.6066261574074074</v>
          </cell>
          <cell r="N196">
            <v>53.999652777777776</v>
          </cell>
          <cell r="O196">
            <v>19.211805555555557</v>
          </cell>
          <cell r="P196">
            <v>2.9375</v>
          </cell>
          <cell r="Q196">
            <v>1</v>
          </cell>
          <cell r="R196">
            <v>1</v>
          </cell>
          <cell r="U196">
            <v>1</v>
          </cell>
          <cell r="V196">
            <v>2</v>
          </cell>
          <cell r="W196">
            <v>1</v>
          </cell>
          <cell r="X196">
            <v>1</v>
          </cell>
          <cell r="Y196">
            <v>11</v>
          </cell>
          <cell r="AA196">
            <v>9</v>
          </cell>
        </row>
        <row r="197">
          <cell r="B197" t="str">
            <v>DF21</v>
          </cell>
          <cell r="D197" t="str">
            <v>Desk Full Door, 21 X 28.5 X 24</v>
          </cell>
          <cell r="E197">
            <v>305</v>
          </cell>
          <cell r="F197" t="str">
            <v>Y</v>
          </cell>
          <cell r="G197" t="str">
            <v>Cabinet</v>
          </cell>
          <cell r="H197" t="str">
            <v>DESK</v>
          </cell>
          <cell r="I197" t="str">
            <v>DF</v>
          </cell>
          <cell r="J197">
            <v>24</v>
          </cell>
          <cell r="K197">
            <v>21</v>
          </cell>
          <cell r="L197">
            <v>28.5</v>
          </cell>
          <cell r="M197">
            <v>8.8401331018518512</v>
          </cell>
          <cell r="N197">
            <v>58.439236111111107</v>
          </cell>
          <cell r="O197">
            <v>20.503472222222221</v>
          </cell>
          <cell r="P197">
            <v>3.4270833333333335</v>
          </cell>
          <cell r="Q197">
            <v>1</v>
          </cell>
          <cell r="R197">
            <v>1</v>
          </cell>
          <cell r="U197">
            <v>1</v>
          </cell>
          <cell r="V197">
            <v>2</v>
          </cell>
          <cell r="W197">
            <v>1</v>
          </cell>
          <cell r="X197">
            <v>1</v>
          </cell>
          <cell r="Y197">
            <v>11</v>
          </cell>
          <cell r="AA197">
            <v>9</v>
          </cell>
        </row>
        <row r="198">
          <cell r="B198" t="str">
            <v>DF24S</v>
          </cell>
          <cell r="D198" t="str">
            <v>Desk Full Door, 24 X 28.5 X 24</v>
          </cell>
          <cell r="E198">
            <v>306</v>
          </cell>
          <cell r="G198" t="str">
            <v>Cabinet</v>
          </cell>
          <cell r="H198" t="str">
            <v>DESK</v>
          </cell>
          <cell r="I198" t="str">
            <v>DF</v>
          </cell>
          <cell r="J198">
            <v>24</v>
          </cell>
          <cell r="K198">
            <v>24</v>
          </cell>
          <cell r="L198">
            <v>28.5</v>
          </cell>
          <cell r="M198">
            <v>10.073640046296296</v>
          </cell>
          <cell r="N198">
            <v>63.878819444444439</v>
          </cell>
          <cell r="O198">
            <v>21.795138888888889</v>
          </cell>
          <cell r="P198">
            <v>3.9166666666666665</v>
          </cell>
          <cell r="Q198">
            <v>2</v>
          </cell>
          <cell r="R198">
            <v>1</v>
          </cell>
          <cell r="U198">
            <v>1</v>
          </cell>
          <cell r="V198">
            <v>4</v>
          </cell>
          <cell r="W198">
            <v>1</v>
          </cell>
          <cell r="X198">
            <v>1</v>
          </cell>
          <cell r="Y198">
            <v>12</v>
          </cell>
          <cell r="AA198">
            <v>10</v>
          </cell>
        </row>
        <row r="199">
          <cell r="B199" t="str">
            <v>DF24</v>
          </cell>
          <cell r="D199" t="str">
            <v>Desk Full Door, 24 X 28.5 X 24</v>
          </cell>
          <cell r="E199">
            <v>307</v>
          </cell>
          <cell r="G199" t="str">
            <v>Cabinet</v>
          </cell>
          <cell r="H199" t="str">
            <v>DESK</v>
          </cell>
          <cell r="I199" t="str">
            <v>DF</v>
          </cell>
          <cell r="J199">
            <v>24</v>
          </cell>
          <cell r="K199">
            <v>24</v>
          </cell>
          <cell r="L199">
            <v>28.5</v>
          </cell>
          <cell r="M199">
            <v>10.073640046296296</v>
          </cell>
          <cell r="N199">
            <v>63.878819444444439</v>
          </cell>
          <cell r="O199">
            <v>21.795138888888889</v>
          </cell>
          <cell r="P199">
            <v>3.9166666666666665</v>
          </cell>
          <cell r="Q199">
            <v>2</v>
          </cell>
          <cell r="R199">
            <v>2</v>
          </cell>
          <cell r="U199">
            <v>1</v>
          </cell>
          <cell r="V199">
            <v>4</v>
          </cell>
          <cell r="W199">
            <v>1</v>
          </cell>
          <cell r="X199">
            <v>1</v>
          </cell>
          <cell r="Y199">
            <v>12</v>
          </cell>
          <cell r="AA199">
            <v>10</v>
          </cell>
        </row>
        <row r="200">
          <cell r="B200" t="str">
            <v>DF27</v>
          </cell>
          <cell r="D200" t="str">
            <v>Desk Full Door, 27 X 28.5 X 24</v>
          </cell>
          <cell r="E200">
            <v>308</v>
          </cell>
          <cell r="G200" t="str">
            <v>Cabinet</v>
          </cell>
          <cell r="H200" t="str">
            <v>DESK</v>
          </cell>
          <cell r="I200" t="str">
            <v>DF</v>
          </cell>
          <cell r="J200">
            <v>24</v>
          </cell>
          <cell r="K200">
            <v>27</v>
          </cell>
          <cell r="L200">
            <v>28.5</v>
          </cell>
          <cell r="M200">
            <v>11.30714699074074</v>
          </cell>
          <cell r="N200">
            <v>68.318402777777777</v>
          </cell>
          <cell r="O200">
            <v>23.086805555555557</v>
          </cell>
          <cell r="P200">
            <v>4.40625</v>
          </cell>
          <cell r="Q200">
            <v>2</v>
          </cell>
          <cell r="R200">
            <v>2</v>
          </cell>
          <cell r="U200">
            <v>1</v>
          </cell>
          <cell r="V200">
            <v>4</v>
          </cell>
          <cell r="W200">
            <v>1</v>
          </cell>
          <cell r="X200">
            <v>1</v>
          </cell>
          <cell r="Y200">
            <v>12</v>
          </cell>
          <cell r="AA200">
            <v>10</v>
          </cell>
        </row>
        <row r="201">
          <cell r="B201" t="str">
            <v>DF30</v>
          </cell>
          <cell r="D201" t="str">
            <v>Desk Full Door, 30 X 28.5 X 24</v>
          </cell>
          <cell r="E201">
            <v>309</v>
          </cell>
          <cell r="G201" t="str">
            <v>Cabinet</v>
          </cell>
          <cell r="H201" t="str">
            <v>DESK</v>
          </cell>
          <cell r="I201" t="str">
            <v>DF</v>
          </cell>
          <cell r="J201">
            <v>24</v>
          </cell>
          <cell r="K201">
            <v>30</v>
          </cell>
          <cell r="L201">
            <v>28.5</v>
          </cell>
          <cell r="M201">
            <v>12.540653935185185</v>
          </cell>
          <cell r="N201">
            <v>72.757986111111109</v>
          </cell>
          <cell r="O201">
            <v>24.378472222222221</v>
          </cell>
          <cell r="P201">
            <v>4.895833333333333</v>
          </cell>
          <cell r="Q201">
            <v>2</v>
          </cell>
          <cell r="R201">
            <v>2</v>
          </cell>
          <cell r="U201">
            <v>1</v>
          </cell>
          <cell r="V201">
            <v>4</v>
          </cell>
          <cell r="W201">
            <v>1</v>
          </cell>
          <cell r="X201">
            <v>1</v>
          </cell>
          <cell r="Y201">
            <v>12</v>
          </cell>
          <cell r="AA201">
            <v>10</v>
          </cell>
        </row>
        <row r="202">
          <cell r="B202" t="str">
            <v>DF33</v>
          </cell>
          <cell r="D202" t="str">
            <v>Desk Full Door, 33 X 28.5 X 24</v>
          </cell>
          <cell r="E202">
            <v>310</v>
          </cell>
          <cell r="G202" t="str">
            <v>Cabinet</v>
          </cell>
          <cell r="H202" t="str">
            <v>DESK</v>
          </cell>
          <cell r="I202" t="str">
            <v>DF</v>
          </cell>
          <cell r="J202">
            <v>24</v>
          </cell>
          <cell r="K202">
            <v>33</v>
          </cell>
          <cell r="L202">
            <v>28.5</v>
          </cell>
          <cell r="M202">
            <v>13.77416087962963</v>
          </cell>
          <cell r="N202">
            <v>77.19756944444444</v>
          </cell>
          <cell r="O202">
            <v>25.670138888888889</v>
          </cell>
          <cell r="P202">
            <v>5.385416666666667</v>
          </cell>
          <cell r="Q202">
            <v>2</v>
          </cell>
          <cell r="R202">
            <v>2</v>
          </cell>
          <cell r="U202">
            <v>1</v>
          </cell>
          <cell r="V202">
            <v>4</v>
          </cell>
          <cell r="W202">
            <v>1</v>
          </cell>
          <cell r="X202">
            <v>1</v>
          </cell>
          <cell r="Y202">
            <v>12</v>
          </cell>
          <cell r="AA202">
            <v>10</v>
          </cell>
        </row>
        <row r="203">
          <cell r="B203" t="str">
            <v>DF36</v>
          </cell>
          <cell r="D203" t="str">
            <v>Desk Full Door, 36 X 28.5 X 24</v>
          </cell>
          <cell r="E203">
            <v>311</v>
          </cell>
          <cell r="G203" t="str">
            <v>Cabinet</v>
          </cell>
          <cell r="H203" t="str">
            <v>DESK</v>
          </cell>
          <cell r="I203" t="str">
            <v>DF</v>
          </cell>
          <cell r="J203">
            <v>24</v>
          </cell>
          <cell r="K203">
            <v>36</v>
          </cell>
          <cell r="L203">
            <v>28.5</v>
          </cell>
          <cell r="M203">
            <v>15.007667824074074</v>
          </cell>
          <cell r="N203">
            <v>81.637152777777771</v>
          </cell>
          <cell r="O203">
            <v>26.961805555555557</v>
          </cell>
          <cell r="P203">
            <v>5.875</v>
          </cell>
          <cell r="Q203">
            <v>2</v>
          </cell>
          <cell r="R203">
            <v>2</v>
          </cell>
          <cell r="U203">
            <v>1</v>
          </cell>
          <cell r="V203">
            <v>4</v>
          </cell>
          <cell r="W203">
            <v>1</v>
          </cell>
          <cell r="X203">
            <v>1</v>
          </cell>
          <cell r="Y203">
            <v>12</v>
          </cell>
          <cell r="AA203">
            <v>10</v>
          </cell>
        </row>
        <row r="204">
          <cell r="B204" t="str">
            <v>DF39</v>
          </cell>
          <cell r="D204" t="str">
            <v>Desk Full Door, 39 X 28.5 X 24</v>
          </cell>
          <cell r="E204">
            <v>312</v>
          </cell>
          <cell r="G204" t="str">
            <v>Cabinet</v>
          </cell>
          <cell r="H204" t="str">
            <v>DESK</v>
          </cell>
          <cell r="I204" t="str">
            <v>DF</v>
          </cell>
          <cell r="J204">
            <v>24</v>
          </cell>
          <cell r="K204">
            <v>39</v>
          </cell>
          <cell r="L204">
            <v>28.5</v>
          </cell>
          <cell r="M204">
            <v>16.241174768518519</v>
          </cell>
          <cell r="N204">
            <v>86.076736111111103</v>
          </cell>
          <cell r="O204">
            <v>28.253472222222221</v>
          </cell>
          <cell r="P204">
            <v>6.364583333333333</v>
          </cell>
          <cell r="Q204">
            <v>2</v>
          </cell>
          <cell r="R204">
            <v>2</v>
          </cell>
          <cell r="U204">
            <v>1</v>
          </cell>
          <cell r="V204">
            <v>4</v>
          </cell>
          <cell r="W204">
            <v>1</v>
          </cell>
          <cell r="X204">
            <v>1</v>
          </cell>
          <cell r="Y204">
            <v>12</v>
          </cell>
          <cell r="AA204">
            <v>10</v>
          </cell>
        </row>
        <row r="205">
          <cell r="B205" t="str">
            <v>DF42</v>
          </cell>
          <cell r="D205" t="str">
            <v>Desk Full Door, 42 X 28.5 X 24</v>
          </cell>
          <cell r="E205">
            <v>313</v>
          </cell>
          <cell r="G205" t="str">
            <v>Cabinet</v>
          </cell>
          <cell r="H205" t="str">
            <v>DESK</v>
          </cell>
          <cell r="I205" t="str">
            <v>DF</v>
          </cell>
          <cell r="J205">
            <v>24</v>
          </cell>
          <cell r="K205">
            <v>42</v>
          </cell>
          <cell r="L205">
            <v>28.5</v>
          </cell>
          <cell r="M205">
            <v>17.474681712962962</v>
          </cell>
          <cell r="N205">
            <v>90.516319444444434</v>
          </cell>
          <cell r="O205">
            <v>29.545138888888889</v>
          </cell>
          <cell r="P205">
            <v>6.854166666666667</v>
          </cell>
          <cell r="Q205">
            <v>2</v>
          </cell>
          <cell r="R205">
            <v>2</v>
          </cell>
          <cell r="U205">
            <v>1</v>
          </cell>
          <cell r="V205">
            <v>4</v>
          </cell>
          <cell r="W205">
            <v>1</v>
          </cell>
          <cell r="X205">
            <v>1</v>
          </cell>
          <cell r="Y205">
            <v>12</v>
          </cell>
          <cell r="AA205">
            <v>10</v>
          </cell>
        </row>
        <row r="206">
          <cell r="B206" t="str">
            <v>DROS12</v>
          </cell>
          <cell r="D206" t="str">
            <v xml:space="preserve">Desk Rollout Shelf (CPU), 12 x28.5 x 24 </v>
          </cell>
          <cell r="E206">
            <v>316</v>
          </cell>
          <cell r="F206" t="str">
            <v>Y</v>
          </cell>
          <cell r="G206" t="str">
            <v>Cabinet</v>
          </cell>
          <cell r="H206" t="str">
            <v>DESK</v>
          </cell>
          <cell r="I206" t="str">
            <v>DF</v>
          </cell>
          <cell r="J206">
            <v>24</v>
          </cell>
          <cell r="K206">
            <v>12</v>
          </cell>
          <cell r="L206">
            <v>28.5</v>
          </cell>
          <cell r="M206">
            <v>5.1396122685185182</v>
          </cell>
          <cell r="N206">
            <v>45.120486111111106</v>
          </cell>
          <cell r="O206">
            <v>16.628472222222221</v>
          </cell>
          <cell r="P206">
            <v>1.9583333333333333</v>
          </cell>
          <cell r="Q206">
            <v>1</v>
          </cell>
          <cell r="R206">
            <v>1</v>
          </cell>
          <cell r="U206">
            <v>1</v>
          </cell>
          <cell r="V206">
            <v>2</v>
          </cell>
          <cell r="W206">
            <v>1</v>
          </cell>
          <cell r="X206">
            <v>1</v>
          </cell>
          <cell r="Y206">
            <v>11</v>
          </cell>
          <cell r="AA206">
            <v>9</v>
          </cell>
        </row>
        <row r="207">
          <cell r="B207" t="str">
            <v>DROS24</v>
          </cell>
          <cell r="D207" t="str">
            <v xml:space="preserve">Desk Rollout Shelf (Printer), 24 x28.5 x 24 </v>
          </cell>
          <cell r="E207">
            <v>317</v>
          </cell>
          <cell r="F207" t="str">
            <v>Y</v>
          </cell>
          <cell r="G207" t="str">
            <v>Cabinet</v>
          </cell>
          <cell r="H207" t="str">
            <v>DESK</v>
          </cell>
          <cell r="I207" t="str">
            <v>DF</v>
          </cell>
          <cell r="J207">
            <v>24</v>
          </cell>
          <cell r="K207">
            <v>12</v>
          </cell>
          <cell r="L207">
            <v>28.5</v>
          </cell>
          <cell r="M207">
            <v>5.1396122685185182</v>
          </cell>
          <cell r="N207">
            <v>45.120486111111106</v>
          </cell>
          <cell r="O207">
            <v>16.628472222222221</v>
          </cell>
          <cell r="P207">
            <v>1.9583333333333333</v>
          </cell>
          <cell r="Q207">
            <v>1</v>
          </cell>
          <cell r="R207">
            <v>1</v>
          </cell>
          <cell r="U207">
            <v>1</v>
          </cell>
          <cell r="V207">
            <v>2</v>
          </cell>
          <cell r="W207">
            <v>1</v>
          </cell>
          <cell r="X207">
            <v>1</v>
          </cell>
          <cell r="Y207">
            <v>11</v>
          </cell>
          <cell r="AA207">
            <v>9</v>
          </cell>
        </row>
        <row r="208">
          <cell r="B208" t="str">
            <v>OVC3084</v>
          </cell>
          <cell r="D208" t="str">
            <v>Tall Oven Combo, 30 X 84 X 24</v>
          </cell>
          <cell r="E208">
            <v>326</v>
          </cell>
          <cell r="G208" t="str">
            <v>Cabinet</v>
          </cell>
          <cell r="H208" t="str">
            <v>OVEN</v>
          </cell>
          <cell r="I208" t="str">
            <v>OVC</v>
          </cell>
          <cell r="J208">
            <v>24</v>
          </cell>
          <cell r="K208">
            <v>30</v>
          </cell>
          <cell r="L208">
            <v>84</v>
          </cell>
          <cell r="M208">
            <v>36.540870949074076</v>
          </cell>
          <cell r="N208">
            <v>214.28888888888886</v>
          </cell>
          <cell r="O208">
            <v>69.527777777777771</v>
          </cell>
          <cell r="P208">
            <v>16.458333333333332</v>
          </cell>
          <cell r="Q208">
            <v>3</v>
          </cell>
          <cell r="R208">
            <v>2</v>
          </cell>
          <cell r="S208">
            <v>1</v>
          </cell>
          <cell r="U208">
            <v>1</v>
          </cell>
          <cell r="V208">
            <v>4</v>
          </cell>
          <cell r="W208">
            <v>2</v>
          </cell>
          <cell r="X208">
            <v>3</v>
          </cell>
          <cell r="Y208">
            <v>33</v>
          </cell>
          <cell r="Z208">
            <v>20</v>
          </cell>
          <cell r="AA208">
            <v>45</v>
          </cell>
        </row>
        <row r="209">
          <cell r="B209" t="str">
            <v>OVC3087</v>
          </cell>
          <cell r="D209" t="str">
            <v>Tall Oven Combo, 30 X 87 X 24</v>
          </cell>
          <cell r="E209">
            <v>327</v>
          </cell>
          <cell r="G209" t="str">
            <v>Cabinet</v>
          </cell>
          <cell r="H209" t="str">
            <v>OVEN</v>
          </cell>
          <cell r="I209" t="str">
            <v>OVC</v>
          </cell>
          <cell r="J209">
            <v>24</v>
          </cell>
          <cell r="K209">
            <v>30</v>
          </cell>
          <cell r="L209">
            <v>87</v>
          </cell>
          <cell r="M209">
            <v>37.838179976851855</v>
          </cell>
          <cell r="N209">
            <v>219.84149305555556</v>
          </cell>
          <cell r="O209">
            <v>71.126736111111114</v>
          </cell>
          <cell r="P209">
            <v>17.083333333333332</v>
          </cell>
          <cell r="Q209">
            <v>3</v>
          </cell>
          <cell r="R209">
            <v>2</v>
          </cell>
          <cell r="S209">
            <v>1</v>
          </cell>
          <cell r="U209">
            <v>1</v>
          </cell>
          <cell r="V209">
            <v>4</v>
          </cell>
          <cell r="W209">
            <v>2</v>
          </cell>
          <cell r="X209">
            <v>3</v>
          </cell>
          <cell r="Y209">
            <v>33</v>
          </cell>
          <cell r="Z209">
            <v>20</v>
          </cell>
          <cell r="AA209">
            <v>45</v>
          </cell>
        </row>
        <row r="210">
          <cell r="B210" t="str">
            <v>OVC3090</v>
          </cell>
          <cell r="D210" t="str">
            <v>Tall Oven Combo, 30 X 90 X 24</v>
          </cell>
          <cell r="E210">
            <v>328</v>
          </cell>
          <cell r="G210" t="str">
            <v>Cabinet</v>
          </cell>
          <cell r="H210" t="str">
            <v>OVEN</v>
          </cell>
          <cell r="I210" t="str">
            <v>OVC</v>
          </cell>
          <cell r="J210">
            <v>24</v>
          </cell>
          <cell r="K210">
            <v>30</v>
          </cell>
          <cell r="L210">
            <v>90</v>
          </cell>
          <cell r="M210">
            <v>39.135489004629626</v>
          </cell>
          <cell r="N210">
            <v>225.3940972222222</v>
          </cell>
          <cell r="O210">
            <v>72.725694444444443</v>
          </cell>
          <cell r="P210">
            <v>17.708333333333332</v>
          </cell>
          <cell r="Q210">
            <v>3</v>
          </cell>
          <cell r="R210">
            <v>2</v>
          </cell>
          <cell r="S210">
            <v>1</v>
          </cell>
          <cell r="U210">
            <v>1</v>
          </cell>
          <cell r="V210">
            <v>4</v>
          </cell>
          <cell r="W210">
            <v>2</v>
          </cell>
          <cell r="X210">
            <v>3</v>
          </cell>
          <cell r="Y210">
            <v>33</v>
          </cell>
          <cell r="Z210">
            <v>20</v>
          </cell>
          <cell r="AA210">
            <v>45</v>
          </cell>
        </row>
        <row r="211">
          <cell r="B211" t="str">
            <v>OVC3093</v>
          </cell>
          <cell r="D211" t="str">
            <v>Tall Oven Combo, 30 X 93 X 24</v>
          </cell>
          <cell r="E211">
            <v>329</v>
          </cell>
          <cell r="G211" t="str">
            <v>Cabinet</v>
          </cell>
          <cell r="H211" t="str">
            <v>OVEN</v>
          </cell>
          <cell r="I211" t="str">
            <v>OVC</v>
          </cell>
          <cell r="J211">
            <v>24</v>
          </cell>
          <cell r="K211">
            <v>30</v>
          </cell>
          <cell r="L211">
            <v>93</v>
          </cell>
          <cell r="M211">
            <v>40.432798032407405</v>
          </cell>
          <cell r="N211">
            <v>241.96753472222221</v>
          </cell>
          <cell r="O211">
            <v>79.116319444444443</v>
          </cell>
          <cell r="P211">
            <v>18.333333333333332</v>
          </cell>
          <cell r="Q211">
            <v>3</v>
          </cell>
          <cell r="R211">
            <v>2</v>
          </cell>
          <cell r="S211">
            <v>1</v>
          </cell>
          <cell r="U211">
            <v>2</v>
          </cell>
          <cell r="V211">
            <v>4</v>
          </cell>
          <cell r="W211">
            <v>2</v>
          </cell>
          <cell r="X211">
            <v>3</v>
          </cell>
          <cell r="Y211">
            <v>33</v>
          </cell>
          <cell r="Z211">
            <v>20</v>
          </cell>
          <cell r="AA211">
            <v>45</v>
          </cell>
        </row>
        <row r="212">
          <cell r="B212" t="str">
            <v>OVC3096</v>
          </cell>
          <cell r="D212" t="str">
            <v>Tall Oven Combo, 30 X 96 X 24</v>
          </cell>
          <cell r="E212">
            <v>330</v>
          </cell>
          <cell r="G212" t="str">
            <v>Cabinet</v>
          </cell>
          <cell r="H212" t="str">
            <v>OVEN</v>
          </cell>
          <cell r="I212" t="str">
            <v>OVC</v>
          </cell>
          <cell r="J212">
            <v>24</v>
          </cell>
          <cell r="K212">
            <v>30</v>
          </cell>
          <cell r="L212">
            <v>96</v>
          </cell>
          <cell r="M212">
            <v>41.730107060185183</v>
          </cell>
          <cell r="N212">
            <v>247.52013888888885</v>
          </cell>
          <cell r="O212">
            <v>80.715277777777771</v>
          </cell>
          <cell r="P212">
            <v>18.958333333333332</v>
          </cell>
          <cell r="Q212">
            <v>3</v>
          </cell>
          <cell r="R212">
            <v>2</v>
          </cell>
          <cell r="S212">
            <v>1</v>
          </cell>
          <cell r="U212">
            <v>2</v>
          </cell>
          <cell r="V212">
            <v>4</v>
          </cell>
          <cell r="W212">
            <v>2</v>
          </cell>
          <cell r="X212">
            <v>3</v>
          </cell>
          <cell r="Y212">
            <v>33</v>
          </cell>
          <cell r="Z212">
            <v>20</v>
          </cell>
          <cell r="AA212">
            <v>45</v>
          </cell>
        </row>
        <row r="213">
          <cell r="B213" t="str">
            <v>OVC3384</v>
          </cell>
          <cell r="D213" t="str">
            <v>Tall Oven Combo, 33 X 84 X 24</v>
          </cell>
          <cell r="E213">
            <v>331</v>
          </cell>
          <cell r="G213" t="str">
            <v>Cabinet</v>
          </cell>
          <cell r="H213" t="str">
            <v>OVEN</v>
          </cell>
          <cell r="I213" t="str">
            <v>OVC</v>
          </cell>
          <cell r="J213">
            <v>24</v>
          </cell>
          <cell r="K213">
            <v>33</v>
          </cell>
          <cell r="L213">
            <v>84</v>
          </cell>
          <cell r="M213">
            <v>40.135054976851855</v>
          </cell>
          <cell r="N213">
            <v>229.19305555555556</v>
          </cell>
          <cell r="O213">
            <v>73.861111111111114</v>
          </cell>
          <cell r="P213">
            <v>18.104166666666668</v>
          </cell>
          <cell r="Q213">
            <v>4</v>
          </cell>
          <cell r="R213">
            <v>2</v>
          </cell>
          <cell r="S213">
            <v>1</v>
          </cell>
          <cell r="U213">
            <v>1</v>
          </cell>
          <cell r="V213">
            <v>4</v>
          </cell>
          <cell r="W213">
            <v>2</v>
          </cell>
          <cell r="X213">
            <v>3</v>
          </cell>
          <cell r="Y213">
            <v>34</v>
          </cell>
          <cell r="Z213">
            <v>20</v>
          </cell>
          <cell r="AA213">
            <v>45</v>
          </cell>
        </row>
        <row r="214">
          <cell r="B214" t="str">
            <v>OVC3387</v>
          </cell>
          <cell r="D214" t="str">
            <v>Tall Oven Combo, 33 X 87 X 24</v>
          </cell>
          <cell r="E214">
            <v>332</v>
          </cell>
          <cell r="G214" t="str">
            <v>Cabinet</v>
          </cell>
          <cell r="H214" t="str">
            <v>OVEN</v>
          </cell>
          <cell r="I214" t="str">
            <v>OVC</v>
          </cell>
          <cell r="J214">
            <v>24</v>
          </cell>
          <cell r="K214">
            <v>33</v>
          </cell>
          <cell r="L214">
            <v>87</v>
          </cell>
          <cell r="M214">
            <v>41.559968171296298</v>
          </cell>
          <cell r="N214">
            <v>235.07690972222221</v>
          </cell>
          <cell r="O214">
            <v>75.522569444444443</v>
          </cell>
          <cell r="P214">
            <v>18.791666666666668</v>
          </cell>
          <cell r="Q214">
            <v>4</v>
          </cell>
          <cell r="R214">
            <v>2</v>
          </cell>
          <cell r="S214">
            <v>1</v>
          </cell>
          <cell r="U214">
            <v>1</v>
          </cell>
          <cell r="V214">
            <v>4</v>
          </cell>
          <cell r="W214">
            <v>2</v>
          </cell>
          <cell r="X214">
            <v>3</v>
          </cell>
          <cell r="Y214">
            <v>34</v>
          </cell>
          <cell r="Z214">
            <v>20</v>
          </cell>
          <cell r="AA214">
            <v>45</v>
          </cell>
        </row>
        <row r="215">
          <cell r="B215" t="str">
            <v>OVC3390</v>
          </cell>
          <cell r="D215" t="str">
            <v>Tall Oven Combo, 33 X 90 X 24</v>
          </cell>
          <cell r="E215">
            <v>333</v>
          </cell>
          <cell r="G215" t="str">
            <v>Cabinet</v>
          </cell>
          <cell r="H215" t="str">
            <v>OVEN</v>
          </cell>
          <cell r="I215" t="str">
            <v>OVC</v>
          </cell>
          <cell r="J215">
            <v>24</v>
          </cell>
          <cell r="K215">
            <v>33</v>
          </cell>
          <cell r="L215">
            <v>90</v>
          </cell>
          <cell r="M215">
            <v>42.98488136574074</v>
          </cell>
          <cell r="N215">
            <v>240.96076388888886</v>
          </cell>
          <cell r="O215">
            <v>77.184027777777771</v>
          </cell>
          <cell r="P215">
            <v>19.479166666666668</v>
          </cell>
          <cell r="Q215">
            <v>4</v>
          </cell>
          <cell r="R215">
            <v>2</v>
          </cell>
          <cell r="S215">
            <v>1</v>
          </cell>
          <cell r="U215">
            <v>1</v>
          </cell>
          <cell r="V215">
            <v>4</v>
          </cell>
          <cell r="W215">
            <v>2</v>
          </cell>
          <cell r="X215">
            <v>3</v>
          </cell>
          <cell r="Y215">
            <v>34</v>
          </cell>
          <cell r="Z215">
            <v>20</v>
          </cell>
          <cell r="AA215">
            <v>45</v>
          </cell>
        </row>
        <row r="216">
          <cell r="B216" t="str">
            <v>OVC3393</v>
          </cell>
          <cell r="D216" t="str">
            <v>Tall Oven Combo, 33 X 93 X 24</v>
          </cell>
          <cell r="E216">
            <v>334</v>
          </cell>
          <cell r="G216" t="str">
            <v>Cabinet</v>
          </cell>
          <cell r="H216" t="str">
            <v>OVEN</v>
          </cell>
          <cell r="I216" t="str">
            <v>OVC</v>
          </cell>
          <cell r="J216">
            <v>24</v>
          </cell>
          <cell r="K216">
            <v>33</v>
          </cell>
          <cell r="L216">
            <v>93</v>
          </cell>
          <cell r="M216">
            <v>44.409794560185183</v>
          </cell>
          <cell r="N216">
            <v>259.01545138888889</v>
          </cell>
          <cell r="O216">
            <v>84.137152777777771</v>
          </cell>
          <cell r="P216">
            <v>20.166666666666668</v>
          </cell>
          <cell r="Q216">
            <v>4</v>
          </cell>
          <cell r="R216">
            <v>2</v>
          </cell>
          <cell r="S216">
            <v>1</v>
          </cell>
          <cell r="U216">
            <v>2</v>
          </cell>
          <cell r="V216">
            <v>4</v>
          </cell>
          <cell r="W216">
            <v>2</v>
          </cell>
          <cell r="X216">
            <v>3</v>
          </cell>
          <cell r="Y216">
            <v>34</v>
          </cell>
          <cell r="Z216">
            <v>20</v>
          </cell>
          <cell r="AA216">
            <v>45</v>
          </cell>
        </row>
        <row r="217">
          <cell r="B217" t="str">
            <v>OVC3396</v>
          </cell>
          <cell r="D217" t="str">
            <v>Tall Oven Combo, 33 X 96 X 24</v>
          </cell>
          <cell r="E217">
            <v>335</v>
          </cell>
          <cell r="G217" t="str">
            <v>Cabinet</v>
          </cell>
          <cell r="H217" t="str">
            <v>OVEN</v>
          </cell>
          <cell r="I217" t="str">
            <v>OVC</v>
          </cell>
          <cell r="J217">
            <v>24</v>
          </cell>
          <cell r="K217">
            <v>33</v>
          </cell>
          <cell r="L217">
            <v>96</v>
          </cell>
          <cell r="M217">
            <v>45.834707754629626</v>
          </cell>
          <cell r="N217">
            <v>264.89930555555554</v>
          </cell>
          <cell r="O217">
            <v>85.798611111111114</v>
          </cell>
          <cell r="P217">
            <v>20.854166666666668</v>
          </cell>
          <cell r="Q217">
            <v>4</v>
          </cell>
          <cell r="R217">
            <v>2</v>
          </cell>
          <cell r="S217">
            <v>1</v>
          </cell>
          <cell r="U217">
            <v>2</v>
          </cell>
          <cell r="V217">
            <v>4</v>
          </cell>
          <cell r="W217">
            <v>2</v>
          </cell>
          <cell r="X217">
            <v>3</v>
          </cell>
          <cell r="Y217">
            <v>34</v>
          </cell>
          <cell r="Z217">
            <v>20</v>
          </cell>
          <cell r="AA217">
            <v>45</v>
          </cell>
        </row>
        <row r="218">
          <cell r="B218" t="str">
            <v>OVD3084</v>
          </cell>
          <cell r="D218" t="str">
            <v>Tall Oven Double, 30 X 84 X 24</v>
          </cell>
          <cell r="E218">
            <v>339</v>
          </cell>
          <cell r="G218" t="str">
            <v>Cabinet</v>
          </cell>
          <cell r="H218" t="str">
            <v>OVEN</v>
          </cell>
          <cell r="I218" t="str">
            <v>OVD</v>
          </cell>
          <cell r="J218">
            <v>24</v>
          </cell>
          <cell r="K218">
            <v>30</v>
          </cell>
          <cell r="L218">
            <v>84</v>
          </cell>
          <cell r="M218">
            <v>36.540870949074076</v>
          </cell>
          <cell r="N218">
            <v>214.28888888888886</v>
          </cell>
          <cell r="O218">
            <v>69.527777777777771</v>
          </cell>
          <cell r="P218">
            <v>16.458333333333332</v>
          </cell>
          <cell r="Q218">
            <v>3</v>
          </cell>
          <cell r="R218">
            <v>2</v>
          </cell>
          <cell r="S218">
            <v>1</v>
          </cell>
          <cell r="U218">
            <v>1</v>
          </cell>
          <cell r="V218">
            <v>4</v>
          </cell>
          <cell r="W218">
            <v>2</v>
          </cell>
          <cell r="X218">
            <v>3</v>
          </cell>
          <cell r="Y218">
            <v>33</v>
          </cell>
          <cell r="Z218">
            <v>20</v>
          </cell>
          <cell r="AA218">
            <v>45</v>
          </cell>
        </row>
        <row r="219">
          <cell r="B219" t="str">
            <v>OVD3087</v>
          </cell>
          <cell r="D219" t="str">
            <v>Tall Oven Double, 30 X 87 X 24</v>
          </cell>
          <cell r="E219">
            <v>340</v>
          </cell>
          <cell r="G219" t="str">
            <v>Cabinet</v>
          </cell>
          <cell r="H219" t="str">
            <v>OVEN</v>
          </cell>
          <cell r="I219" t="str">
            <v>OVD</v>
          </cell>
          <cell r="J219">
            <v>24</v>
          </cell>
          <cell r="K219">
            <v>30</v>
          </cell>
          <cell r="L219">
            <v>87</v>
          </cell>
          <cell r="M219">
            <v>37.838179976851855</v>
          </cell>
          <cell r="N219">
            <v>219.84149305555556</v>
          </cell>
          <cell r="O219">
            <v>71.126736111111114</v>
          </cell>
          <cell r="P219">
            <v>17.083333333333332</v>
          </cell>
          <cell r="Q219">
            <v>3</v>
          </cell>
          <cell r="R219">
            <v>2</v>
          </cell>
          <cell r="S219">
            <v>1</v>
          </cell>
          <cell r="U219">
            <v>1</v>
          </cell>
          <cell r="V219">
            <v>4</v>
          </cell>
          <cell r="W219">
            <v>2</v>
          </cell>
          <cell r="X219">
            <v>3</v>
          </cell>
          <cell r="Y219">
            <v>33</v>
          </cell>
          <cell r="Z219">
            <v>20</v>
          </cell>
          <cell r="AA219">
            <v>45</v>
          </cell>
        </row>
        <row r="220">
          <cell r="B220" t="str">
            <v>OVD3090</v>
          </cell>
          <cell r="D220" t="str">
            <v>Tall Oven Double, 30 X 90 X 24</v>
          </cell>
          <cell r="E220">
            <v>341</v>
          </cell>
          <cell r="G220" t="str">
            <v>Cabinet</v>
          </cell>
          <cell r="H220" t="str">
            <v>OVEN</v>
          </cell>
          <cell r="I220" t="str">
            <v>OVD</v>
          </cell>
          <cell r="J220">
            <v>24</v>
          </cell>
          <cell r="K220">
            <v>30</v>
          </cell>
          <cell r="L220">
            <v>90</v>
          </cell>
          <cell r="M220">
            <v>39.135489004629626</v>
          </cell>
          <cell r="N220">
            <v>225.3940972222222</v>
          </cell>
          <cell r="O220">
            <v>72.725694444444443</v>
          </cell>
          <cell r="P220">
            <v>17.708333333333332</v>
          </cell>
          <cell r="Q220">
            <v>3</v>
          </cell>
          <cell r="R220">
            <v>2</v>
          </cell>
          <cell r="S220">
            <v>1</v>
          </cell>
          <cell r="U220">
            <v>1</v>
          </cell>
          <cell r="V220">
            <v>4</v>
          </cell>
          <cell r="W220">
            <v>2</v>
          </cell>
          <cell r="X220">
            <v>3</v>
          </cell>
          <cell r="Y220">
            <v>33</v>
          </cell>
          <cell r="Z220">
            <v>20</v>
          </cell>
          <cell r="AA220">
            <v>45</v>
          </cell>
        </row>
        <row r="221">
          <cell r="B221" t="str">
            <v>OVD3093</v>
          </cell>
          <cell r="D221" t="str">
            <v>Tall Oven Double, 30 X 93 X 24</v>
          </cell>
          <cell r="E221">
            <v>342</v>
          </cell>
          <cell r="G221" t="str">
            <v>Cabinet</v>
          </cell>
          <cell r="H221" t="str">
            <v>OVEN</v>
          </cell>
          <cell r="I221" t="str">
            <v>OVD</v>
          </cell>
          <cell r="J221">
            <v>24</v>
          </cell>
          <cell r="K221">
            <v>30</v>
          </cell>
          <cell r="L221">
            <v>93</v>
          </cell>
          <cell r="M221">
            <v>40.432798032407405</v>
          </cell>
          <cell r="N221">
            <v>241.96753472222221</v>
          </cell>
          <cell r="O221">
            <v>79.116319444444443</v>
          </cell>
          <cell r="P221">
            <v>18.333333333333332</v>
          </cell>
          <cell r="Q221">
            <v>3</v>
          </cell>
          <cell r="R221">
            <v>2</v>
          </cell>
          <cell r="S221">
            <v>1</v>
          </cell>
          <cell r="U221">
            <v>2</v>
          </cell>
          <cell r="V221">
            <v>4</v>
          </cell>
          <cell r="W221">
            <v>2</v>
          </cell>
          <cell r="X221">
            <v>3</v>
          </cell>
          <cell r="Y221">
            <v>33</v>
          </cell>
          <cell r="Z221">
            <v>20</v>
          </cell>
          <cell r="AA221">
            <v>45</v>
          </cell>
        </row>
        <row r="222">
          <cell r="B222" t="str">
            <v>OVD3096</v>
          </cell>
          <cell r="D222" t="str">
            <v>Tall Oven Double, 30 X 96 X 24</v>
          </cell>
          <cell r="E222">
            <v>343</v>
          </cell>
          <cell r="G222" t="str">
            <v>Cabinet</v>
          </cell>
          <cell r="H222" t="str">
            <v>OVEN</v>
          </cell>
          <cell r="I222" t="str">
            <v>OVD</v>
          </cell>
          <cell r="J222">
            <v>24</v>
          </cell>
          <cell r="K222">
            <v>30</v>
          </cell>
          <cell r="L222">
            <v>96</v>
          </cell>
          <cell r="M222">
            <v>41.730107060185183</v>
          </cell>
          <cell r="N222">
            <v>247.52013888888885</v>
          </cell>
          <cell r="O222">
            <v>80.715277777777771</v>
          </cell>
          <cell r="P222">
            <v>18.958333333333332</v>
          </cell>
          <cell r="Q222">
            <v>3</v>
          </cell>
          <cell r="R222">
            <v>2</v>
          </cell>
          <cell r="S222">
            <v>1</v>
          </cell>
          <cell r="U222">
            <v>2</v>
          </cell>
          <cell r="V222">
            <v>4</v>
          </cell>
          <cell r="W222">
            <v>2</v>
          </cell>
          <cell r="X222">
            <v>3</v>
          </cell>
          <cell r="Y222">
            <v>33</v>
          </cell>
          <cell r="Z222">
            <v>20</v>
          </cell>
          <cell r="AA222">
            <v>45</v>
          </cell>
        </row>
        <row r="223">
          <cell r="B223" t="str">
            <v>OVD3384</v>
          </cell>
          <cell r="D223" t="str">
            <v>Tall Oven Double, 33 X 84 X 24</v>
          </cell>
          <cell r="E223">
            <v>344</v>
          </cell>
          <cell r="G223" t="str">
            <v>Cabinet</v>
          </cell>
          <cell r="H223" t="str">
            <v>OVEN</v>
          </cell>
          <cell r="I223" t="str">
            <v>OVD</v>
          </cell>
          <cell r="J223">
            <v>24</v>
          </cell>
          <cell r="K223">
            <v>33</v>
          </cell>
          <cell r="L223">
            <v>84</v>
          </cell>
          <cell r="M223">
            <v>40.135054976851855</v>
          </cell>
          <cell r="N223">
            <v>229.19305555555556</v>
          </cell>
          <cell r="O223">
            <v>73.861111111111114</v>
          </cell>
          <cell r="P223">
            <v>18.104166666666668</v>
          </cell>
          <cell r="Q223">
            <v>4</v>
          </cell>
          <cell r="R223">
            <v>2</v>
          </cell>
          <cell r="S223">
            <v>1</v>
          </cell>
          <cell r="U223">
            <v>1</v>
          </cell>
          <cell r="V223">
            <v>4</v>
          </cell>
          <cell r="W223">
            <v>2</v>
          </cell>
          <cell r="X223">
            <v>3</v>
          </cell>
          <cell r="Y223">
            <v>34</v>
          </cell>
          <cell r="Z223">
            <v>20</v>
          </cell>
          <cell r="AA223">
            <v>45</v>
          </cell>
        </row>
        <row r="224">
          <cell r="B224" t="str">
            <v>OVD3387</v>
          </cell>
          <cell r="D224" t="str">
            <v>Tall Oven Double, 33 X 87 X 24</v>
          </cell>
          <cell r="E224">
            <v>345</v>
          </cell>
          <cell r="G224" t="str">
            <v>Cabinet</v>
          </cell>
          <cell r="H224" t="str">
            <v>OVEN</v>
          </cell>
          <cell r="I224" t="str">
            <v>OVD</v>
          </cell>
          <cell r="J224">
            <v>24</v>
          </cell>
          <cell r="K224">
            <v>33</v>
          </cell>
          <cell r="L224">
            <v>87</v>
          </cell>
          <cell r="M224">
            <v>41.559968171296298</v>
          </cell>
          <cell r="N224">
            <v>235.07690972222221</v>
          </cell>
          <cell r="O224">
            <v>75.522569444444443</v>
          </cell>
          <cell r="P224">
            <v>18.791666666666668</v>
          </cell>
          <cell r="Q224">
            <v>4</v>
          </cell>
          <cell r="R224">
            <v>2</v>
          </cell>
          <cell r="S224">
            <v>1</v>
          </cell>
          <cell r="U224">
            <v>1</v>
          </cell>
          <cell r="V224">
            <v>4</v>
          </cell>
          <cell r="W224">
            <v>2</v>
          </cell>
          <cell r="X224">
            <v>3</v>
          </cell>
          <cell r="Y224">
            <v>34</v>
          </cell>
          <cell r="Z224">
            <v>20</v>
          </cell>
          <cell r="AA224">
            <v>45</v>
          </cell>
        </row>
        <row r="225">
          <cell r="B225" t="str">
            <v>OVD3390</v>
          </cell>
          <cell r="D225" t="str">
            <v>Tall Oven Double, 33 X 90 X 24</v>
          </cell>
          <cell r="E225">
            <v>346</v>
          </cell>
          <cell r="G225" t="str">
            <v>Cabinet</v>
          </cell>
          <cell r="H225" t="str">
            <v>OVEN</v>
          </cell>
          <cell r="I225" t="str">
            <v>OVD</v>
          </cell>
          <cell r="J225">
            <v>24</v>
          </cell>
          <cell r="K225">
            <v>33</v>
          </cell>
          <cell r="L225">
            <v>90</v>
          </cell>
          <cell r="M225">
            <v>42.98488136574074</v>
          </cell>
          <cell r="N225">
            <v>240.96076388888886</v>
          </cell>
          <cell r="O225">
            <v>77.184027777777771</v>
          </cell>
          <cell r="P225">
            <v>19.479166666666668</v>
          </cell>
          <cell r="Q225">
            <v>4</v>
          </cell>
          <cell r="R225">
            <v>2</v>
          </cell>
          <cell r="S225">
            <v>1</v>
          </cell>
          <cell r="U225">
            <v>1</v>
          </cell>
          <cell r="V225">
            <v>4</v>
          </cell>
          <cell r="W225">
            <v>2</v>
          </cell>
          <cell r="X225">
            <v>3</v>
          </cell>
          <cell r="Y225">
            <v>34</v>
          </cell>
          <cell r="Z225">
            <v>20</v>
          </cell>
          <cell r="AA225">
            <v>45</v>
          </cell>
        </row>
        <row r="226">
          <cell r="B226" t="str">
            <v>OVD3393</v>
          </cell>
          <cell r="D226" t="str">
            <v>Tall Oven Double, 33 X 93 X 24</v>
          </cell>
          <cell r="E226">
            <v>347</v>
          </cell>
          <cell r="G226" t="str">
            <v>Cabinet</v>
          </cell>
          <cell r="H226" t="str">
            <v>OVEN</v>
          </cell>
          <cell r="I226" t="str">
            <v>OVD</v>
          </cell>
          <cell r="J226">
            <v>24</v>
          </cell>
          <cell r="K226">
            <v>33</v>
          </cell>
          <cell r="L226">
            <v>93</v>
          </cell>
          <cell r="M226">
            <v>44.409794560185183</v>
          </cell>
          <cell r="N226">
            <v>259.01545138888889</v>
          </cell>
          <cell r="O226">
            <v>84.137152777777771</v>
          </cell>
          <cell r="P226">
            <v>20.166666666666668</v>
          </cell>
          <cell r="Q226">
            <v>4</v>
          </cell>
          <cell r="R226">
            <v>2</v>
          </cell>
          <cell r="S226">
            <v>1</v>
          </cell>
          <cell r="U226">
            <v>2</v>
          </cell>
          <cell r="V226">
            <v>4</v>
          </cell>
          <cell r="W226">
            <v>2</v>
          </cell>
          <cell r="X226">
            <v>3</v>
          </cell>
          <cell r="Y226">
            <v>34</v>
          </cell>
          <cell r="Z226">
            <v>20</v>
          </cell>
          <cell r="AA226">
            <v>45</v>
          </cell>
        </row>
        <row r="227">
          <cell r="B227" t="str">
            <v>OVD3396</v>
          </cell>
          <cell r="D227" t="str">
            <v>Tall Oven Double, 33 X 96 X 24</v>
          </cell>
          <cell r="E227">
            <v>348</v>
          </cell>
          <cell r="G227" t="str">
            <v>Cabinet</v>
          </cell>
          <cell r="H227" t="str">
            <v>OVEN</v>
          </cell>
          <cell r="I227" t="str">
            <v>OVD</v>
          </cell>
          <cell r="J227">
            <v>24</v>
          </cell>
          <cell r="K227">
            <v>33</v>
          </cell>
          <cell r="L227">
            <v>96</v>
          </cell>
          <cell r="M227">
            <v>45.834707754629626</v>
          </cell>
          <cell r="N227">
            <v>264.89930555555554</v>
          </cell>
          <cell r="O227">
            <v>85.798611111111114</v>
          </cell>
          <cell r="P227">
            <v>20.854166666666668</v>
          </cell>
          <cell r="Q227">
            <v>4</v>
          </cell>
          <cell r="R227">
            <v>2</v>
          </cell>
          <cell r="S227">
            <v>1</v>
          </cell>
          <cell r="U227">
            <v>2</v>
          </cell>
          <cell r="V227">
            <v>4</v>
          </cell>
          <cell r="W227">
            <v>2</v>
          </cell>
          <cell r="X227">
            <v>3</v>
          </cell>
          <cell r="Y227">
            <v>34</v>
          </cell>
          <cell r="Z227">
            <v>20</v>
          </cell>
          <cell r="AA227">
            <v>45</v>
          </cell>
        </row>
        <row r="228">
          <cell r="B228" t="str">
            <v>OVM3084</v>
          </cell>
          <cell r="D228" t="str">
            <v>Tall Oven Microwave, 30 X 84 X 24</v>
          </cell>
          <cell r="E228">
            <v>352</v>
          </cell>
          <cell r="G228" t="str">
            <v>Cabinet</v>
          </cell>
          <cell r="H228" t="str">
            <v>OVEN</v>
          </cell>
          <cell r="I228" t="str">
            <v>OVM</v>
          </cell>
          <cell r="J228">
            <v>24</v>
          </cell>
          <cell r="K228">
            <v>30</v>
          </cell>
          <cell r="L228">
            <v>84</v>
          </cell>
          <cell r="M228">
            <v>36.540870949074076</v>
          </cell>
          <cell r="N228">
            <v>227.30972222222221</v>
          </cell>
          <cell r="O228">
            <v>74.319444444444443</v>
          </cell>
          <cell r="P228">
            <v>16.458333333333332</v>
          </cell>
          <cell r="Q228">
            <v>5</v>
          </cell>
          <cell r="R228">
            <v>4</v>
          </cell>
          <cell r="S228">
            <v>1</v>
          </cell>
          <cell r="U228">
            <v>2</v>
          </cell>
          <cell r="V228">
            <v>8</v>
          </cell>
          <cell r="W228">
            <v>2</v>
          </cell>
          <cell r="X228">
            <v>4</v>
          </cell>
          <cell r="Y228">
            <v>35</v>
          </cell>
          <cell r="Z228">
            <v>20</v>
          </cell>
          <cell r="AA228">
            <v>45</v>
          </cell>
        </row>
        <row r="229">
          <cell r="B229" t="str">
            <v>OVM3087</v>
          </cell>
          <cell r="D229" t="str">
            <v>Tall Oven Microwave, 30 X 87 X 24</v>
          </cell>
          <cell r="E229">
            <v>353</v>
          </cell>
          <cell r="G229" t="str">
            <v>Cabinet</v>
          </cell>
          <cell r="H229" t="str">
            <v>OVEN</v>
          </cell>
          <cell r="I229" t="str">
            <v>OVM</v>
          </cell>
          <cell r="J229">
            <v>24</v>
          </cell>
          <cell r="K229">
            <v>30</v>
          </cell>
          <cell r="L229">
            <v>87</v>
          </cell>
          <cell r="M229">
            <v>37.838179976851855</v>
          </cell>
          <cell r="N229">
            <v>232.86232638888887</v>
          </cell>
          <cell r="O229">
            <v>75.918402777777771</v>
          </cell>
          <cell r="P229">
            <v>17.083333333333332</v>
          </cell>
          <cell r="Q229">
            <v>5</v>
          </cell>
          <cell r="R229">
            <v>4</v>
          </cell>
          <cell r="S229">
            <v>1</v>
          </cell>
          <cell r="U229">
            <v>2</v>
          </cell>
          <cell r="V229">
            <v>8</v>
          </cell>
          <cell r="W229">
            <v>2</v>
          </cell>
          <cell r="X229">
            <v>4</v>
          </cell>
          <cell r="Y229">
            <v>35</v>
          </cell>
          <cell r="Z229">
            <v>20</v>
          </cell>
          <cell r="AA229">
            <v>45</v>
          </cell>
        </row>
        <row r="230">
          <cell r="B230" t="str">
            <v>OVM3090</v>
          </cell>
          <cell r="D230" t="str">
            <v>Tall Oven Microwave, 30 X 90 X 24</v>
          </cell>
          <cell r="E230">
            <v>354</v>
          </cell>
          <cell r="G230" t="str">
            <v>Cabinet</v>
          </cell>
          <cell r="H230" t="str">
            <v>OVEN</v>
          </cell>
          <cell r="I230" t="str">
            <v>OVM</v>
          </cell>
          <cell r="J230">
            <v>24</v>
          </cell>
          <cell r="K230">
            <v>30</v>
          </cell>
          <cell r="L230">
            <v>90</v>
          </cell>
          <cell r="M230">
            <v>39.135489004629626</v>
          </cell>
          <cell r="N230">
            <v>238.41493055555554</v>
          </cell>
          <cell r="O230">
            <v>77.517361111111114</v>
          </cell>
          <cell r="P230">
            <v>17.708333333333332</v>
          </cell>
          <cell r="Q230">
            <v>5</v>
          </cell>
          <cell r="R230">
            <v>4</v>
          </cell>
          <cell r="S230">
            <v>1</v>
          </cell>
          <cell r="U230">
            <v>2</v>
          </cell>
          <cell r="V230">
            <v>8</v>
          </cell>
          <cell r="W230">
            <v>2</v>
          </cell>
          <cell r="X230">
            <v>4</v>
          </cell>
          <cell r="Y230">
            <v>35</v>
          </cell>
          <cell r="Z230">
            <v>20</v>
          </cell>
          <cell r="AA230">
            <v>45</v>
          </cell>
        </row>
        <row r="231">
          <cell r="B231" t="str">
            <v>OVM3093</v>
          </cell>
          <cell r="D231" t="str">
            <v>Tall Oven Microwave, 30 X 93 X 24</v>
          </cell>
          <cell r="E231">
            <v>355</v>
          </cell>
          <cell r="G231" t="str">
            <v>Cabinet</v>
          </cell>
          <cell r="H231" t="str">
            <v>OVEN</v>
          </cell>
          <cell r="I231" t="str">
            <v>OVM</v>
          </cell>
          <cell r="J231">
            <v>24</v>
          </cell>
          <cell r="K231">
            <v>30</v>
          </cell>
          <cell r="L231">
            <v>93</v>
          </cell>
          <cell r="M231">
            <v>40.432798032407405</v>
          </cell>
          <cell r="N231">
            <v>254.98836805555555</v>
          </cell>
          <cell r="O231">
            <v>83.907986111111114</v>
          </cell>
          <cell r="P231">
            <v>18.333333333333332</v>
          </cell>
          <cell r="Q231">
            <v>5</v>
          </cell>
          <cell r="R231">
            <v>4</v>
          </cell>
          <cell r="S231">
            <v>1</v>
          </cell>
          <cell r="U231">
            <v>3</v>
          </cell>
          <cell r="V231">
            <v>8</v>
          </cell>
          <cell r="W231">
            <v>2</v>
          </cell>
          <cell r="X231">
            <v>4</v>
          </cell>
          <cell r="Y231">
            <v>35</v>
          </cell>
          <cell r="Z231">
            <v>20</v>
          </cell>
          <cell r="AA231">
            <v>45</v>
          </cell>
        </row>
        <row r="232">
          <cell r="B232" t="str">
            <v>OVM3096</v>
          </cell>
          <cell r="D232" t="str">
            <v>Tall Oven Microwave, 30 X 96 X 24</v>
          </cell>
          <cell r="E232">
            <v>356</v>
          </cell>
          <cell r="G232" t="str">
            <v>Cabinet</v>
          </cell>
          <cell r="H232" t="str">
            <v>OVEN</v>
          </cell>
          <cell r="I232" t="str">
            <v>OVM</v>
          </cell>
          <cell r="J232">
            <v>24</v>
          </cell>
          <cell r="K232">
            <v>30</v>
          </cell>
          <cell r="L232">
            <v>96</v>
          </cell>
          <cell r="M232">
            <v>41.730107060185183</v>
          </cell>
          <cell r="N232">
            <v>260.54097222222219</v>
          </cell>
          <cell r="O232">
            <v>85.506944444444443</v>
          </cell>
          <cell r="P232">
            <v>18.958333333333332</v>
          </cell>
          <cell r="Q232">
            <v>5</v>
          </cell>
          <cell r="R232">
            <v>4</v>
          </cell>
          <cell r="S232">
            <v>1</v>
          </cell>
          <cell r="U232">
            <v>3</v>
          </cell>
          <cell r="V232">
            <v>8</v>
          </cell>
          <cell r="W232">
            <v>2</v>
          </cell>
          <cell r="X232">
            <v>4</v>
          </cell>
          <cell r="Y232">
            <v>35</v>
          </cell>
          <cell r="Z232">
            <v>20</v>
          </cell>
          <cell r="AA232">
            <v>45</v>
          </cell>
        </row>
        <row r="233">
          <cell r="B233" t="str">
            <v>OVM3384</v>
          </cell>
          <cell r="D233" t="str">
            <v>Tall Oven Microwave, 33 X 84 X 24</v>
          </cell>
          <cell r="E233">
            <v>357</v>
          </cell>
          <cell r="G233" t="str">
            <v>Cabinet</v>
          </cell>
          <cell r="H233" t="str">
            <v>OVEN</v>
          </cell>
          <cell r="I233" t="str">
            <v>OVM</v>
          </cell>
          <cell r="J233">
            <v>24</v>
          </cell>
          <cell r="K233">
            <v>33</v>
          </cell>
          <cell r="L233">
            <v>84</v>
          </cell>
          <cell r="M233">
            <v>40.135054976851855</v>
          </cell>
          <cell r="N233">
            <v>243.36388888888885</v>
          </cell>
          <cell r="O233">
            <v>79.152777777777771</v>
          </cell>
          <cell r="P233">
            <v>18.104166666666668</v>
          </cell>
          <cell r="Q233">
            <v>6</v>
          </cell>
          <cell r="R233">
            <v>4</v>
          </cell>
          <cell r="S233">
            <v>1</v>
          </cell>
          <cell r="U233">
            <v>2</v>
          </cell>
          <cell r="V233">
            <v>8</v>
          </cell>
          <cell r="W233">
            <v>2</v>
          </cell>
          <cell r="X233">
            <v>4</v>
          </cell>
          <cell r="Y233">
            <v>36</v>
          </cell>
          <cell r="Z233">
            <v>20</v>
          </cell>
          <cell r="AA233">
            <v>45</v>
          </cell>
        </row>
        <row r="234">
          <cell r="B234" t="str">
            <v>OVM3387</v>
          </cell>
          <cell r="D234" t="str">
            <v>Tall Oven Microwave, 33 X 87 X 24</v>
          </cell>
          <cell r="E234">
            <v>358</v>
          </cell>
          <cell r="G234" t="str">
            <v>Cabinet</v>
          </cell>
          <cell r="H234" t="str">
            <v>OVEN</v>
          </cell>
          <cell r="I234" t="str">
            <v>OVM</v>
          </cell>
          <cell r="J234">
            <v>24</v>
          </cell>
          <cell r="K234">
            <v>33</v>
          </cell>
          <cell r="L234">
            <v>87</v>
          </cell>
          <cell r="M234">
            <v>41.559968171296298</v>
          </cell>
          <cell r="N234">
            <v>249.24774305555556</v>
          </cell>
          <cell r="O234">
            <v>80.814236111111114</v>
          </cell>
          <cell r="P234">
            <v>18.791666666666668</v>
          </cell>
          <cell r="Q234">
            <v>6</v>
          </cell>
          <cell r="R234">
            <v>4</v>
          </cell>
          <cell r="S234">
            <v>1</v>
          </cell>
          <cell r="U234">
            <v>2</v>
          </cell>
          <cell r="V234">
            <v>8</v>
          </cell>
          <cell r="W234">
            <v>2</v>
          </cell>
          <cell r="X234">
            <v>4</v>
          </cell>
          <cell r="Y234">
            <v>36</v>
          </cell>
          <cell r="Z234">
            <v>20</v>
          </cell>
          <cell r="AA234">
            <v>45</v>
          </cell>
        </row>
        <row r="235">
          <cell r="B235" t="str">
            <v>OVM3390</v>
          </cell>
          <cell r="D235" t="str">
            <v>Tall Oven Microwave, 33 X 90 X 24</v>
          </cell>
          <cell r="E235">
            <v>359</v>
          </cell>
          <cell r="G235" t="str">
            <v>Cabinet</v>
          </cell>
          <cell r="H235" t="str">
            <v>OVEN</v>
          </cell>
          <cell r="I235" t="str">
            <v>OVM</v>
          </cell>
          <cell r="J235">
            <v>24</v>
          </cell>
          <cell r="K235">
            <v>33</v>
          </cell>
          <cell r="L235">
            <v>90</v>
          </cell>
          <cell r="M235">
            <v>42.98488136574074</v>
          </cell>
          <cell r="N235">
            <v>255.13159722222221</v>
          </cell>
          <cell r="O235">
            <v>82.475694444444443</v>
          </cell>
          <cell r="P235">
            <v>19.479166666666668</v>
          </cell>
          <cell r="Q235">
            <v>6</v>
          </cell>
          <cell r="R235">
            <v>4</v>
          </cell>
          <cell r="S235">
            <v>1</v>
          </cell>
          <cell r="U235">
            <v>2</v>
          </cell>
          <cell r="V235">
            <v>8</v>
          </cell>
          <cell r="W235">
            <v>2</v>
          </cell>
          <cell r="X235">
            <v>4</v>
          </cell>
          <cell r="Y235">
            <v>36</v>
          </cell>
          <cell r="Z235">
            <v>20</v>
          </cell>
          <cell r="AA235">
            <v>45</v>
          </cell>
        </row>
        <row r="236">
          <cell r="B236" t="str">
            <v>OVM3393</v>
          </cell>
          <cell r="D236" t="str">
            <v>Tall Oven Microwave, 33 X 93 X 24</v>
          </cell>
          <cell r="E236">
            <v>360</v>
          </cell>
          <cell r="G236" t="str">
            <v>Cabinet</v>
          </cell>
          <cell r="H236" t="str">
            <v>OVEN</v>
          </cell>
          <cell r="I236" t="str">
            <v>OVM</v>
          </cell>
          <cell r="J236">
            <v>24</v>
          </cell>
          <cell r="K236">
            <v>33</v>
          </cell>
          <cell r="L236">
            <v>93</v>
          </cell>
          <cell r="M236">
            <v>44.409794560185183</v>
          </cell>
          <cell r="N236">
            <v>273.18628472222224</v>
          </cell>
          <cell r="O236">
            <v>89.428819444444443</v>
          </cell>
          <cell r="P236">
            <v>20.166666666666668</v>
          </cell>
          <cell r="Q236">
            <v>6</v>
          </cell>
          <cell r="R236">
            <v>4</v>
          </cell>
          <cell r="S236">
            <v>1</v>
          </cell>
          <cell r="U236">
            <v>3</v>
          </cell>
          <cell r="V236">
            <v>8</v>
          </cell>
          <cell r="W236">
            <v>2</v>
          </cell>
          <cell r="X236">
            <v>4</v>
          </cell>
          <cell r="Y236">
            <v>36</v>
          </cell>
          <cell r="Z236">
            <v>20</v>
          </cell>
          <cell r="AA236">
            <v>45</v>
          </cell>
        </row>
        <row r="237">
          <cell r="B237" t="str">
            <v>OVM3396</v>
          </cell>
          <cell r="D237" t="str">
            <v>Tall Oven Microwave, 33 X 96 X 24</v>
          </cell>
          <cell r="E237">
            <v>361</v>
          </cell>
          <cell r="G237" t="str">
            <v>Cabinet</v>
          </cell>
          <cell r="H237" t="str">
            <v>OVEN</v>
          </cell>
          <cell r="I237" t="str">
            <v>OVM</v>
          </cell>
          <cell r="J237">
            <v>24</v>
          </cell>
          <cell r="K237">
            <v>33</v>
          </cell>
          <cell r="L237">
            <v>96</v>
          </cell>
          <cell r="M237">
            <v>45.834707754629626</v>
          </cell>
          <cell r="N237">
            <v>279.07013888888889</v>
          </cell>
          <cell r="O237">
            <v>91.090277777777771</v>
          </cell>
          <cell r="P237">
            <v>20.854166666666668</v>
          </cell>
          <cell r="Q237">
            <v>6</v>
          </cell>
          <cell r="R237">
            <v>4</v>
          </cell>
          <cell r="S237">
            <v>1</v>
          </cell>
          <cell r="U237">
            <v>3</v>
          </cell>
          <cell r="V237">
            <v>8</v>
          </cell>
          <cell r="W237">
            <v>2</v>
          </cell>
          <cell r="X237">
            <v>4</v>
          </cell>
          <cell r="Y237">
            <v>36</v>
          </cell>
          <cell r="Z237">
            <v>20</v>
          </cell>
          <cell r="AA237">
            <v>45</v>
          </cell>
        </row>
        <row r="238">
          <cell r="B238" t="str">
            <v>OVS3084</v>
          </cell>
          <cell r="D238" t="str">
            <v>Tall Oven Single, 30 X 84 X 24</v>
          </cell>
          <cell r="E238">
            <v>364</v>
          </cell>
          <cell r="G238" t="str">
            <v>Cabinet</v>
          </cell>
          <cell r="H238" t="str">
            <v>OVEN</v>
          </cell>
          <cell r="I238" t="str">
            <v>OVS</v>
          </cell>
          <cell r="J238">
            <v>24</v>
          </cell>
          <cell r="K238">
            <v>30</v>
          </cell>
          <cell r="L238">
            <v>84</v>
          </cell>
          <cell r="M238">
            <v>36.540870949074076</v>
          </cell>
          <cell r="N238">
            <v>213.28888888888886</v>
          </cell>
          <cell r="O238">
            <v>69.527777777777771</v>
          </cell>
          <cell r="P238">
            <v>16.458333333333332</v>
          </cell>
          <cell r="Q238">
            <v>4</v>
          </cell>
          <cell r="R238">
            <v>4</v>
          </cell>
          <cell r="U238">
            <v>2</v>
          </cell>
          <cell r="V238">
            <v>8</v>
          </cell>
          <cell r="W238">
            <v>2</v>
          </cell>
          <cell r="X238">
            <v>3</v>
          </cell>
          <cell r="Y238">
            <v>34</v>
          </cell>
          <cell r="Z238">
            <v>20</v>
          </cell>
          <cell r="AA238">
            <v>45</v>
          </cell>
        </row>
        <row r="239">
          <cell r="B239" t="str">
            <v>OVS3087</v>
          </cell>
          <cell r="D239" t="str">
            <v>Tall Oven Single, 30 X 87 X 24</v>
          </cell>
          <cell r="E239">
            <v>365</v>
          </cell>
          <cell r="G239" t="str">
            <v>Cabinet</v>
          </cell>
          <cell r="H239" t="str">
            <v>OVEN</v>
          </cell>
          <cell r="I239" t="str">
            <v>OVS</v>
          </cell>
          <cell r="J239">
            <v>24</v>
          </cell>
          <cell r="K239">
            <v>30</v>
          </cell>
          <cell r="L239">
            <v>87</v>
          </cell>
          <cell r="M239">
            <v>37.838179976851855</v>
          </cell>
          <cell r="N239">
            <v>218.84149305555556</v>
          </cell>
          <cell r="O239">
            <v>71.126736111111114</v>
          </cell>
          <cell r="P239">
            <v>17.083333333333332</v>
          </cell>
          <cell r="Q239">
            <v>4</v>
          </cell>
          <cell r="R239">
            <v>4</v>
          </cell>
          <cell r="U239">
            <v>2</v>
          </cell>
          <cell r="V239">
            <v>8</v>
          </cell>
          <cell r="W239">
            <v>2</v>
          </cell>
          <cell r="X239">
            <v>3</v>
          </cell>
          <cell r="Y239">
            <v>34</v>
          </cell>
          <cell r="Z239">
            <v>20</v>
          </cell>
          <cell r="AA239">
            <v>45</v>
          </cell>
        </row>
        <row r="240">
          <cell r="B240" t="str">
            <v>OVS3090</v>
          </cell>
          <cell r="D240" t="str">
            <v>Tall Oven Single, 30 X 90 X 24</v>
          </cell>
          <cell r="E240">
            <v>366</v>
          </cell>
          <cell r="G240" t="str">
            <v>Cabinet</v>
          </cell>
          <cell r="H240" t="str">
            <v>OVEN</v>
          </cell>
          <cell r="I240" t="str">
            <v>OVS</v>
          </cell>
          <cell r="J240">
            <v>24</v>
          </cell>
          <cell r="K240">
            <v>30</v>
          </cell>
          <cell r="L240">
            <v>90</v>
          </cell>
          <cell r="M240">
            <v>39.135489004629626</v>
          </cell>
          <cell r="N240">
            <v>224.3940972222222</v>
          </cell>
          <cell r="O240">
            <v>72.725694444444443</v>
          </cell>
          <cell r="P240">
            <v>17.708333333333332</v>
          </cell>
          <cell r="Q240">
            <v>4</v>
          </cell>
          <cell r="R240">
            <v>4</v>
          </cell>
          <cell r="U240">
            <v>2</v>
          </cell>
          <cell r="V240">
            <v>8</v>
          </cell>
          <cell r="W240">
            <v>2</v>
          </cell>
          <cell r="X240">
            <v>3</v>
          </cell>
          <cell r="Y240">
            <v>34</v>
          </cell>
          <cell r="Z240">
            <v>20</v>
          </cell>
          <cell r="AA240">
            <v>45</v>
          </cell>
        </row>
        <row r="241">
          <cell r="B241" t="str">
            <v>OVS3093</v>
          </cell>
          <cell r="D241" t="str">
            <v>Tall Oven Single, 30 X 93 X 24</v>
          </cell>
          <cell r="E241">
            <v>367</v>
          </cell>
          <cell r="G241" t="str">
            <v>Cabinet</v>
          </cell>
          <cell r="H241" t="str">
            <v>OVEN</v>
          </cell>
          <cell r="I241" t="str">
            <v>OVS</v>
          </cell>
          <cell r="J241">
            <v>24</v>
          </cell>
          <cell r="K241">
            <v>30</v>
          </cell>
          <cell r="L241">
            <v>93</v>
          </cell>
          <cell r="M241">
            <v>40.432798032407405</v>
          </cell>
          <cell r="N241">
            <v>240.96753472222221</v>
          </cell>
          <cell r="O241">
            <v>79.116319444444443</v>
          </cell>
          <cell r="P241">
            <v>18.333333333333332</v>
          </cell>
          <cell r="Q241">
            <v>4</v>
          </cell>
          <cell r="R241">
            <v>4</v>
          </cell>
          <cell r="U241">
            <v>3</v>
          </cell>
          <cell r="V241">
            <v>8</v>
          </cell>
          <cell r="W241">
            <v>2</v>
          </cell>
          <cell r="X241">
            <v>3</v>
          </cell>
          <cell r="Y241">
            <v>34</v>
          </cell>
          <cell r="Z241">
            <v>20</v>
          </cell>
          <cell r="AA241">
            <v>45</v>
          </cell>
        </row>
        <row r="242">
          <cell r="B242" t="str">
            <v>OVS3096</v>
          </cell>
          <cell r="D242" t="str">
            <v>Tall Oven Single, 30 X 96 X 24</v>
          </cell>
          <cell r="E242">
            <v>368</v>
          </cell>
          <cell r="G242" t="str">
            <v>Cabinet</v>
          </cell>
          <cell r="H242" t="str">
            <v>OVEN</v>
          </cell>
          <cell r="I242" t="str">
            <v>OVS</v>
          </cell>
          <cell r="J242">
            <v>24</v>
          </cell>
          <cell r="K242">
            <v>30</v>
          </cell>
          <cell r="L242">
            <v>96</v>
          </cell>
          <cell r="M242">
            <v>41.730107060185183</v>
          </cell>
          <cell r="N242">
            <v>246.52013888888885</v>
          </cell>
          <cell r="O242">
            <v>80.715277777777771</v>
          </cell>
          <cell r="P242">
            <v>18.958333333333332</v>
          </cell>
          <cell r="Q242">
            <v>4</v>
          </cell>
          <cell r="R242">
            <v>4</v>
          </cell>
          <cell r="U242">
            <v>3</v>
          </cell>
          <cell r="V242">
            <v>8</v>
          </cell>
          <cell r="W242">
            <v>2</v>
          </cell>
          <cell r="X242">
            <v>3</v>
          </cell>
          <cell r="Y242">
            <v>34</v>
          </cell>
          <cell r="Z242">
            <v>20</v>
          </cell>
          <cell r="AA242">
            <v>45</v>
          </cell>
        </row>
        <row r="243">
          <cell r="B243" t="str">
            <v>OVS3384</v>
          </cell>
          <cell r="D243" t="str">
            <v>Tall Oven Single, 33 X 84 X 24</v>
          </cell>
          <cell r="E243">
            <v>369</v>
          </cell>
          <cell r="G243" t="str">
            <v>Cabinet</v>
          </cell>
          <cell r="H243" t="str">
            <v>OVEN</v>
          </cell>
          <cell r="I243" t="str">
            <v>OVS</v>
          </cell>
          <cell r="J243">
            <v>24</v>
          </cell>
          <cell r="K243">
            <v>33</v>
          </cell>
          <cell r="L243">
            <v>84</v>
          </cell>
          <cell r="M243">
            <v>40.135054976851855</v>
          </cell>
          <cell r="N243">
            <v>228.19305555555556</v>
          </cell>
          <cell r="O243">
            <v>73.861111111111114</v>
          </cell>
          <cell r="P243">
            <v>18.104166666666668</v>
          </cell>
          <cell r="Q243">
            <v>4</v>
          </cell>
          <cell r="R243">
            <v>4</v>
          </cell>
          <cell r="U243">
            <v>2</v>
          </cell>
          <cell r="V243">
            <v>8</v>
          </cell>
          <cell r="W243">
            <v>2</v>
          </cell>
          <cell r="X243">
            <v>3</v>
          </cell>
          <cell r="Y243">
            <v>34</v>
          </cell>
          <cell r="Z243">
            <v>20</v>
          </cell>
          <cell r="AA243">
            <v>45</v>
          </cell>
        </row>
        <row r="244">
          <cell r="B244" t="str">
            <v>OVS3387</v>
          </cell>
          <cell r="D244" t="str">
            <v>Tall Oven Single, 33 X 87 X 24</v>
          </cell>
          <cell r="E244">
            <v>370</v>
          </cell>
          <cell r="G244" t="str">
            <v>Cabinet</v>
          </cell>
          <cell r="H244" t="str">
            <v>OVEN</v>
          </cell>
          <cell r="I244" t="str">
            <v>OVS</v>
          </cell>
          <cell r="J244">
            <v>24</v>
          </cell>
          <cell r="K244">
            <v>33</v>
          </cell>
          <cell r="L244">
            <v>87</v>
          </cell>
          <cell r="M244">
            <v>41.559968171296298</v>
          </cell>
          <cell r="N244">
            <v>234.07690972222221</v>
          </cell>
          <cell r="O244">
            <v>75.522569444444443</v>
          </cell>
          <cell r="P244">
            <v>18.791666666666668</v>
          </cell>
          <cell r="Q244">
            <v>4</v>
          </cell>
          <cell r="R244">
            <v>4</v>
          </cell>
          <cell r="U244">
            <v>2</v>
          </cell>
          <cell r="V244">
            <v>8</v>
          </cell>
          <cell r="W244">
            <v>2</v>
          </cell>
          <cell r="X244">
            <v>3</v>
          </cell>
          <cell r="Y244">
            <v>34</v>
          </cell>
          <cell r="Z244">
            <v>20</v>
          </cell>
          <cell r="AA244">
            <v>45</v>
          </cell>
        </row>
        <row r="245">
          <cell r="B245" t="str">
            <v>OVS3390</v>
          </cell>
          <cell r="D245" t="str">
            <v>Tall Oven Single, 33 X 90 X 24</v>
          </cell>
          <cell r="E245">
            <v>371</v>
          </cell>
          <cell r="G245" t="str">
            <v>Cabinet</v>
          </cell>
          <cell r="H245" t="str">
            <v>OVEN</v>
          </cell>
          <cell r="I245" t="str">
            <v>OVS</v>
          </cell>
          <cell r="J245">
            <v>24</v>
          </cell>
          <cell r="K245">
            <v>33</v>
          </cell>
          <cell r="L245">
            <v>90</v>
          </cell>
          <cell r="M245">
            <v>42.98488136574074</v>
          </cell>
          <cell r="N245">
            <v>239.96076388888886</v>
          </cell>
          <cell r="O245">
            <v>77.184027777777771</v>
          </cell>
          <cell r="P245">
            <v>19.479166666666668</v>
          </cell>
          <cell r="Q245">
            <v>4</v>
          </cell>
          <cell r="R245">
            <v>4</v>
          </cell>
          <cell r="U245">
            <v>2</v>
          </cell>
          <cell r="V245">
            <v>8</v>
          </cell>
          <cell r="W245">
            <v>2</v>
          </cell>
          <cell r="X245">
            <v>3</v>
          </cell>
          <cell r="Y245">
            <v>34</v>
          </cell>
          <cell r="Z245">
            <v>20</v>
          </cell>
          <cell r="AA245">
            <v>45</v>
          </cell>
        </row>
        <row r="246">
          <cell r="B246" t="str">
            <v>OVS3393</v>
          </cell>
          <cell r="D246" t="str">
            <v>Tall Oven Single, 33 X 93 X 24</v>
          </cell>
          <cell r="E246">
            <v>372</v>
          </cell>
          <cell r="G246" t="str">
            <v>Cabinet</v>
          </cell>
          <cell r="H246" t="str">
            <v>OVEN</v>
          </cell>
          <cell r="I246" t="str">
            <v>OVS</v>
          </cell>
          <cell r="J246">
            <v>24</v>
          </cell>
          <cell r="K246">
            <v>33</v>
          </cell>
          <cell r="L246">
            <v>93</v>
          </cell>
          <cell r="M246">
            <v>44.409794560185183</v>
          </cell>
          <cell r="N246">
            <v>258.01545138888889</v>
          </cell>
          <cell r="O246">
            <v>84.137152777777771</v>
          </cell>
          <cell r="P246">
            <v>20.166666666666668</v>
          </cell>
          <cell r="Q246">
            <v>4</v>
          </cell>
          <cell r="R246">
            <v>4</v>
          </cell>
          <cell r="U246">
            <v>3</v>
          </cell>
          <cell r="V246">
            <v>8</v>
          </cell>
          <cell r="W246">
            <v>2</v>
          </cell>
          <cell r="X246">
            <v>3</v>
          </cell>
          <cell r="Y246">
            <v>34</v>
          </cell>
          <cell r="Z246">
            <v>20</v>
          </cell>
          <cell r="AA246">
            <v>45</v>
          </cell>
        </row>
        <row r="247">
          <cell r="B247" t="str">
            <v>OVS3396</v>
          </cell>
          <cell r="D247" t="str">
            <v>Tall Oven Single, 33 X 96 X 24</v>
          </cell>
          <cell r="E247">
            <v>373</v>
          </cell>
          <cell r="G247" t="str">
            <v>Cabinet</v>
          </cell>
          <cell r="H247" t="str">
            <v>OVEN</v>
          </cell>
          <cell r="I247" t="str">
            <v>OVS</v>
          </cell>
          <cell r="J247">
            <v>24</v>
          </cell>
          <cell r="K247">
            <v>33</v>
          </cell>
          <cell r="L247">
            <v>96</v>
          </cell>
          <cell r="M247">
            <v>45.834707754629626</v>
          </cell>
          <cell r="N247">
            <v>263.89930555555554</v>
          </cell>
          <cell r="O247">
            <v>85.798611111111114</v>
          </cell>
          <cell r="P247">
            <v>20.854166666666668</v>
          </cell>
          <cell r="Q247">
            <v>4</v>
          </cell>
          <cell r="R247">
            <v>4</v>
          </cell>
          <cell r="U247">
            <v>3</v>
          </cell>
          <cell r="V247">
            <v>8</v>
          </cell>
          <cell r="W247">
            <v>2</v>
          </cell>
          <cell r="X247">
            <v>3</v>
          </cell>
          <cell r="Y247">
            <v>34</v>
          </cell>
          <cell r="Z247">
            <v>20</v>
          </cell>
          <cell r="AA247">
            <v>45</v>
          </cell>
        </row>
        <row r="248">
          <cell r="B248" t="str">
            <v>TCBF8424</v>
          </cell>
          <cell r="D248" t="str">
            <v>Column Box Fluted, 3 X 84 X 24</v>
          </cell>
          <cell r="E248">
            <v>378</v>
          </cell>
          <cell r="G248" t="str">
            <v>Cabinet</v>
          </cell>
          <cell r="H248" t="str">
            <v>TALL</v>
          </cell>
          <cell r="I248" t="str">
            <v>TCBF</v>
          </cell>
          <cell r="J248">
            <v>24</v>
          </cell>
          <cell r="K248">
            <v>3</v>
          </cell>
          <cell r="L248">
            <v>84</v>
          </cell>
          <cell r="M248">
            <v>4.1932146990740744</v>
          </cell>
          <cell r="N248">
            <v>70.399652777777774</v>
          </cell>
          <cell r="O248">
            <v>28.461805555555557</v>
          </cell>
          <cell r="P248">
            <v>1.6458333333333333</v>
          </cell>
          <cell r="X248">
            <v>1</v>
          </cell>
          <cell r="Y248">
            <v>10</v>
          </cell>
          <cell r="AA248">
            <v>8</v>
          </cell>
        </row>
        <row r="249">
          <cell r="B249" t="str">
            <v>TCBF8724</v>
          </cell>
          <cell r="D249" t="str">
            <v>Column Box Fluted, 3 X 87 X 24</v>
          </cell>
          <cell r="E249">
            <v>379</v>
          </cell>
          <cell r="G249" t="str">
            <v>Cabinet</v>
          </cell>
          <cell r="H249" t="str">
            <v>TALL</v>
          </cell>
          <cell r="I249" t="str">
            <v>TCBF</v>
          </cell>
          <cell r="J249">
            <v>24</v>
          </cell>
          <cell r="K249">
            <v>3</v>
          </cell>
          <cell r="L249">
            <v>87</v>
          </cell>
          <cell r="M249">
            <v>4.3420862268518521</v>
          </cell>
          <cell r="N249">
            <v>72.887152777777771</v>
          </cell>
          <cell r="O249">
            <v>29.461805555555557</v>
          </cell>
          <cell r="P249">
            <v>1.7083333333333333</v>
          </cell>
          <cell r="X249">
            <v>1</v>
          </cell>
          <cell r="Y249">
            <v>10</v>
          </cell>
          <cell r="AA249">
            <v>8</v>
          </cell>
        </row>
        <row r="250">
          <cell r="B250" t="str">
            <v>TCBF9024</v>
          </cell>
          <cell r="D250" t="str">
            <v>Column Box Fluted, 3 X 90 X 24</v>
          </cell>
          <cell r="E250">
            <v>380</v>
          </cell>
          <cell r="G250" t="str">
            <v>Cabinet</v>
          </cell>
          <cell r="H250" t="str">
            <v>TALL</v>
          </cell>
          <cell r="I250" t="str">
            <v>TCBF</v>
          </cell>
          <cell r="J250">
            <v>24</v>
          </cell>
          <cell r="K250">
            <v>3</v>
          </cell>
          <cell r="L250">
            <v>90</v>
          </cell>
          <cell r="M250">
            <v>4.4909577546296298</v>
          </cell>
          <cell r="N250">
            <v>75.374652777777783</v>
          </cell>
          <cell r="O250">
            <v>30.461805555555557</v>
          </cell>
          <cell r="P250">
            <v>1.7708333333333333</v>
          </cell>
          <cell r="X250">
            <v>1</v>
          </cell>
          <cell r="Y250">
            <v>10</v>
          </cell>
          <cell r="AA250">
            <v>8</v>
          </cell>
        </row>
        <row r="251">
          <cell r="B251" t="str">
            <v>TCBF9324</v>
          </cell>
          <cell r="D251" t="str">
            <v>Column Box Fluted, 3 X 93 X 24</v>
          </cell>
          <cell r="E251">
            <v>381</v>
          </cell>
          <cell r="G251" t="str">
            <v>Cabinet</v>
          </cell>
          <cell r="H251" t="str">
            <v>TALL</v>
          </cell>
          <cell r="I251" t="str">
            <v>TCBF</v>
          </cell>
          <cell r="J251">
            <v>24</v>
          </cell>
          <cell r="K251">
            <v>3</v>
          </cell>
          <cell r="L251">
            <v>93</v>
          </cell>
          <cell r="M251">
            <v>4.6398292824074074</v>
          </cell>
          <cell r="N251">
            <v>77.86215277777778</v>
          </cell>
          <cell r="O251">
            <v>31.461805555555557</v>
          </cell>
          <cell r="P251">
            <v>1.8333333333333333</v>
          </cell>
          <cell r="X251">
            <v>1</v>
          </cell>
          <cell r="Y251">
            <v>10</v>
          </cell>
          <cell r="AA251">
            <v>8</v>
          </cell>
        </row>
        <row r="252">
          <cell r="B252" t="str">
            <v>TCBF9624</v>
          </cell>
          <cell r="D252" t="str">
            <v>Column Box Fluted, 3 X 96 X 24</v>
          </cell>
          <cell r="E252">
            <v>382</v>
          </cell>
          <cell r="G252" t="str">
            <v>Cabinet</v>
          </cell>
          <cell r="H252" t="str">
            <v>TALL</v>
          </cell>
          <cell r="I252" t="str">
            <v>TCBF</v>
          </cell>
          <cell r="J252">
            <v>24</v>
          </cell>
          <cell r="K252">
            <v>3</v>
          </cell>
          <cell r="L252">
            <v>96</v>
          </cell>
          <cell r="M252">
            <v>4.7887008101851851</v>
          </cell>
          <cell r="N252">
            <v>80.349652777777777</v>
          </cell>
          <cell r="O252">
            <v>32.461805555555557</v>
          </cell>
          <cell r="P252">
            <v>1.8958333333333333</v>
          </cell>
          <cell r="X252">
            <v>1</v>
          </cell>
          <cell r="Y252">
            <v>10</v>
          </cell>
          <cell r="AA252">
            <v>8</v>
          </cell>
        </row>
        <row r="253">
          <cell r="B253" t="str">
            <v>TCBF9615</v>
          </cell>
          <cell r="D253" t="str">
            <v>Column Box Fluted, 3 X 96 X 15</v>
          </cell>
          <cell r="E253">
            <v>383</v>
          </cell>
          <cell r="G253" t="str">
            <v>Cabinet</v>
          </cell>
          <cell r="H253" t="str">
            <v>TALL</v>
          </cell>
          <cell r="I253" t="str">
            <v>TCBF</v>
          </cell>
          <cell r="J253">
            <v>15</v>
          </cell>
          <cell r="K253">
            <v>3</v>
          </cell>
          <cell r="L253">
            <v>96</v>
          </cell>
          <cell r="M253">
            <v>3.0295862268518516</v>
          </cell>
          <cell r="N253">
            <v>52.498090277777777</v>
          </cell>
          <cell r="O253">
            <v>20.352430555555557</v>
          </cell>
          <cell r="P253">
            <v>1.8958333333333333</v>
          </cell>
          <cell r="X253">
            <v>1</v>
          </cell>
          <cell r="Y253">
            <v>10</v>
          </cell>
          <cell r="AA253">
            <v>8</v>
          </cell>
        </row>
        <row r="254">
          <cell r="B254" t="str">
            <v>T2FP3084</v>
          </cell>
          <cell r="D254" t="str">
            <v>Tall French Pantry, 2 P&amp;P Drawers, 30 X 84 X 24</v>
          </cell>
          <cell r="E254">
            <v>391</v>
          </cell>
          <cell r="G254" t="str">
            <v>Cabinet</v>
          </cell>
          <cell r="H254" t="str">
            <v>TALL</v>
          </cell>
          <cell r="I254" t="str">
            <v>T4RO</v>
          </cell>
          <cell r="J254">
            <v>24</v>
          </cell>
          <cell r="K254">
            <v>30</v>
          </cell>
          <cell r="L254">
            <v>84</v>
          </cell>
          <cell r="M254">
            <v>36.540870949074076</v>
          </cell>
          <cell r="N254">
            <v>240.33055555555555</v>
          </cell>
          <cell r="O254">
            <v>79.111111111111114</v>
          </cell>
          <cell r="P254">
            <v>16.458333333333332</v>
          </cell>
          <cell r="Q254">
            <v>2</v>
          </cell>
          <cell r="R254">
            <v>2</v>
          </cell>
          <cell r="S254">
            <v>2</v>
          </cell>
          <cell r="U254">
            <v>2</v>
          </cell>
          <cell r="V254">
            <v>6</v>
          </cell>
          <cell r="W254">
            <v>2</v>
          </cell>
          <cell r="X254">
            <v>2</v>
          </cell>
          <cell r="Y254">
            <v>22</v>
          </cell>
          <cell r="Z254">
            <v>10</v>
          </cell>
          <cell r="AA254">
            <v>30</v>
          </cell>
        </row>
        <row r="255">
          <cell r="B255" t="str">
            <v>T2FP3087</v>
          </cell>
          <cell r="D255" t="str">
            <v>Tall French Pantry, 2 P&amp;P Drawers, 30 X 87 X 24</v>
          </cell>
          <cell r="E255">
            <v>392</v>
          </cell>
          <cell r="G255" t="str">
            <v>Cabinet</v>
          </cell>
          <cell r="H255" t="str">
            <v>TALL</v>
          </cell>
          <cell r="I255" t="str">
            <v>T4RO</v>
          </cell>
          <cell r="J255">
            <v>24</v>
          </cell>
          <cell r="K255">
            <v>30</v>
          </cell>
          <cell r="L255">
            <v>87</v>
          </cell>
          <cell r="M255">
            <v>37.838179976851855</v>
          </cell>
          <cell r="N255">
            <v>245.88315972222222</v>
          </cell>
          <cell r="O255">
            <v>80.710069444444443</v>
          </cell>
          <cell r="P255">
            <v>17.083333333333332</v>
          </cell>
          <cell r="Q255">
            <v>2</v>
          </cell>
          <cell r="R255">
            <v>2</v>
          </cell>
          <cell r="S255">
            <v>2</v>
          </cell>
          <cell r="U255">
            <v>2</v>
          </cell>
          <cell r="V255">
            <v>6</v>
          </cell>
          <cell r="W255">
            <v>2</v>
          </cell>
          <cell r="X255">
            <v>2</v>
          </cell>
          <cell r="Y255">
            <v>22</v>
          </cell>
          <cell r="Z255">
            <v>10</v>
          </cell>
          <cell r="AA255">
            <v>30</v>
          </cell>
        </row>
        <row r="256">
          <cell r="B256" t="str">
            <v>T2FP3090</v>
          </cell>
          <cell r="D256" t="str">
            <v>Tall French Pantry, 2 P&amp;P Drawers, 30 X 90 X 24</v>
          </cell>
          <cell r="E256">
            <v>393</v>
          </cell>
          <cell r="G256" t="str">
            <v>Cabinet</v>
          </cell>
          <cell r="H256" t="str">
            <v>TALL</v>
          </cell>
          <cell r="I256" t="str">
            <v>T4RO</v>
          </cell>
          <cell r="J256">
            <v>24</v>
          </cell>
          <cell r="K256">
            <v>30</v>
          </cell>
          <cell r="L256">
            <v>90</v>
          </cell>
          <cell r="M256">
            <v>39.135489004629626</v>
          </cell>
          <cell r="N256">
            <v>251.43576388888886</v>
          </cell>
          <cell r="O256">
            <v>82.309027777777771</v>
          </cell>
          <cell r="P256">
            <v>17.708333333333332</v>
          </cell>
          <cell r="Q256">
            <v>2</v>
          </cell>
          <cell r="R256">
            <v>2</v>
          </cell>
          <cell r="S256">
            <v>2</v>
          </cell>
          <cell r="U256">
            <v>2</v>
          </cell>
          <cell r="V256">
            <v>6</v>
          </cell>
          <cell r="W256">
            <v>2</v>
          </cell>
          <cell r="X256">
            <v>2</v>
          </cell>
          <cell r="Y256">
            <v>22</v>
          </cell>
          <cell r="Z256">
            <v>10</v>
          </cell>
          <cell r="AA256">
            <v>30</v>
          </cell>
        </row>
        <row r="257">
          <cell r="B257" t="str">
            <v>T2FP3093</v>
          </cell>
          <cell r="D257" t="str">
            <v>Tall French Pantry, 2 P&amp;P Drawers, 30 X 93 X 24</v>
          </cell>
          <cell r="E257">
            <v>394</v>
          </cell>
          <cell r="G257" t="str">
            <v>Cabinet</v>
          </cell>
          <cell r="H257" t="str">
            <v>TALL</v>
          </cell>
          <cell r="I257" t="str">
            <v>T4RO</v>
          </cell>
          <cell r="J257">
            <v>24</v>
          </cell>
          <cell r="K257">
            <v>30</v>
          </cell>
          <cell r="L257">
            <v>93</v>
          </cell>
          <cell r="M257">
            <v>40.432798032407405</v>
          </cell>
          <cell r="N257">
            <v>256.98836805555555</v>
          </cell>
          <cell r="O257">
            <v>83.907986111111114</v>
          </cell>
          <cell r="P257">
            <v>18.333333333333332</v>
          </cell>
          <cell r="Q257">
            <v>2</v>
          </cell>
          <cell r="R257">
            <v>2</v>
          </cell>
          <cell r="S257">
            <v>2</v>
          </cell>
          <cell r="U257">
            <v>2</v>
          </cell>
          <cell r="V257">
            <v>6</v>
          </cell>
          <cell r="W257">
            <v>2</v>
          </cell>
          <cell r="X257">
            <v>2</v>
          </cell>
          <cell r="Y257">
            <v>22</v>
          </cell>
          <cell r="Z257">
            <v>10</v>
          </cell>
          <cell r="AA257">
            <v>30</v>
          </cell>
        </row>
        <row r="258">
          <cell r="B258" t="str">
            <v>T2FP3096</v>
          </cell>
          <cell r="D258" t="str">
            <v>Tall French Pantry, 2 P&amp;P Drawers, 30 X 96 X 24</v>
          </cell>
          <cell r="E258">
            <v>395</v>
          </cell>
          <cell r="G258" t="str">
            <v>Cabinet</v>
          </cell>
          <cell r="H258" t="str">
            <v>TALL</v>
          </cell>
          <cell r="I258" t="str">
            <v>T4RO</v>
          </cell>
          <cell r="J258">
            <v>24</v>
          </cell>
          <cell r="K258">
            <v>30</v>
          </cell>
          <cell r="L258">
            <v>96</v>
          </cell>
          <cell r="M258">
            <v>41.730107060185183</v>
          </cell>
          <cell r="N258">
            <v>262.54097222222219</v>
          </cell>
          <cell r="O258">
            <v>85.506944444444443</v>
          </cell>
          <cell r="P258">
            <v>18.958333333333332</v>
          </cell>
          <cell r="Q258">
            <v>2</v>
          </cell>
          <cell r="R258">
            <v>2</v>
          </cell>
          <cell r="S258">
            <v>2</v>
          </cell>
          <cell r="U258">
            <v>2</v>
          </cell>
          <cell r="V258">
            <v>6</v>
          </cell>
          <cell r="W258">
            <v>2</v>
          </cell>
          <cell r="X258">
            <v>2</v>
          </cell>
          <cell r="Y258">
            <v>22</v>
          </cell>
          <cell r="Z258">
            <v>10</v>
          </cell>
          <cell r="AA258">
            <v>30</v>
          </cell>
        </row>
        <row r="259">
          <cell r="B259" t="str">
            <v>T2FP3684</v>
          </cell>
          <cell r="D259" t="str">
            <v>Tall French Pantry, 2 P&amp;P Drawers, 36 X 84 X 24</v>
          </cell>
          <cell r="E259">
            <v>396</v>
          </cell>
          <cell r="G259" t="str">
            <v>Cabinet</v>
          </cell>
          <cell r="H259" t="str">
            <v>TALL</v>
          </cell>
          <cell r="I259" t="str">
            <v>T2FP</v>
          </cell>
          <cell r="J259">
            <v>24</v>
          </cell>
          <cell r="K259">
            <v>36</v>
          </cell>
          <cell r="L259">
            <v>84</v>
          </cell>
          <cell r="M259">
            <v>43.729239004629626</v>
          </cell>
          <cell r="N259">
            <v>274.73888888888882</v>
          </cell>
          <cell r="O259">
            <v>89.777777777777771</v>
          </cell>
          <cell r="P259">
            <v>19.75</v>
          </cell>
          <cell r="Q259">
            <v>6</v>
          </cell>
          <cell r="R259">
            <v>2</v>
          </cell>
          <cell r="S259">
            <v>2</v>
          </cell>
          <cell r="U259">
            <v>2</v>
          </cell>
          <cell r="V259">
            <v>6</v>
          </cell>
          <cell r="W259">
            <v>2</v>
          </cell>
          <cell r="X259">
            <v>3</v>
          </cell>
          <cell r="Y259">
            <v>26</v>
          </cell>
          <cell r="Z259">
            <v>10</v>
          </cell>
          <cell r="AA259">
            <v>30</v>
          </cell>
        </row>
        <row r="260">
          <cell r="B260" t="str">
            <v>T2FP3687</v>
          </cell>
          <cell r="D260" t="str">
            <v>Tall French Pantry, 2 P&amp;P Drawers, 36 X 87 X 24</v>
          </cell>
          <cell r="E260">
            <v>397</v>
          </cell>
          <cell r="G260" t="str">
            <v>Cabinet</v>
          </cell>
          <cell r="H260" t="str">
            <v>TALL</v>
          </cell>
          <cell r="I260" t="str">
            <v>T2FP</v>
          </cell>
          <cell r="J260">
            <v>24</v>
          </cell>
          <cell r="K260">
            <v>36</v>
          </cell>
          <cell r="L260">
            <v>87</v>
          </cell>
          <cell r="M260">
            <v>45.28175636574074</v>
          </cell>
          <cell r="N260">
            <v>280.95399305555554</v>
          </cell>
          <cell r="O260">
            <v>91.501736111111114</v>
          </cell>
          <cell r="P260">
            <v>20.5</v>
          </cell>
          <cell r="Q260">
            <v>6</v>
          </cell>
          <cell r="R260">
            <v>2</v>
          </cell>
          <cell r="S260">
            <v>2</v>
          </cell>
          <cell r="U260">
            <v>2</v>
          </cell>
          <cell r="V260">
            <v>6</v>
          </cell>
          <cell r="W260">
            <v>2</v>
          </cell>
          <cell r="X260">
            <v>3</v>
          </cell>
          <cell r="Y260">
            <v>26</v>
          </cell>
          <cell r="Z260">
            <v>10</v>
          </cell>
          <cell r="AA260">
            <v>30</v>
          </cell>
        </row>
        <row r="261">
          <cell r="B261" t="str">
            <v>T2FP3690</v>
          </cell>
          <cell r="D261" t="str">
            <v>Tall French Pantry, 2 P&amp;P Drawers, 36 X 90 X 24</v>
          </cell>
          <cell r="E261">
            <v>398</v>
          </cell>
          <cell r="G261" t="str">
            <v>Cabinet</v>
          </cell>
          <cell r="H261" t="str">
            <v>TALL</v>
          </cell>
          <cell r="I261" t="str">
            <v>T2FP</v>
          </cell>
          <cell r="J261">
            <v>24</v>
          </cell>
          <cell r="K261">
            <v>36</v>
          </cell>
          <cell r="L261">
            <v>90</v>
          </cell>
          <cell r="M261">
            <v>46.834273726851855</v>
          </cell>
          <cell r="N261">
            <v>287.16909722222221</v>
          </cell>
          <cell r="O261">
            <v>93.225694444444443</v>
          </cell>
          <cell r="P261">
            <v>21.25</v>
          </cell>
          <cell r="Q261">
            <v>6</v>
          </cell>
          <cell r="R261">
            <v>2</v>
          </cell>
          <cell r="S261">
            <v>2</v>
          </cell>
          <cell r="U261">
            <v>2</v>
          </cell>
          <cell r="V261">
            <v>6</v>
          </cell>
          <cell r="W261">
            <v>2</v>
          </cell>
          <cell r="X261">
            <v>3</v>
          </cell>
          <cell r="Y261">
            <v>26</v>
          </cell>
          <cell r="Z261">
            <v>10</v>
          </cell>
          <cell r="AA261">
            <v>30</v>
          </cell>
        </row>
        <row r="262">
          <cell r="B262" t="str">
            <v>T2FP3693</v>
          </cell>
          <cell r="D262" t="str">
            <v>Tall French Pantry, 2 P&amp;P Drawers, 36 X 93 X 24</v>
          </cell>
          <cell r="E262">
            <v>399</v>
          </cell>
          <cell r="G262" t="str">
            <v>Cabinet</v>
          </cell>
          <cell r="H262" t="str">
            <v>TALL</v>
          </cell>
          <cell r="I262" t="str">
            <v>T2FP</v>
          </cell>
          <cell r="J262">
            <v>24</v>
          </cell>
          <cell r="K262">
            <v>36</v>
          </cell>
          <cell r="L262">
            <v>93</v>
          </cell>
          <cell r="M262">
            <v>48.386791087962962</v>
          </cell>
          <cell r="N262">
            <v>293.38420138888887</v>
          </cell>
          <cell r="O262">
            <v>94.949652777777771</v>
          </cell>
          <cell r="P262">
            <v>22</v>
          </cell>
          <cell r="Q262">
            <v>6</v>
          </cell>
          <cell r="R262">
            <v>2</v>
          </cell>
          <cell r="S262">
            <v>2</v>
          </cell>
          <cell r="U262">
            <v>2</v>
          </cell>
          <cell r="V262">
            <v>6</v>
          </cell>
          <cell r="W262">
            <v>2</v>
          </cell>
          <cell r="X262">
            <v>3</v>
          </cell>
          <cell r="Y262">
            <v>26</v>
          </cell>
          <cell r="Z262">
            <v>10</v>
          </cell>
          <cell r="AA262">
            <v>30</v>
          </cell>
        </row>
        <row r="263">
          <cell r="B263" t="str">
            <v>T2FP3696</v>
          </cell>
          <cell r="D263" t="str">
            <v>Tall French Pantry, 2 P&amp;P Drawers, 36 X 96 X 24</v>
          </cell>
          <cell r="E263">
            <v>400</v>
          </cell>
          <cell r="G263" t="str">
            <v>Cabinet</v>
          </cell>
          <cell r="H263" t="str">
            <v>TALL</v>
          </cell>
          <cell r="I263" t="str">
            <v>T2FP</v>
          </cell>
          <cell r="J263">
            <v>24</v>
          </cell>
          <cell r="K263">
            <v>36</v>
          </cell>
          <cell r="L263">
            <v>96</v>
          </cell>
          <cell r="M263">
            <v>49.939308449074076</v>
          </cell>
          <cell r="N263">
            <v>299.59930555555553</v>
          </cell>
          <cell r="O263">
            <v>96.673611111111114</v>
          </cell>
          <cell r="P263">
            <v>22.75</v>
          </cell>
          <cell r="Q263">
            <v>6</v>
          </cell>
          <cell r="R263">
            <v>2</v>
          </cell>
          <cell r="S263">
            <v>2</v>
          </cell>
          <cell r="U263">
            <v>2</v>
          </cell>
          <cell r="V263">
            <v>6</v>
          </cell>
          <cell r="W263">
            <v>2</v>
          </cell>
          <cell r="X263">
            <v>3</v>
          </cell>
          <cell r="Y263">
            <v>26</v>
          </cell>
          <cell r="Z263">
            <v>10</v>
          </cell>
          <cell r="AA263">
            <v>30</v>
          </cell>
        </row>
        <row r="264">
          <cell r="B264" t="str">
            <v>T4RO1284</v>
          </cell>
          <cell r="D264" t="str">
            <v>Tall Pantry Cabinet, 4 R/O, 12 X 84 X 24</v>
          </cell>
          <cell r="E264">
            <v>403</v>
          </cell>
          <cell r="F264" t="str">
            <v>Y</v>
          </cell>
          <cell r="G264" t="str">
            <v>Cabinet</v>
          </cell>
          <cell r="H264" t="str">
            <v>TALL</v>
          </cell>
          <cell r="I264" t="str">
            <v>T4RO</v>
          </cell>
          <cell r="J264">
            <v>24</v>
          </cell>
          <cell r="K264">
            <v>12</v>
          </cell>
          <cell r="L264">
            <v>84</v>
          </cell>
          <cell r="M264">
            <v>14.975766782407407</v>
          </cell>
          <cell r="N264">
            <v>160.96805555555557</v>
          </cell>
          <cell r="O264">
            <v>52.486111111111114</v>
          </cell>
          <cell r="P264">
            <v>6.583333333333333</v>
          </cell>
          <cell r="Q264">
            <v>2</v>
          </cell>
          <cell r="R264">
            <v>2</v>
          </cell>
          <cell r="S264">
            <v>2</v>
          </cell>
          <cell r="T264">
            <v>4</v>
          </cell>
          <cell r="U264">
            <v>1</v>
          </cell>
          <cell r="V264">
            <v>5</v>
          </cell>
          <cell r="W264">
            <v>2</v>
          </cell>
          <cell r="X264">
            <v>2</v>
          </cell>
          <cell r="Y264">
            <v>22</v>
          </cell>
          <cell r="Z264">
            <v>10</v>
          </cell>
          <cell r="AA264">
            <v>30</v>
          </cell>
        </row>
        <row r="265">
          <cell r="B265" t="str">
            <v>T4RO1584</v>
          </cell>
          <cell r="D265" t="str">
            <v>Tall Pantry Cabinet, 4 R/O, 15 X 84 X 24</v>
          </cell>
          <cell r="E265">
            <v>404</v>
          </cell>
          <cell r="F265" t="str">
            <v>Y</v>
          </cell>
          <cell r="G265" t="str">
            <v>Cabinet</v>
          </cell>
          <cell r="H265" t="str">
            <v>TALL</v>
          </cell>
          <cell r="I265" t="str">
            <v>T4RO</v>
          </cell>
          <cell r="J265">
            <v>24</v>
          </cell>
          <cell r="K265">
            <v>15</v>
          </cell>
          <cell r="L265">
            <v>84</v>
          </cell>
          <cell r="M265">
            <v>18.569950810185187</v>
          </cell>
          <cell r="N265">
            <v>181.62222222222221</v>
          </cell>
          <cell r="O265">
            <v>59.319444444444443</v>
          </cell>
          <cell r="P265">
            <v>8.2291666666666661</v>
          </cell>
          <cell r="Q265">
            <v>2</v>
          </cell>
          <cell r="R265">
            <v>2</v>
          </cell>
          <cell r="S265">
            <v>2</v>
          </cell>
          <cell r="T265">
            <v>4</v>
          </cell>
          <cell r="U265">
            <v>1</v>
          </cell>
          <cell r="V265">
            <v>5</v>
          </cell>
          <cell r="W265">
            <v>2</v>
          </cell>
          <cell r="X265">
            <v>2</v>
          </cell>
          <cell r="Y265">
            <v>22</v>
          </cell>
          <cell r="Z265">
            <v>10</v>
          </cell>
          <cell r="AA265">
            <v>30</v>
          </cell>
        </row>
        <row r="266">
          <cell r="B266" t="str">
            <v>T4RO1884</v>
          </cell>
          <cell r="D266" t="str">
            <v>Tall Pantry Cabinet, 4 R/O, 18 X 84 X 24</v>
          </cell>
          <cell r="E266">
            <v>405</v>
          </cell>
          <cell r="F266" t="str">
            <v>Y</v>
          </cell>
          <cell r="G266" t="str">
            <v>Cabinet</v>
          </cell>
          <cell r="H266" t="str">
            <v>TALL</v>
          </cell>
          <cell r="I266" t="str">
            <v>T4RO</v>
          </cell>
          <cell r="J266">
            <v>24</v>
          </cell>
          <cell r="K266">
            <v>18</v>
          </cell>
          <cell r="L266">
            <v>84</v>
          </cell>
          <cell r="M266">
            <v>22.164134837962962</v>
          </cell>
          <cell r="N266">
            <v>202.27638888888887</v>
          </cell>
          <cell r="O266">
            <v>66.152777777777771</v>
          </cell>
          <cell r="P266">
            <v>9.875</v>
          </cell>
          <cell r="Q266">
            <v>2</v>
          </cell>
          <cell r="R266">
            <v>2</v>
          </cell>
          <cell r="S266">
            <v>2</v>
          </cell>
          <cell r="T266">
            <v>4</v>
          </cell>
          <cell r="U266">
            <v>1</v>
          </cell>
          <cell r="V266">
            <v>5</v>
          </cell>
          <cell r="W266">
            <v>2</v>
          </cell>
          <cell r="X266">
            <v>2</v>
          </cell>
          <cell r="Y266">
            <v>22</v>
          </cell>
          <cell r="Z266">
            <v>10</v>
          </cell>
          <cell r="AA266">
            <v>30</v>
          </cell>
        </row>
        <row r="267">
          <cell r="B267" t="str">
            <v>T4RO2184</v>
          </cell>
          <cell r="D267" t="str">
            <v>Tall Pantry Cabinet, 4 R/O, 21 X 84 X 24</v>
          </cell>
          <cell r="E267">
            <v>406</v>
          </cell>
          <cell r="F267" t="str">
            <v>Y</v>
          </cell>
          <cell r="G267" t="str">
            <v>Cabinet</v>
          </cell>
          <cell r="H267" t="str">
            <v>TALL</v>
          </cell>
          <cell r="I267" t="str">
            <v>T4RO</v>
          </cell>
          <cell r="J267">
            <v>24</v>
          </cell>
          <cell r="K267">
            <v>21</v>
          </cell>
          <cell r="L267">
            <v>84</v>
          </cell>
          <cell r="M267">
            <v>25.75831886574074</v>
          </cell>
          <cell r="N267">
            <v>201.78888888888886</v>
          </cell>
          <cell r="O267">
            <v>66.402777777777771</v>
          </cell>
          <cell r="P267">
            <v>11.520833333333334</v>
          </cell>
          <cell r="Q267">
            <v>2</v>
          </cell>
          <cell r="R267">
            <v>2</v>
          </cell>
          <cell r="T267">
            <v>4</v>
          </cell>
          <cell r="U267">
            <v>1</v>
          </cell>
          <cell r="V267">
            <v>5</v>
          </cell>
          <cell r="W267">
            <v>2</v>
          </cell>
          <cell r="X267">
            <v>2</v>
          </cell>
          <cell r="Y267">
            <v>22</v>
          </cell>
          <cell r="Z267">
            <v>10</v>
          </cell>
          <cell r="AA267">
            <v>30</v>
          </cell>
        </row>
        <row r="268">
          <cell r="B268" t="str">
            <v>T4RO2484S</v>
          </cell>
          <cell r="D268" t="str">
            <v>Tall Pantry Cabinet, 4 R/O, 24 X 84 X 24</v>
          </cell>
          <cell r="E268">
            <v>407</v>
          </cell>
          <cell r="F268" t="str">
            <v>Y</v>
          </cell>
          <cell r="G268" t="str">
            <v>Cabinet</v>
          </cell>
          <cell r="H268" t="str">
            <v>TALL</v>
          </cell>
          <cell r="I268" t="str">
            <v>T4RO</v>
          </cell>
          <cell r="J268">
            <v>24</v>
          </cell>
          <cell r="K268">
            <v>24</v>
          </cell>
          <cell r="L268">
            <v>84</v>
          </cell>
          <cell r="M268">
            <v>29.352502893518519</v>
          </cell>
          <cell r="N268">
            <v>222.64305555555555</v>
          </cell>
          <cell r="O268">
            <v>72.236111111111114</v>
          </cell>
          <cell r="P268">
            <v>13.166666666666666</v>
          </cell>
          <cell r="Q268">
            <v>2</v>
          </cell>
          <cell r="R268">
            <v>2</v>
          </cell>
          <cell r="T268">
            <v>4</v>
          </cell>
          <cell r="U268">
            <v>1</v>
          </cell>
          <cell r="V268">
            <v>10</v>
          </cell>
          <cell r="W268">
            <v>2</v>
          </cell>
          <cell r="X268">
            <v>2</v>
          </cell>
          <cell r="Y268">
            <v>22</v>
          </cell>
          <cell r="Z268">
            <v>10</v>
          </cell>
          <cell r="AA268">
            <v>30</v>
          </cell>
        </row>
        <row r="269">
          <cell r="B269" t="str">
            <v>T4RO2484</v>
          </cell>
          <cell r="D269" t="str">
            <v>Tall Pantry Cabinet, 4 R/O, 24 X 84 X 24</v>
          </cell>
          <cell r="E269">
            <v>408</v>
          </cell>
          <cell r="G269" t="str">
            <v>Cabinet</v>
          </cell>
          <cell r="H269" t="str">
            <v>TALL</v>
          </cell>
          <cell r="I269" t="str">
            <v>T4RO</v>
          </cell>
          <cell r="J269">
            <v>24</v>
          </cell>
          <cell r="K269">
            <v>24</v>
          </cell>
          <cell r="L269">
            <v>84</v>
          </cell>
          <cell r="M269">
            <v>29.352502893518519</v>
          </cell>
          <cell r="N269">
            <v>222.64305555555555</v>
          </cell>
          <cell r="O269">
            <v>72.236111111111114</v>
          </cell>
          <cell r="P269">
            <v>13.166666666666666</v>
          </cell>
          <cell r="Q269">
            <v>4</v>
          </cell>
          <cell r="R269">
            <v>4</v>
          </cell>
          <cell r="T269">
            <v>4</v>
          </cell>
          <cell r="U269">
            <v>1</v>
          </cell>
          <cell r="V269">
            <v>10</v>
          </cell>
          <cell r="W269">
            <v>2</v>
          </cell>
          <cell r="X269">
            <v>2</v>
          </cell>
          <cell r="Y269">
            <v>24</v>
          </cell>
          <cell r="Z269">
            <v>10</v>
          </cell>
          <cell r="AA269">
            <v>30</v>
          </cell>
        </row>
        <row r="270">
          <cell r="B270" t="str">
            <v>T4RO2784</v>
          </cell>
          <cell r="D270" t="str">
            <v>Tall Pantry Cabinet, 4 R/O, 27 X 84 X 24</v>
          </cell>
          <cell r="E270">
            <v>409</v>
          </cell>
          <cell r="G270" t="str">
            <v>Cabinet</v>
          </cell>
          <cell r="H270" t="str">
            <v>TALL</v>
          </cell>
          <cell r="I270" t="str">
            <v>T4RO</v>
          </cell>
          <cell r="J270">
            <v>24</v>
          </cell>
          <cell r="K270">
            <v>27</v>
          </cell>
          <cell r="L270">
            <v>84</v>
          </cell>
          <cell r="M270">
            <v>32.946686921296298</v>
          </cell>
          <cell r="N270">
            <v>240.99722222222221</v>
          </cell>
          <cell r="O270">
            <v>78.069444444444443</v>
          </cell>
          <cell r="P270">
            <v>14.8125</v>
          </cell>
          <cell r="Q270">
            <v>4</v>
          </cell>
          <cell r="R270">
            <v>4</v>
          </cell>
          <cell r="T270">
            <v>4</v>
          </cell>
          <cell r="U270">
            <v>1</v>
          </cell>
          <cell r="V270">
            <v>10</v>
          </cell>
          <cell r="W270">
            <v>2</v>
          </cell>
          <cell r="X270">
            <v>2</v>
          </cell>
          <cell r="Y270">
            <v>24</v>
          </cell>
          <cell r="Z270">
            <v>10</v>
          </cell>
          <cell r="AA270">
            <v>30</v>
          </cell>
        </row>
        <row r="271">
          <cell r="B271" t="str">
            <v>T4RO3084</v>
          </cell>
          <cell r="D271" t="str">
            <v>Tall Pantry Cabinet, 4 R/O, 30 X 84 X 24</v>
          </cell>
          <cell r="E271">
            <v>410</v>
          </cell>
          <cell r="G271" t="str">
            <v>Cabinet</v>
          </cell>
          <cell r="H271" t="str">
            <v>TALL</v>
          </cell>
          <cell r="I271" t="str">
            <v>T4RO</v>
          </cell>
          <cell r="J271">
            <v>24</v>
          </cell>
          <cell r="K271">
            <v>30</v>
          </cell>
          <cell r="L271">
            <v>84</v>
          </cell>
          <cell r="M271">
            <v>36.540870949074076</v>
          </cell>
          <cell r="N271">
            <v>259.35138888888889</v>
          </cell>
          <cell r="O271">
            <v>83.902777777777771</v>
          </cell>
          <cell r="P271">
            <v>16.458333333333332</v>
          </cell>
          <cell r="Q271">
            <v>4</v>
          </cell>
          <cell r="R271">
            <v>4</v>
          </cell>
          <cell r="T271">
            <v>4</v>
          </cell>
          <cell r="U271">
            <v>1</v>
          </cell>
          <cell r="V271">
            <v>10</v>
          </cell>
          <cell r="W271">
            <v>2</v>
          </cell>
          <cell r="X271">
            <v>2</v>
          </cell>
          <cell r="Y271">
            <v>24</v>
          </cell>
          <cell r="Z271">
            <v>10</v>
          </cell>
          <cell r="AA271">
            <v>30</v>
          </cell>
        </row>
        <row r="272">
          <cell r="B272" t="str">
            <v>T4RO3384</v>
          </cell>
          <cell r="D272" t="str">
            <v>Tall Pantry Cabinet, 4 R/O, 33 X 84 X 24</v>
          </cell>
          <cell r="E272">
            <v>411</v>
          </cell>
          <cell r="G272" t="str">
            <v>Cabinet</v>
          </cell>
          <cell r="H272" t="str">
            <v>TALL</v>
          </cell>
          <cell r="I272" t="str">
            <v>T4RO</v>
          </cell>
          <cell r="J272">
            <v>24</v>
          </cell>
          <cell r="K272">
            <v>33</v>
          </cell>
          <cell r="L272">
            <v>84</v>
          </cell>
          <cell r="M272">
            <v>40.135054976851855</v>
          </cell>
          <cell r="N272">
            <v>277.70555555555552</v>
          </cell>
          <cell r="O272">
            <v>89.736111111111114</v>
          </cell>
          <cell r="P272">
            <v>18.104166666666668</v>
          </cell>
          <cell r="Q272">
            <v>4</v>
          </cell>
          <cell r="R272">
            <v>4</v>
          </cell>
          <cell r="T272">
            <v>4</v>
          </cell>
          <cell r="U272">
            <v>1</v>
          </cell>
          <cell r="V272">
            <v>10</v>
          </cell>
          <cell r="W272">
            <v>2</v>
          </cell>
          <cell r="X272">
            <v>2</v>
          </cell>
          <cell r="Y272">
            <v>24</v>
          </cell>
          <cell r="Z272">
            <v>10</v>
          </cell>
          <cell r="AA272">
            <v>30</v>
          </cell>
        </row>
        <row r="273">
          <cell r="B273" t="str">
            <v>T4RO3684</v>
          </cell>
          <cell r="D273" t="str">
            <v>Tall Pantry Cabinet, 4 R/O, 36 X 84 X 24</v>
          </cell>
          <cell r="E273">
            <v>412</v>
          </cell>
          <cell r="G273" t="str">
            <v>Cabinet</v>
          </cell>
          <cell r="H273" t="str">
            <v>TALL</v>
          </cell>
          <cell r="I273" t="str">
            <v>T4RO</v>
          </cell>
          <cell r="J273">
            <v>24</v>
          </cell>
          <cell r="K273">
            <v>36</v>
          </cell>
          <cell r="L273">
            <v>84</v>
          </cell>
          <cell r="M273">
            <v>43.729239004629626</v>
          </cell>
          <cell r="N273">
            <v>296.05972222222221</v>
          </cell>
          <cell r="O273">
            <v>95.569444444444443</v>
          </cell>
          <cell r="P273">
            <v>19.75</v>
          </cell>
          <cell r="Q273">
            <v>4</v>
          </cell>
          <cell r="R273">
            <v>4</v>
          </cell>
          <cell r="T273">
            <v>4</v>
          </cell>
          <cell r="U273">
            <v>1</v>
          </cell>
          <cell r="V273">
            <v>10</v>
          </cell>
          <cell r="W273">
            <v>2</v>
          </cell>
          <cell r="X273">
            <v>2</v>
          </cell>
          <cell r="Y273">
            <v>24</v>
          </cell>
          <cell r="Z273">
            <v>10</v>
          </cell>
          <cell r="AA273">
            <v>30</v>
          </cell>
        </row>
        <row r="274">
          <cell r="B274" t="str">
            <v>T4RO1287</v>
          </cell>
          <cell r="D274" t="str">
            <v>Tall Pantry Cabinet, 4 R/O, 12 X 87 X 24</v>
          </cell>
          <cell r="E274">
            <v>414</v>
          </cell>
          <cell r="F274" t="str">
            <v>Y</v>
          </cell>
          <cell r="G274" t="str">
            <v>Cabinet</v>
          </cell>
          <cell r="H274" t="str">
            <v>TALL</v>
          </cell>
          <cell r="I274" t="str">
            <v>T4RO</v>
          </cell>
          <cell r="J274">
            <v>24</v>
          </cell>
          <cell r="K274">
            <v>12</v>
          </cell>
          <cell r="L274">
            <v>87</v>
          </cell>
          <cell r="M274">
            <v>15.507450810185185</v>
          </cell>
          <cell r="N274">
            <v>164.53315972222219</v>
          </cell>
          <cell r="O274">
            <v>53.710069444444443</v>
          </cell>
          <cell r="P274">
            <v>6.833333333333333</v>
          </cell>
          <cell r="Q274">
            <v>2</v>
          </cell>
          <cell r="R274">
            <v>2</v>
          </cell>
          <cell r="S274">
            <v>2</v>
          </cell>
          <cell r="T274">
            <v>4</v>
          </cell>
          <cell r="U274">
            <v>1</v>
          </cell>
          <cell r="V274">
            <v>5</v>
          </cell>
          <cell r="W274">
            <v>2</v>
          </cell>
          <cell r="X274">
            <v>2</v>
          </cell>
          <cell r="Y274">
            <v>22</v>
          </cell>
          <cell r="Z274">
            <v>10</v>
          </cell>
          <cell r="AA274">
            <v>30</v>
          </cell>
        </row>
        <row r="275">
          <cell r="B275" t="str">
            <v>T4RO1587</v>
          </cell>
          <cell r="D275" t="str">
            <v>Tall Pantry Cabinet, 4 R/O, 15 X 87 X 24</v>
          </cell>
          <cell r="E275">
            <v>415</v>
          </cell>
          <cell r="F275" t="str">
            <v>Y</v>
          </cell>
          <cell r="G275" t="str">
            <v>Cabinet</v>
          </cell>
          <cell r="H275" t="str">
            <v>TALL</v>
          </cell>
          <cell r="I275" t="str">
            <v>T4RO</v>
          </cell>
          <cell r="J275">
            <v>24</v>
          </cell>
          <cell r="K275">
            <v>15</v>
          </cell>
          <cell r="L275">
            <v>87</v>
          </cell>
          <cell r="M275">
            <v>19.22923900462963</v>
          </cell>
          <cell r="N275">
            <v>185.51857638888887</v>
          </cell>
          <cell r="O275">
            <v>60.605902777777779</v>
          </cell>
          <cell r="P275">
            <v>8.5416666666666661</v>
          </cell>
          <cell r="Q275">
            <v>2</v>
          </cell>
          <cell r="R275">
            <v>2</v>
          </cell>
          <cell r="S275">
            <v>2</v>
          </cell>
          <cell r="T275">
            <v>4</v>
          </cell>
          <cell r="U275">
            <v>1</v>
          </cell>
          <cell r="V275">
            <v>5</v>
          </cell>
          <cell r="W275">
            <v>2</v>
          </cell>
          <cell r="X275">
            <v>2</v>
          </cell>
          <cell r="Y275">
            <v>22</v>
          </cell>
          <cell r="Z275">
            <v>10</v>
          </cell>
          <cell r="AA275">
            <v>30</v>
          </cell>
        </row>
        <row r="276">
          <cell r="B276" t="str">
            <v>T4RO1887</v>
          </cell>
          <cell r="D276" t="str">
            <v>Tall Pantry Cabinet, 4 R/O, 18 X 87 X 24</v>
          </cell>
          <cell r="E276">
            <v>416</v>
          </cell>
          <cell r="F276" t="str">
            <v>Y</v>
          </cell>
          <cell r="G276" t="str">
            <v>Cabinet</v>
          </cell>
          <cell r="H276" t="str">
            <v>TALL</v>
          </cell>
          <cell r="I276" t="str">
            <v>T4RO</v>
          </cell>
          <cell r="J276">
            <v>24</v>
          </cell>
          <cell r="K276">
            <v>18</v>
          </cell>
          <cell r="L276">
            <v>87</v>
          </cell>
          <cell r="M276">
            <v>22.951027199074073</v>
          </cell>
          <cell r="N276">
            <v>206.50399305555555</v>
          </cell>
          <cell r="O276">
            <v>67.501736111111114</v>
          </cell>
          <cell r="P276">
            <v>10.25</v>
          </cell>
          <cell r="Q276">
            <v>2</v>
          </cell>
          <cell r="R276">
            <v>2</v>
          </cell>
          <cell r="S276">
            <v>2</v>
          </cell>
          <cell r="T276">
            <v>4</v>
          </cell>
          <cell r="U276">
            <v>1</v>
          </cell>
          <cell r="V276">
            <v>5</v>
          </cell>
          <cell r="W276">
            <v>2</v>
          </cell>
          <cell r="X276">
            <v>2</v>
          </cell>
          <cell r="Y276">
            <v>22</v>
          </cell>
          <cell r="Z276">
            <v>10</v>
          </cell>
          <cell r="AA276">
            <v>30</v>
          </cell>
        </row>
        <row r="277">
          <cell r="B277" t="str">
            <v>T4RO2187</v>
          </cell>
          <cell r="D277" t="str">
            <v>Tall Pantry Cabinet, 4 R/O, 21 X 87 X 24</v>
          </cell>
          <cell r="E277">
            <v>417</v>
          </cell>
          <cell r="F277" t="str">
            <v>Y</v>
          </cell>
          <cell r="G277" t="str">
            <v>Cabinet</v>
          </cell>
          <cell r="H277" t="str">
            <v>TALL</v>
          </cell>
          <cell r="I277" t="str">
            <v>T4RO</v>
          </cell>
          <cell r="J277">
            <v>24</v>
          </cell>
          <cell r="K277">
            <v>21</v>
          </cell>
          <cell r="L277">
            <v>87</v>
          </cell>
          <cell r="M277">
            <v>26.672815393518519</v>
          </cell>
          <cell r="N277">
            <v>206.34774305555555</v>
          </cell>
          <cell r="O277">
            <v>67.814236111111114</v>
          </cell>
          <cell r="P277">
            <v>11.958333333333334</v>
          </cell>
          <cell r="Q277">
            <v>2</v>
          </cell>
          <cell r="R277">
            <v>2</v>
          </cell>
          <cell r="T277">
            <v>4</v>
          </cell>
          <cell r="U277">
            <v>1</v>
          </cell>
          <cell r="V277">
            <v>5</v>
          </cell>
          <cell r="W277">
            <v>2</v>
          </cell>
          <cell r="X277">
            <v>2</v>
          </cell>
          <cell r="Y277">
            <v>22</v>
          </cell>
          <cell r="Z277">
            <v>10</v>
          </cell>
          <cell r="AA277">
            <v>30</v>
          </cell>
        </row>
        <row r="278">
          <cell r="B278" t="str">
            <v>T4RO2487S</v>
          </cell>
          <cell r="D278" t="str">
            <v>Tall Pantry Cabinet, 4 R/O, 24 X 87 X 24</v>
          </cell>
          <cell r="E278">
            <v>418</v>
          </cell>
          <cell r="F278" t="str">
            <v>Y</v>
          </cell>
          <cell r="G278" t="str">
            <v>Cabinet</v>
          </cell>
          <cell r="H278" t="str">
            <v>TALL</v>
          </cell>
          <cell r="I278" t="str">
            <v>T4RO</v>
          </cell>
          <cell r="J278">
            <v>24</v>
          </cell>
          <cell r="K278">
            <v>24</v>
          </cell>
          <cell r="L278">
            <v>87</v>
          </cell>
          <cell r="M278">
            <v>30.394603587962962</v>
          </cell>
          <cell r="N278">
            <v>227.53315972222219</v>
          </cell>
          <cell r="O278">
            <v>73.710069444444443</v>
          </cell>
          <cell r="P278">
            <v>13.666666666666666</v>
          </cell>
          <cell r="Q278">
            <v>2</v>
          </cell>
          <cell r="R278">
            <v>2</v>
          </cell>
          <cell r="T278">
            <v>4</v>
          </cell>
          <cell r="U278">
            <v>1</v>
          </cell>
          <cell r="V278">
            <v>10</v>
          </cell>
          <cell r="W278">
            <v>2</v>
          </cell>
          <cell r="X278">
            <v>2</v>
          </cell>
          <cell r="Y278">
            <v>22</v>
          </cell>
          <cell r="Z278">
            <v>10</v>
          </cell>
          <cell r="AA278">
            <v>30</v>
          </cell>
        </row>
        <row r="279">
          <cell r="B279" t="str">
            <v>T4RO2487</v>
          </cell>
          <cell r="D279" t="str">
            <v>Tall Pantry Cabinet, 4 R/O, 24 X 87 X 24</v>
          </cell>
          <cell r="E279">
            <v>419</v>
          </cell>
          <cell r="G279" t="str">
            <v>Cabinet</v>
          </cell>
          <cell r="H279" t="str">
            <v>TALL</v>
          </cell>
          <cell r="I279" t="str">
            <v>T4RO</v>
          </cell>
          <cell r="J279">
            <v>24</v>
          </cell>
          <cell r="K279">
            <v>24</v>
          </cell>
          <cell r="L279">
            <v>87</v>
          </cell>
          <cell r="M279">
            <v>30.394603587962962</v>
          </cell>
          <cell r="N279">
            <v>227.53315972222219</v>
          </cell>
          <cell r="O279">
            <v>73.710069444444443</v>
          </cell>
          <cell r="P279">
            <v>13.666666666666666</v>
          </cell>
          <cell r="Q279">
            <v>4</v>
          </cell>
          <cell r="R279">
            <v>4</v>
          </cell>
          <cell r="T279">
            <v>4</v>
          </cell>
          <cell r="U279">
            <v>1</v>
          </cell>
          <cell r="V279">
            <v>10</v>
          </cell>
          <cell r="W279">
            <v>2</v>
          </cell>
          <cell r="X279">
            <v>2</v>
          </cell>
          <cell r="Y279">
            <v>24</v>
          </cell>
          <cell r="Z279">
            <v>10</v>
          </cell>
          <cell r="AA279">
            <v>30</v>
          </cell>
        </row>
        <row r="280">
          <cell r="B280" t="str">
            <v>T4RO2787</v>
          </cell>
          <cell r="D280" t="str">
            <v>Tall Pantry Cabinet, 4 R/O, 27 X 87 X 24</v>
          </cell>
          <cell r="E280">
            <v>420</v>
          </cell>
          <cell r="G280" t="str">
            <v>Cabinet</v>
          </cell>
          <cell r="H280" t="str">
            <v>TALL</v>
          </cell>
          <cell r="I280" t="str">
            <v>T4RO</v>
          </cell>
          <cell r="J280">
            <v>24</v>
          </cell>
          <cell r="K280">
            <v>27</v>
          </cell>
          <cell r="L280">
            <v>87</v>
          </cell>
          <cell r="M280">
            <v>34.116391782407405</v>
          </cell>
          <cell r="N280">
            <v>246.21857638888886</v>
          </cell>
          <cell r="O280">
            <v>79.605902777777771</v>
          </cell>
          <cell r="P280">
            <v>15.375</v>
          </cell>
          <cell r="Q280">
            <v>4</v>
          </cell>
          <cell r="R280">
            <v>4</v>
          </cell>
          <cell r="T280">
            <v>4</v>
          </cell>
          <cell r="U280">
            <v>1</v>
          </cell>
          <cell r="V280">
            <v>10</v>
          </cell>
          <cell r="W280">
            <v>2</v>
          </cell>
          <cell r="X280">
            <v>2</v>
          </cell>
          <cell r="Y280">
            <v>24</v>
          </cell>
          <cell r="Z280">
            <v>10</v>
          </cell>
          <cell r="AA280">
            <v>30</v>
          </cell>
        </row>
        <row r="281">
          <cell r="B281" t="str">
            <v>T4RO3087</v>
          </cell>
          <cell r="D281" t="str">
            <v>Tall Pantry Cabinet, 4 R/O, 30 X 87 X 24</v>
          </cell>
          <cell r="E281">
            <v>421</v>
          </cell>
          <cell r="G281" t="str">
            <v>Cabinet</v>
          </cell>
          <cell r="H281" t="str">
            <v>TALL</v>
          </cell>
          <cell r="I281" t="str">
            <v>T4RO</v>
          </cell>
          <cell r="J281">
            <v>24</v>
          </cell>
          <cell r="K281">
            <v>30</v>
          </cell>
          <cell r="L281">
            <v>87</v>
          </cell>
          <cell r="M281">
            <v>37.838179976851855</v>
          </cell>
          <cell r="N281">
            <v>264.90399305555559</v>
          </cell>
          <cell r="O281">
            <v>85.501736111111114</v>
          </cell>
          <cell r="P281">
            <v>17.083333333333332</v>
          </cell>
          <cell r="Q281">
            <v>4</v>
          </cell>
          <cell r="R281">
            <v>4</v>
          </cell>
          <cell r="T281">
            <v>4</v>
          </cell>
          <cell r="U281">
            <v>1</v>
          </cell>
          <cell r="V281">
            <v>10</v>
          </cell>
          <cell r="W281">
            <v>2</v>
          </cell>
          <cell r="X281">
            <v>2</v>
          </cell>
          <cell r="Y281">
            <v>24</v>
          </cell>
          <cell r="Z281">
            <v>10</v>
          </cell>
          <cell r="AA281">
            <v>30</v>
          </cell>
        </row>
        <row r="282">
          <cell r="B282" t="str">
            <v>T4RO3387</v>
          </cell>
          <cell r="D282" t="str">
            <v>Tall Pantry Cabinet, 4 R/O, 33 X 87 X 24</v>
          </cell>
          <cell r="E282">
            <v>422</v>
          </cell>
          <cell r="G282" t="str">
            <v>Cabinet</v>
          </cell>
          <cell r="H282" t="str">
            <v>TALL</v>
          </cell>
          <cell r="I282" t="str">
            <v>T4RO</v>
          </cell>
          <cell r="J282">
            <v>24</v>
          </cell>
          <cell r="K282">
            <v>33</v>
          </cell>
          <cell r="L282">
            <v>87</v>
          </cell>
          <cell r="M282">
            <v>41.559968171296298</v>
          </cell>
          <cell r="N282">
            <v>283.58940972222217</v>
          </cell>
          <cell r="O282">
            <v>91.397569444444443</v>
          </cell>
          <cell r="P282">
            <v>18.791666666666668</v>
          </cell>
          <cell r="Q282">
            <v>4</v>
          </cell>
          <cell r="R282">
            <v>4</v>
          </cell>
          <cell r="T282">
            <v>4</v>
          </cell>
          <cell r="U282">
            <v>1</v>
          </cell>
          <cell r="V282">
            <v>10</v>
          </cell>
          <cell r="W282">
            <v>2</v>
          </cell>
          <cell r="X282">
            <v>2</v>
          </cell>
          <cell r="Y282">
            <v>24</v>
          </cell>
          <cell r="Z282">
            <v>10</v>
          </cell>
          <cell r="AA282">
            <v>30</v>
          </cell>
        </row>
        <row r="283">
          <cell r="B283" t="str">
            <v>T4RO3687</v>
          </cell>
          <cell r="D283" t="str">
            <v>Tall Pantry Cabinet, 4 R/O, 36 X 87 X 24</v>
          </cell>
          <cell r="E283">
            <v>423</v>
          </cell>
          <cell r="G283" t="str">
            <v>Cabinet</v>
          </cell>
          <cell r="H283" t="str">
            <v>TALL</v>
          </cell>
          <cell r="I283" t="str">
            <v>T4RO</v>
          </cell>
          <cell r="J283">
            <v>24</v>
          </cell>
          <cell r="K283">
            <v>36</v>
          </cell>
          <cell r="L283">
            <v>87</v>
          </cell>
          <cell r="M283">
            <v>45.28175636574074</v>
          </cell>
          <cell r="N283">
            <v>302.27482638888887</v>
          </cell>
          <cell r="O283">
            <v>97.293402777777771</v>
          </cell>
          <cell r="P283">
            <v>20.5</v>
          </cell>
          <cell r="Q283">
            <v>4</v>
          </cell>
          <cell r="R283">
            <v>4</v>
          </cell>
          <cell r="T283">
            <v>4</v>
          </cell>
          <cell r="U283">
            <v>1</v>
          </cell>
          <cell r="V283">
            <v>10</v>
          </cell>
          <cell r="W283">
            <v>2</v>
          </cell>
          <cell r="X283">
            <v>2</v>
          </cell>
          <cell r="Y283">
            <v>24</v>
          </cell>
          <cell r="Z283">
            <v>10</v>
          </cell>
          <cell r="AA283">
            <v>30</v>
          </cell>
        </row>
        <row r="284">
          <cell r="B284" t="str">
            <v>T4RO1290</v>
          </cell>
          <cell r="D284" t="str">
            <v>Tall Pantry Cabinet, 4 R/O, 12 X 90 X 24</v>
          </cell>
          <cell r="E284">
            <v>425</v>
          </cell>
          <cell r="F284" t="str">
            <v>Y</v>
          </cell>
          <cell r="G284" t="str">
            <v>Cabinet</v>
          </cell>
          <cell r="H284" t="str">
            <v>TALL</v>
          </cell>
          <cell r="I284" t="str">
            <v>T4RO</v>
          </cell>
          <cell r="J284">
            <v>24</v>
          </cell>
          <cell r="K284">
            <v>12</v>
          </cell>
          <cell r="L284">
            <v>90</v>
          </cell>
          <cell r="M284">
            <v>16.039134837962962</v>
          </cell>
          <cell r="N284">
            <v>168.09826388888888</v>
          </cell>
          <cell r="O284">
            <v>54.934027777777779</v>
          </cell>
          <cell r="P284">
            <v>7.083333333333333</v>
          </cell>
          <cell r="Q284">
            <v>2</v>
          </cell>
          <cell r="R284">
            <v>2</v>
          </cell>
          <cell r="S284">
            <v>2</v>
          </cell>
          <cell r="T284">
            <v>4</v>
          </cell>
          <cell r="U284">
            <v>1</v>
          </cell>
          <cell r="V284">
            <v>5</v>
          </cell>
          <cell r="W284">
            <v>2</v>
          </cell>
          <cell r="X284">
            <v>2</v>
          </cell>
          <cell r="Y284">
            <v>22</v>
          </cell>
          <cell r="Z284">
            <v>10</v>
          </cell>
          <cell r="AA284">
            <v>30</v>
          </cell>
        </row>
        <row r="285">
          <cell r="B285" t="str">
            <v>T4RO1590</v>
          </cell>
          <cell r="D285" t="str">
            <v>Tall Pantry Cabinet, 4 R/O, 15 X 90 X 24</v>
          </cell>
          <cell r="E285">
            <v>426</v>
          </cell>
          <cell r="F285" t="str">
            <v>Y</v>
          </cell>
          <cell r="G285" t="str">
            <v>Cabinet</v>
          </cell>
          <cell r="H285" t="str">
            <v>TALL</v>
          </cell>
          <cell r="I285" t="str">
            <v>T4RO</v>
          </cell>
          <cell r="J285">
            <v>24</v>
          </cell>
          <cell r="K285">
            <v>15</v>
          </cell>
          <cell r="L285">
            <v>90</v>
          </cell>
          <cell r="M285">
            <v>19.888527199074073</v>
          </cell>
          <cell r="N285">
            <v>189.41493055555554</v>
          </cell>
          <cell r="O285">
            <v>61.892361111111114</v>
          </cell>
          <cell r="P285">
            <v>8.8541666666666661</v>
          </cell>
          <cell r="Q285">
            <v>2</v>
          </cell>
          <cell r="R285">
            <v>2</v>
          </cell>
          <cell r="S285">
            <v>2</v>
          </cell>
          <cell r="T285">
            <v>4</v>
          </cell>
          <cell r="U285">
            <v>1</v>
          </cell>
          <cell r="V285">
            <v>5</v>
          </cell>
          <cell r="W285">
            <v>2</v>
          </cell>
          <cell r="X285">
            <v>2</v>
          </cell>
          <cell r="Y285">
            <v>22</v>
          </cell>
          <cell r="Z285">
            <v>10</v>
          </cell>
          <cell r="AA285">
            <v>30</v>
          </cell>
        </row>
        <row r="286">
          <cell r="B286" t="str">
            <v>T4RO1890</v>
          </cell>
          <cell r="D286" t="str">
            <v>Tall Pantry Cabinet, 4 R/O, 18 X 90 X 24</v>
          </cell>
          <cell r="E286">
            <v>427</v>
          </cell>
          <cell r="F286" t="str">
            <v>Y</v>
          </cell>
          <cell r="G286" t="str">
            <v>Cabinet</v>
          </cell>
          <cell r="H286" t="str">
            <v>TALL</v>
          </cell>
          <cell r="I286" t="str">
            <v>T4RO</v>
          </cell>
          <cell r="J286">
            <v>24</v>
          </cell>
          <cell r="K286">
            <v>18</v>
          </cell>
          <cell r="L286">
            <v>90</v>
          </cell>
          <cell r="M286">
            <v>23.737919560185187</v>
          </cell>
          <cell r="N286">
            <v>210.73159722222221</v>
          </cell>
          <cell r="O286">
            <v>68.850694444444443</v>
          </cell>
          <cell r="P286">
            <v>10.625</v>
          </cell>
          <cell r="Q286">
            <v>2</v>
          </cell>
          <cell r="R286">
            <v>2</v>
          </cell>
          <cell r="S286">
            <v>2</v>
          </cell>
          <cell r="T286">
            <v>4</v>
          </cell>
          <cell r="U286">
            <v>1</v>
          </cell>
          <cell r="V286">
            <v>5</v>
          </cell>
          <cell r="W286">
            <v>2</v>
          </cell>
          <cell r="X286">
            <v>2</v>
          </cell>
          <cell r="Y286">
            <v>22</v>
          </cell>
          <cell r="Z286">
            <v>10</v>
          </cell>
          <cell r="AA286">
            <v>30</v>
          </cell>
        </row>
        <row r="287">
          <cell r="B287" t="str">
            <v>T4RO2190</v>
          </cell>
          <cell r="D287" t="str">
            <v>Tall Pantry Cabinet, 4 R/O, 21 X 90 X 24</v>
          </cell>
          <cell r="E287">
            <v>428</v>
          </cell>
          <cell r="F287" t="str">
            <v>Y</v>
          </cell>
          <cell r="G287" t="str">
            <v>Cabinet</v>
          </cell>
          <cell r="H287" t="str">
            <v>TALL</v>
          </cell>
          <cell r="I287" t="str">
            <v>T4RO</v>
          </cell>
          <cell r="J287">
            <v>24</v>
          </cell>
          <cell r="K287">
            <v>21</v>
          </cell>
          <cell r="L287">
            <v>90</v>
          </cell>
          <cell r="M287">
            <v>27.587311921296298</v>
          </cell>
          <cell r="N287">
            <v>210.90659722222222</v>
          </cell>
          <cell r="O287">
            <v>69.225694444444443</v>
          </cell>
          <cell r="P287">
            <v>12.395833333333334</v>
          </cell>
          <cell r="Q287">
            <v>2</v>
          </cell>
          <cell r="R287">
            <v>2</v>
          </cell>
          <cell r="T287">
            <v>4</v>
          </cell>
          <cell r="U287">
            <v>1</v>
          </cell>
          <cell r="V287">
            <v>5</v>
          </cell>
          <cell r="W287">
            <v>2</v>
          </cell>
          <cell r="X287">
            <v>2</v>
          </cell>
          <cell r="Y287">
            <v>22</v>
          </cell>
          <cell r="Z287">
            <v>10</v>
          </cell>
          <cell r="AA287">
            <v>30</v>
          </cell>
        </row>
        <row r="288">
          <cell r="B288" t="str">
            <v>T4RO2490S</v>
          </cell>
          <cell r="D288" t="str">
            <v>Tall Pantry Cabinet, 4 R/O, 24 X 90 X 24</v>
          </cell>
          <cell r="E288">
            <v>429</v>
          </cell>
          <cell r="F288" t="str">
            <v>Y</v>
          </cell>
          <cell r="G288" t="str">
            <v>Cabinet</v>
          </cell>
          <cell r="H288" t="str">
            <v>TALL</v>
          </cell>
          <cell r="I288" t="str">
            <v>T4RO</v>
          </cell>
          <cell r="J288">
            <v>24</v>
          </cell>
          <cell r="K288">
            <v>24</v>
          </cell>
          <cell r="L288">
            <v>90</v>
          </cell>
          <cell r="M288">
            <v>31.436704282407408</v>
          </cell>
          <cell r="N288">
            <v>232.42326388888887</v>
          </cell>
          <cell r="O288">
            <v>75.184027777777771</v>
          </cell>
          <cell r="P288">
            <v>14.166666666666666</v>
          </cell>
          <cell r="Q288">
            <v>2</v>
          </cell>
          <cell r="R288">
            <v>2</v>
          </cell>
          <cell r="T288">
            <v>4</v>
          </cell>
          <cell r="U288">
            <v>1</v>
          </cell>
          <cell r="V288">
            <v>10</v>
          </cell>
          <cell r="W288">
            <v>2</v>
          </cell>
          <cell r="X288">
            <v>2</v>
          </cell>
          <cell r="Y288">
            <v>22</v>
          </cell>
          <cell r="Z288">
            <v>10</v>
          </cell>
          <cell r="AA288">
            <v>30</v>
          </cell>
        </row>
        <row r="289">
          <cell r="B289" t="str">
            <v>T4RO2490</v>
          </cell>
          <cell r="D289" t="str">
            <v>Tall Pantry Cabinet, 4 R/O, 24 X 90 X 24</v>
          </cell>
          <cell r="E289">
            <v>430</v>
          </cell>
          <cell r="G289" t="str">
            <v>Cabinet</v>
          </cell>
          <cell r="H289" t="str">
            <v>TALL</v>
          </cell>
          <cell r="I289" t="str">
            <v>T4RO</v>
          </cell>
          <cell r="J289">
            <v>24</v>
          </cell>
          <cell r="K289">
            <v>24</v>
          </cell>
          <cell r="L289">
            <v>90</v>
          </cell>
          <cell r="M289">
            <v>31.436704282407408</v>
          </cell>
          <cell r="N289">
            <v>232.42326388888887</v>
          </cell>
          <cell r="O289">
            <v>75.184027777777771</v>
          </cell>
          <cell r="P289">
            <v>14.166666666666666</v>
          </cell>
          <cell r="Q289">
            <v>4</v>
          </cell>
          <cell r="R289">
            <v>4</v>
          </cell>
          <cell r="T289">
            <v>4</v>
          </cell>
          <cell r="U289">
            <v>1</v>
          </cell>
          <cell r="V289">
            <v>10</v>
          </cell>
          <cell r="W289">
            <v>2</v>
          </cell>
          <cell r="X289">
            <v>2</v>
          </cell>
          <cell r="Y289">
            <v>24</v>
          </cell>
          <cell r="Z289">
            <v>10</v>
          </cell>
          <cell r="AA289">
            <v>30</v>
          </cell>
        </row>
        <row r="290">
          <cell r="B290" t="str">
            <v>T4RO2790</v>
          </cell>
          <cell r="D290" t="str">
            <v>Tall Pantry Cabinet, 4 R/O, 27 X 90 X 24</v>
          </cell>
          <cell r="E290">
            <v>431</v>
          </cell>
          <cell r="G290" t="str">
            <v>Cabinet</v>
          </cell>
          <cell r="H290" t="str">
            <v>TALL</v>
          </cell>
          <cell r="I290" t="str">
            <v>T4RO</v>
          </cell>
          <cell r="J290">
            <v>24</v>
          </cell>
          <cell r="K290">
            <v>27</v>
          </cell>
          <cell r="L290">
            <v>90</v>
          </cell>
          <cell r="M290">
            <v>35.286096643518519</v>
          </cell>
          <cell r="N290">
            <v>251.43993055555555</v>
          </cell>
          <cell r="O290">
            <v>81.142361111111114</v>
          </cell>
          <cell r="P290">
            <v>15.9375</v>
          </cell>
          <cell r="Q290">
            <v>4</v>
          </cell>
          <cell r="R290">
            <v>4</v>
          </cell>
          <cell r="T290">
            <v>4</v>
          </cell>
          <cell r="U290">
            <v>1</v>
          </cell>
          <cell r="V290">
            <v>10</v>
          </cell>
          <cell r="W290">
            <v>2</v>
          </cell>
          <cell r="X290">
            <v>2</v>
          </cell>
          <cell r="Y290">
            <v>24</v>
          </cell>
          <cell r="Z290">
            <v>10</v>
          </cell>
          <cell r="AA290">
            <v>30</v>
          </cell>
        </row>
        <row r="291">
          <cell r="B291" t="str">
            <v>T4RO3090</v>
          </cell>
          <cell r="D291" t="str">
            <v>Tall Pantry Cabinet, 4 R/O, 30 X 90 X 24</v>
          </cell>
          <cell r="E291">
            <v>432</v>
          </cell>
          <cell r="G291" t="str">
            <v>Cabinet</v>
          </cell>
          <cell r="H291" t="str">
            <v>TALL</v>
          </cell>
          <cell r="I291" t="str">
            <v>T4RO</v>
          </cell>
          <cell r="J291">
            <v>24</v>
          </cell>
          <cell r="K291">
            <v>30</v>
          </cell>
          <cell r="L291">
            <v>90</v>
          </cell>
          <cell r="M291">
            <v>39.135489004629626</v>
          </cell>
          <cell r="N291">
            <v>270.45659722222217</v>
          </cell>
          <cell r="O291">
            <v>87.100694444444443</v>
          </cell>
          <cell r="P291">
            <v>17.708333333333332</v>
          </cell>
          <cell r="Q291">
            <v>4</v>
          </cell>
          <cell r="R291">
            <v>4</v>
          </cell>
          <cell r="T291">
            <v>4</v>
          </cell>
          <cell r="U291">
            <v>1</v>
          </cell>
          <cell r="V291">
            <v>10</v>
          </cell>
          <cell r="W291">
            <v>2</v>
          </cell>
          <cell r="X291">
            <v>2</v>
          </cell>
          <cell r="Y291">
            <v>24</v>
          </cell>
          <cell r="Z291">
            <v>10</v>
          </cell>
          <cell r="AA291">
            <v>30</v>
          </cell>
        </row>
        <row r="292">
          <cell r="B292" t="str">
            <v>T4RO3390</v>
          </cell>
          <cell r="D292" t="str">
            <v>Tall Pantry Cabinet, 4 R/O, 33 X 90 X 24</v>
          </cell>
          <cell r="E292">
            <v>433</v>
          </cell>
          <cell r="G292" t="str">
            <v>Cabinet</v>
          </cell>
          <cell r="H292" t="str">
            <v>TALL</v>
          </cell>
          <cell r="I292" t="str">
            <v>T4RO</v>
          </cell>
          <cell r="J292">
            <v>24</v>
          </cell>
          <cell r="K292">
            <v>33</v>
          </cell>
          <cell r="L292">
            <v>90</v>
          </cell>
          <cell r="M292">
            <v>42.98488136574074</v>
          </cell>
          <cell r="N292">
            <v>289.47326388888882</v>
          </cell>
          <cell r="O292">
            <v>93.059027777777771</v>
          </cell>
          <cell r="P292">
            <v>19.479166666666668</v>
          </cell>
          <cell r="Q292">
            <v>4</v>
          </cell>
          <cell r="R292">
            <v>4</v>
          </cell>
          <cell r="T292">
            <v>4</v>
          </cell>
          <cell r="U292">
            <v>1</v>
          </cell>
          <cell r="V292">
            <v>10</v>
          </cell>
          <cell r="W292">
            <v>2</v>
          </cell>
          <cell r="X292">
            <v>2</v>
          </cell>
          <cell r="Y292">
            <v>24</v>
          </cell>
          <cell r="Z292">
            <v>10</v>
          </cell>
          <cell r="AA292">
            <v>30</v>
          </cell>
        </row>
        <row r="293">
          <cell r="B293" t="str">
            <v>T4RO3690</v>
          </cell>
          <cell r="D293" t="str">
            <v>Tall Pantry Cabinet, 4 R/O, 36 X 90 X 24</v>
          </cell>
          <cell r="E293">
            <v>434</v>
          </cell>
          <cell r="G293" t="str">
            <v>Cabinet</v>
          </cell>
          <cell r="H293" t="str">
            <v>TALL</v>
          </cell>
          <cell r="I293" t="str">
            <v>T4RO</v>
          </cell>
          <cell r="J293">
            <v>24</v>
          </cell>
          <cell r="K293">
            <v>36</v>
          </cell>
          <cell r="L293">
            <v>90</v>
          </cell>
          <cell r="M293">
            <v>46.834273726851855</v>
          </cell>
          <cell r="N293">
            <v>308.48993055555553</v>
          </cell>
          <cell r="O293">
            <v>99.017361111111114</v>
          </cell>
          <cell r="P293">
            <v>21.25</v>
          </cell>
          <cell r="Q293">
            <v>4</v>
          </cell>
          <cell r="R293">
            <v>4</v>
          </cell>
          <cell r="T293">
            <v>4</v>
          </cell>
          <cell r="U293">
            <v>1</v>
          </cell>
          <cell r="V293">
            <v>10</v>
          </cell>
          <cell r="W293">
            <v>2</v>
          </cell>
          <cell r="X293">
            <v>2</v>
          </cell>
          <cell r="Y293">
            <v>24</v>
          </cell>
          <cell r="Z293">
            <v>10</v>
          </cell>
          <cell r="AA293">
            <v>30</v>
          </cell>
        </row>
        <row r="294">
          <cell r="B294" t="str">
            <v>T4RO1293</v>
          </cell>
          <cell r="D294" t="str">
            <v>Tall Pantry Cabinet, 4 R/O, 12 X 93 X 24</v>
          </cell>
          <cell r="E294">
            <v>436</v>
          </cell>
          <cell r="F294" t="str">
            <v>Y</v>
          </cell>
          <cell r="G294" t="str">
            <v>Cabinet</v>
          </cell>
          <cell r="H294" t="str">
            <v>TALL</v>
          </cell>
          <cell r="I294" t="str">
            <v>T4RO</v>
          </cell>
          <cell r="J294">
            <v>24</v>
          </cell>
          <cell r="K294">
            <v>12</v>
          </cell>
          <cell r="L294">
            <v>93</v>
          </cell>
          <cell r="M294">
            <v>16.57081886574074</v>
          </cell>
          <cell r="N294">
            <v>176.28420138888887</v>
          </cell>
          <cell r="O294">
            <v>57.949652777777779</v>
          </cell>
          <cell r="P294">
            <v>7.333333333333333</v>
          </cell>
          <cell r="Q294">
            <v>2</v>
          </cell>
          <cell r="R294">
            <v>2</v>
          </cell>
          <cell r="S294">
            <v>2</v>
          </cell>
          <cell r="T294">
            <v>4</v>
          </cell>
          <cell r="U294">
            <v>2</v>
          </cell>
          <cell r="V294">
            <v>6</v>
          </cell>
          <cell r="W294">
            <v>2</v>
          </cell>
          <cell r="X294">
            <v>2</v>
          </cell>
          <cell r="Y294">
            <v>22</v>
          </cell>
          <cell r="Z294">
            <v>10</v>
          </cell>
          <cell r="AA294">
            <v>30</v>
          </cell>
        </row>
        <row r="295">
          <cell r="B295" t="str">
            <v>T4RO1593</v>
          </cell>
          <cell r="D295" t="str">
            <v>Tall Pantry Cabinet, 4 R/O, 15 X 93 X 24</v>
          </cell>
          <cell r="E295">
            <v>437</v>
          </cell>
          <cell r="F295" t="str">
            <v>Y</v>
          </cell>
          <cell r="G295" t="str">
            <v>Cabinet</v>
          </cell>
          <cell r="H295" t="str">
            <v>TALL</v>
          </cell>
          <cell r="I295" t="str">
            <v>T4RO</v>
          </cell>
          <cell r="J295">
            <v>24</v>
          </cell>
          <cell r="K295">
            <v>15</v>
          </cell>
          <cell r="L295">
            <v>93</v>
          </cell>
          <cell r="M295">
            <v>20.547815393518519</v>
          </cell>
          <cell r="N295">
            <v>199.08211805555555</v>
          </cell>
          <cell r="O295">
            <v>65.470486111111114</v>
          </cell>
          <cell r="P295">
            <v>9.1666666666666661</v>
          </cell>
          <cell r="Q295">
            <v>2</v>
          </cell>
          <cell r="R295">
            <v>2</v>
          </cell>
          <cell r="S295">
            <v>2</v>
          </cell>
          <cell r="T295">
            <v>4</v>
          </cell>
          <cell r="U295">
            <v>2</v>
          </cell>
          <cell r="V295">
            <v>6</v>
          </cell>
          <cell r="W295">
            <v>2</v>
          </cell>
          <cell r="X295">
            <v>2</v>
          </cell>
          <cell r="Y295">
            <v>22</v>
          </cell>
          <cell r="Z295">
            <v>10</v>
          </cell>
          <cell r="AA295">
            <v>30</v>
          </cell>
        </row>
        <row r="296">
          <cell r="B296" t="str">
            <v>T4RO1893</v>
          </cell>
          <cell r="D296" t="str">
            <v>Tall Pantry Cabinet, 4 R/O, 18 X 93 X 24</v>
          </cell>
          <cell r="E296">
            <v>438</v>
          </cell>
          <cell r="F296" t="str">
            <v>Y</v>
          </cell>
          <cell r="G296" t="str">
            <v>Cabinet</v>
          </cell>
          <cell r="H296" t="str">
            <v>TALL</v>
          </cell>
          <cell r="I296" t="str">
            <v>T4RO</v>
          </cell>
          <cell r="J296">
            <v>24</v>
          </cell>
          <cell r="K296">
            <v>18</v>
          </cell>
          <cell r="L296">
            <v>93</v>
          </cell>
          <cell r="M296">
            <v>24.524811921296298</v>
          </cell>
          <cell r="N296">
            <v>221.88003472222221</v>
          </cell>
          <cell r="O296">
            <v>72.991319444444443</v>
          </cell>
          <cell r="P296">
            <v>11</v>
          </cell>
          <cell r="Q296">
            <v>2</v>
          </cell>
          <cell r="R296">
            <v>2</v>
          </cell>
          <cell r="S296">
            <v>2</v>
          </cell>
          <cell r="T296">
            <v>4</v>
          </cell>
          <cell r="U296">
            <v>2</v>
          </cell>
          <cell r="V296">
            <v>6</v>
          </cell>
          <cell r="W296">
            <v>2</v>
          </cell>
          <cell r="X296">
            <v>2</v>
          </cell>
          <cell r="Y296">
            <v>22</v>
          </cell>
          <cell r="Z296">
            <v>10</v>
          </cell>
          <cell r="AA296">
            <v>30</v>
          </cell>
        </row>
        <row r="297">
          <cell r="B297" t="str">
            <v>T4RO2193</v>
          </cell>
          <cell r="D297" t="str">
            <v>Tall Pantry Cabinet, 4 R/O, 21 X 93 X 24</v>
          </cell>
          <cell r="E297">
            <v>439</v>
          </cell>
          <cell r="F297" t="str">
            <v>Y</v>
          </cell>
          <cell r="G297" t="str">
            <v>Cabinet</v>
          </cell>
          <cell r="H297" t="str">
            <v>TALL</v>
          </cell>
          <cell r="I297" t="str">
            <v>T4RO</v>
          </cell>
          <cell r="J297">
            <v>24</v>
          </cell>
          <cell r="K297">
            <v>21</v>
          </cell>
          <cell r="L297">
            <v>93</v>
          </cell>
          <cell r="M297">
            <v>28.501808449074073</v>
          </cell>
          <cell r="N297">
            <v>223.53628472222221</v>
          </cell>
          <cell r="O297">
            <v>73.928819444444443</v>
          </cell>
          <cell r="P297">
            <v>12.833333333333334</v>
          </cell>
          <cell r="Q297">
            <v>2</v>
          </cell>
          <cell r="R297">
            <v>2</v>
          </cell>
          <cell r="T297">
            <v>4</v>
          </cell>
          <cell r="U297">
            <v>2</v>
          </cell>
          <cell r="V297">
            <v>6</v>
          </cell>
          <cell r="W297">
            <v>2</v>
          </cell>
          <cell r="X297">
            <v>2</v>
          </cell>
          <cell r="Y297">
            <v>22</v>
          </cell>
          <cell r="Z297">
            <v>10</v>
          </cell>
          <cell r="AA297">
            <v>30</v>
          </cell>
        </row>
        <row r="298">
          <cell r="B298" t="str">
            <v>T4RO2493S</v>
          </cell>
          <cell r="D298" t="str">
            <v>Tall Pantry Cabinet, 4 R/O, 24 X 93 X 24</v>
          </cell>
          <cell r="E298">
            <v>440</v>
          </cell>
          <cell r="F298" t="str">
            <v>Y</v>
          </cell>
          <cell r="G298" t="str">
            <v>Cabinet</v>
          </cell>
          <cell r="H298" t="str">
            <v>TALL</v>
          </cell>
          <cell r="I298" t="str">
            <v>T4RO</v>
          </cell>
          <cell r="J298">
            <v>24</v>
          </cell>
          <cell r="K298">
            <v>24</v>
          </cell>
          <cell r="L298">
            <v>93</v>
          </cell>
          <cell r="M298">
            <v>32.478804976851855</v>
          </cell>
          <cell r="N298">
            <v>247.03420138888885</v>
          </cell>
          <cell r="O298">
            <v>80.449652777777771</v>
          </cell>
          <cell r="P298">
            <v>14.666666666666666</v>
          </cell>
          <cell r="Q298">
            <v>2</v>
          </cell>
          <cell r="R298">
            <v>2</v>
          </cell>
          <cell r="T298">
            <v>4</v>
          </cell>
          <cell r="U298">
            <v>2</v>
          </cell>
          <cell r="V298">
            <v>12</v>
          </cell>
          <cell r="W298">
            <v>2</v>
          </cell>
          <cell r="X298">
            <v>2</v>
          </cell>
          <cell r="Y298">
            <v>22</v>
          </cell>
          <cell r="Z298">
            <v>10</v>
          </cell>
          <cell r="AA298">
            <v>30</v>
          </cell>
        </row>
        <row r="299">
          <cell r="B299" t="str">
            <v>T4RO2493</v>
          </cell>
          <cell r="D299" t="str">
            <v>Tall Pantry Cabinet, 4 R/O, 24 X 93 X 24</v>
          </cell>
          <cell r="E299">
            <v>441</v>
          </cell>
          <cell r="G299" t="str">
            <v>Cabinet</v>
          </cell>
          <cell r="H299" t="str">
            <v>TALL</v>
          </cell>
          <cell r="I299" t="str">
            <v>T4RO</v>
          </cell>
          <cell r="J299">
            <v>24</v>
          </cell>
          <cell r="K299">
            <v>24</v>
          </cell>
          <cell r="L299">
            <v>93</v>
          </cell>
          <cell r="M299">
            <v>32.478804976851855</v>
          </cell>
          <cell r="N299">
            <v>247.03420138888885</v>
          </cell>
          <cell r="O299">
            <v>80.449652777777771</v>
          </cell>
          <cell r="P299">
            <v>14.666666666666666</v>
          </cell>
          <cell r="Q299">
            <v>4</v>
          </cell>
          <cell r="R299">
            <v>4</v>
          </cell>
          <cell r="T299">
            <v>4</v>
          </cell>
          <cell r="U299">
            <v>2</v>
          </cell>
          <cell r="V299">
            <v>12</v>
          </cell>
          <cell r="W299">
            <v>2</v>
          </cell>
          <cell r="X299">
            <v>2</v>
          </cell>
          <cell r="Y299">
            <v>24</v>
          </cell>
          <cell r="Z299">
            <v>10</v>
          </cell>
          <cell r="AA299">
            <v>30</v>
          </cell>
        </row>
        <row r="300">
          <cell r="B300" t="str">
            <v>T4RO2793</v>
          </cell>
          <cell r="D300" t="str">
            <v>Tall Pantry Cabinet, 4 R/O, 27 X 93 X 24</v>
          </cell>
          <cell r="E300">
            <v>442</v>
          </cell>
          <cell r="G300" t="str">
            <v>Cabinet</v>
          </cell>
          <cell r="H300" t="str">
            <v>TALL</v>
          </cell>
          <cell r="I300" t="str">
            <v>T4RO</v>
          </cell>
          <cell r="J300">
            <v>24</v>
          </cell>
          <cell r="K300">
            <v>27</v>
          </cell>
          <cell r="L300">
            <v>93</v>
          </cell>
          <cell r="M300">
            <v>36.455801504629626</v>
          </cell>
          <cell r="N300">
            <v>267.53211805555554</v>
          </cell>
          <cell r="O300">
            <v>86.970486111111114</v>
          </cell>
          <cell r="P300">
            <v>16.5</v>
          </cell>
          <cell r="Q300">
            <v>4</v>
          </cell>
          <cell r="R300">
            <v>4</v>
          </cell>
          <cell r="T300">
            <v>4</v>
          </cell>
          <cell r="U300">
            <v>2</v>
          </cell>
          <cell r="V300">
            <v>12</v>
          </cell>
          <cell r="W300">
            <v>2</v>
          </cell>
          <cell r="X300">
            <v>2</v>
          </cell>
          <cell r="Y300">
            <v>24</v>
          </cell>
          <cell r="Z300">
            <v>10</v>
          </cell>
          <cell r="AA300">
            <v>30</v>
          </cell>
        </row>
        <row r="301">
          <cell r="B301" t="str">
            <v>T4RO3093</v>
          </cell>
          <cell r="D301" t="str">
            <v>Tall Pantry Cabinet, 4 R/O, 30 X 93 X 24</v>
          </cell>
          <cell r="E301">
            <v>443</v>
          </cell>
          <cell r="G301" t="str">
            <v>Cabinet</v>
          </cell>
          <cell r="H301" t="str">
            <v>TALL</v>
          </cell>
          <cell r="I301" t="str">
            <v>T4RO</v>
          </cell>
          <cell r="J301">
            <v>24</v>
          </cell>
          <cell r="K301">
            <v>30</v>
          </cell>
          <cell r="L301">
            <v>93</v>
          </cell>
          <cell r="M301">
            <v>40.432798032407405</v>
          </cell>
          <cell r="N301">
            <v>288.03003472222224</v>
          </cell>
          <cell r="O301">
            <v>93.491319444444443</v>
          </cell>
          <cell r="P301">
            <v>18.333333333333332</v>
          </cell>
          <cell r="Q301">
            <v>4</v>
          </cell>
          <cell r="R301">
            <v>4</v>
          </cell>
          <cell r="T301">
            <v>4</v>
          </cell>
          <cell r="U301">
            <v>2</v>
          </cell>
          <cell r="V301">
            <v>12</v>
          </cell>
          <cell r="W301">
            <v>2</v>
          </cell>
          <cell r="X301">
            <v>2</v>
          </cell>
          <cell r="Y301">
            <v>24</v>
          </cell>
          <cell r="Z301">
            <v>10</v>
          </cell>
          <cell r="AA301">
            <v>30</v>
          </cell>
        </row>
        <row r="302">
          <cell r="B302" t="str">
            <v>T4RO3393</v>
          </cell>
          <cell r="D302" t="str">
            <v>Tall Pantry Cabinet, 4 R/O, 33 X 93 X 24</v>
          </cell>
          <cell r="E302">
            <v>444</v>
          </cell>
          <cell r="G302" t="str">
            <v>Cabinet</v>
          </cell>
          <cell r="H302" t="str">
            <v>TALL</v>
          </cell>
          <cell r="I302" t="str">
            <v>T4RO</v>
          </cell>
          <cell r="J302">
            <v>24</v>
          </cell>
          <cell r="K302">
            <v>33</v>
          </cell>
          <cell r="L302">
            <v>93</v>
          </cell>
          <cell r="M302">
            <v>44.409794560185183</v>
          </cell>
          <cell r="N302">
            <v>308.52795138888882</v>
          </cell>
          <cell r="O302">
            <v>100.01215277777777</v>
          </cell>
          <cell r="P302">
            <v>20.166666666666668</v>
          </cell>
          <cell r="Q302">
            <v>4</v>
          </cell>
          <cell r="R302">
            <v>4</v>
          </cell>
          <cell r="T302">
            <v>4</v>
          </cell>
          <cell r="U302">
            <v>2</v>
          </cell>
          <cell r="V302">
            <v>12</v>
          </cell>
          <cell r="W302">
            <v>2</v>
          </cell>
          <cell r="X302">
            <v>2</v>
          </cell>
          <cell r="Y302">
            <v>24</v>
          </cell>
          <cell r="Z302">
            <v>10</v>
          </cell>
          <cell r="AA302">
            <v>30</v>
          </cell>
        </row>
        <row r="303">
          <cell r="B303" t="str">
            <v>T4RO3693</v>
          </cell>
          <cell r="D303" t="str">
            <v>Tall Pantry Cabinet, 4 R/O, 36 X 93 X 24</v>
          </cell>
          <cell r="E303">
            <v>445</v>
          </cell>
          <cell r="G303" t="str">
            <v>Cabinet</v>
          </cell>
          <cell r="H303" t="str">
            <v>TALL</v>
          </cell>
          <cell r="I303" t="str">
            <v>T4RO</v>
          </cell>
          <cell r="J303">
            <v>24</v>
          </cell>
          <cell r="K303">
            <v>36</v>
          </cell>
          <cell r="L303">
            <v>93</v>
          </cell>
          <cell r="M303">
            <v>48.386791087962962</v>
          </cell>
          <cell r="N303">
            <v>329.02586805555552</v>
          </cell>
          <cell r="O303">
            <v>106.53298611111111</v>
          </cell>
          <cell r="P303">
            <v>22</v>
          </cell>
          <cell r="Q303">
            <v>4</v>
          </cell>
          <cell r="R303">
            <v>4</v>
          </cell>
          <cell r="T303">
            <v>4</v>
          </cell>
          <cell r="U303">
            <v>2</v>
          </cell>
          <cell r="V303">
            <v>12</v>
          </cell>
          <cell r="W303">
            <v>2</v>
          </cell>
          <cell r="X303">
            <v>2</v>
          </cell>
          <cell r="Y303">
            <v>24</v>
          </cell>
          <cell r="Z303">
            <v>10</v>
          </cell>
          <cell r="AA303">
            <v>30</v>
          </cell>
        </row>
        <row r="304">
          <cell r="B304" t="str">
            <v>T4RO1296</v>
          </cell>
          <cell r="D304" t="str">
            <v>Tall Pantry Cabinet, 4 R/O, 12 X 96 X 24</v>
          </cell>
          <cell r="E304">
            <v>447</v>
          </cell>
          <cell r="F304" t="str">
            <v>Y</v>
          </cell>
          <cell r="G304" t="str">
            <v>Cabinet</v>
          </cell>
          <cell r="H304" t="str">
            <v>TALL</v>
          </cell>
          <cell r="I304" t="str">
            <v>T4RO</v>
          </cell>
          <cell r="J304">
            <v>24</v>
          </cell>
          <cell r="K304">
            <v>12</v>
          </cell>
          <cell r="L304">
            <v>96</v>
          </cell>
          <cell r="M304">
            <v>17.102502893518519</v>
          </cell>
          <cell r="N304">
            <v>179.84930555555556</v>
          </cell>
          <cell r="O304">
            <v>59.173611111111114</v>
          </cell>
          <cell r="P304">
            <v>7.583333333333333</v>
          </cell>
          <cell r="Q304">
            <v>2</v>
          </cell>
          <cell r="R304">
            <v>2</v>
          </cell>
          <cell r="S304">
            <v>2</v>
          </cell>
          <cell r="T304">
            <v>4</v>
          </cell>
          <cell r="U304">
            <v>2</v>
          </cell>
          <cell r="V304">
            <v>6</v>
          </cell>
          <cell r="W304">
            <v>2</v>
          </cell>
          <cell r="X304">
            <v>2</v>
          </cell>
          <cell r="Y304">
            <v>22</v>
          </cell>
          <cell r="Z304">
            <v>10</v>
          </cell>
          <cell r="AA304">
            <v>30</v>
          </cell>
        </row>
        <row r="305">
          <cell r="B305" t="str">
            <v>T4RO1596</v>
          </cell>
          <cell r="D305" t="str">
            <v>Tall Pantry Cabinet, 4 R/O, 15 X 96 X 24</v>
          </cell>
          <cell r="E305">
            <v>448</v>
          </cell>
          <cell r="F305" t="str">
            <v>Y</v>
          </cell>
          <cell r="G305" t="str">
            <v>Cabinet</v>
          </cell>
          <cell r="H305" t="str">
            <v>TALL</v>
          </cell>
          <cell r="I305" t="str">
            <v>T4RO</v>
          </cell>
          <cell r="J305">
            <v>24</v>
          </cell>
          <cell r="K305">
            <v>15</v>
          </cell>
          <cell r="L305">
            <v>96</v>
          </cell>
          <cell r="M305">
            <v>21.207103587962962</v>
          </cell>
          <cell r="N305">
            <v>202.97847222222219</v>
          </cell>
          <cell r="O305">
            <v>66.756944444444443</v>
          </cell>
          <cell r="P305">
            <v>9.4791666666666661</v>
          </cell>
          <cell r="Q305">
            <v>2</v>
          </cell>
          <cell r="R305">
            <v>2</v>
          </cell>
          <cell r="S305">
            <v>2</v>
          </cell>
          <cell r="T305">
            <v>4</v>
          </cell>
          <cell r="U305">
            <v>2</v>
          </cell>
          <cell r="V305">
            <v>6</v>
          </cell>
          <cell r="W305">
            <v>2</v>
          </cell>
          <cell r="X305">
            <v>2</v>
          </cell>
          <cell r="Y305">
            <v>22</v>
          </cell>
          <cell r="Z305">
            <v>10</v>
          </cell>
          <cell r="AA305">
            <v>30</v>
          </cell>
        </row>
        <row r="306">
          <cell r="B306" t="str">
            <v>T4RO1896</v>
          </cell>
          <cell r="D306" t="str">
            <v>Tall Pantry Cabinet, 4 R/O, 18 X 96 X 24</v>
          </cell>
          <cell r="E306">
            <v>449</v>
          </cell>
          <cell r="F306" t="str">
            <v>Y</v>
          </cell>
          <cell r="G306" t="str">
            <v>Cabinet</v>
          </cell>
          <cell r="H306" t="str">
            <v>TALL</v>
          </cell>
          <cell r="I306" t="str">
            <v>T4RO</v>
          </cell>
          <cell r="J306">
            <v>24</v>
          </cell>
          <cell r="K306">
            <v>18</v>
          </cell>
          <cell r="L306">
            <v>96</v>
          </cell>
          <cell r="M306">
            <v>25.311704282407408</v>
          </cell>
          <cell r="N306">
            <v>226.10763888888886</v>
          </cell>
          <cell r="O306">
            <v>74.340277777777771</v>
          </cell>
          <cell r="P306">
            <v>11.375</v>
          </cell>
          <cell r="Q306">
            <v>2</v>
          </cell>
          <cell r="R306">
            <v>2</v>
          </cell>
          <cell r="S306">
            <v>2</v>
          </cell>
          <cell r="T306">
            <v>4</v>
          </cell>
          <cell r="U306">
            <v>2</v>
          </cell>
          <cell r="V306">
            <v>6</v>
          </cell>
          <cell r="W306">
            <v>2</v>
          </cell>
          <cell r="X306">
            <v>2</v>
          </cell>
          <cell r="Y306">
            <v>22</v>
          </cell>
          <cell r="Z306">
            <v>10</v>
          </cell>
          <cell r="AA306">
            <v>30</v>
          </cell>
        </row>
        <row r="307">
          <cell r="B307" t="str">
            <v>T4RO2196</v>
          </cell>
          <cell r="D307" t="str">
            <v>Tall Pantry Cabinet, 4 R/O, 21 X 96 X 24</v>
          </cell>
          <cell r="E307">
            <v>450</v>
          </cell>
          <cell r="F307" t="str">
            <v>Y</v>
          </cell>
          <cell r="G307" t="str">
            <v>Cabinet</v>
          </cell>
          <cell r="H307" t="str">
            <v>TALL</v>
          </cell>
          <cell r="I307" t="str">
            <v>T4RO</v>
          </cell>
          <cell r="J307">
            <v>24</v>
          </cell>
          <cell r="K307">
            <v>21</v>
          </cell>
          <cell r="L307">
            <v>96</v>
          </cell>
          <cell r="M307">
            <v>29.416304976851851</v>
          </cell>
          <cell r="N307">
            <v>228.09513888888887</v>
          </cell>
          <cell r="O307">
            <v>75.340277777777771</v>
          </cell>
          <cell r="P307">
            <v>13.270833333333334</v>
          </cell>
          <cell r="Q307">
            <v>2</v>
          </cell>
          <cell r="R307">
            <v>2</v>
          </cell>
          <cell r="T307">
            <v>4</v>
          </cell>
          <cell r="U307">
            <v>2</v>
          </cell>
          <cell r="V307">
            <v>6</v>
          </cell>
          <cell r="W307">
            <v>2</v>
          </cell>
          <cell r="X307">
            <v>2</v>
          </cell>
          <cell r="Y307">
            <v>22</v>
          </cell>
          <cell r="Z307">
            <v>10</v>
          </cell>
          <cell r="AA307">
            <v>30</v>
          </cell>
        </row>
        <row r="308">
          <cell r="B308" t="str">
            <v>T4RO2496S</v>
          </cell>
          <cell r="D308" t="str">
            <v>Tall Pantry Cabinet, 4 R/O, 24 X 96 X 24</v>
          </cell>
          <cell r="E308">
            <v>451</v>
          </cell>
          <cell r="F308" t="str">
            <v>Y</v>
          </cell>
          <cell r="G308" t="str">
            <v>Cabinet</v>
          </cell>
          <cell r="H308" t="str">
            <v>TALL</v>
          </cell>
          <cell r="I308" t="str">
            <v>T4RO</v>
          </cell>
          <cell r="J308">
            <v>24</v>
          </cell>
          <cell r="K308">
            <v>24</v>
          </cell>
          <cell r="L308">
            <v>96</v>
          </cell>
          <cell r="M308">
            <v>33.520905671296298</v>
          </cell>
          <cell r="N308">
            <v>251.92430555555555</v>
          </cell>
          <cell r="O308">
            <v>81.923611111111114</v>
          </cell>
          <cell r="P308">
            <v>15.166666666666666</v>
          </cell>
          <cell r="Q308">
            <v>2</v>
          </cell>
          <cell r="R308">
            <v>2</v>
          </cell>
          <cell r="T308">
            <v>4</v>
          </cell>
          <cell r="U308">
            <v>2</v>
          </cell>
          <cell r="V308">
            <v>12</v>
          </cell>
          <cell r="W308">
            <v>2</v>
          </cell>
          <cell r="X308">
            <v>2</v>
          </cell>
          <cell r="Y308">
            <v>22</v>
          </cell>
          <cell r="Z308">
            <v>10</v>
          </cell>
          <cell r="AA308">
            <v>30</v>
          </cell>
        </row>
        <row r="309">
          <cell r="B309" t="str">
            <v>T4RO2496</v>
          </cell>
          <cell r="D309" t="str">
            <v>Tall Pantry Cabinet, 4 R/O, 24 X 96 X 24</v>
          </cell>
          <cell r="E309">
            <v>452</v>
          </cell>
          <cell r="G309" t="str">
            <v>Cabinet</v>
          </cell>
          <cell r="H309" t="str">
            <v>TALL</v>
          </cell>
          <cell r="I309" t="str">
            <v>T4RO</v>
          </cell>
          <cell r="J309">
            <v>24</v>
          </cell>
          <cell r="K309">
            <v>24</v>
          </cell>
          <cell r="L309">
            <v>96</v>
          </cell>
          <cell r="M309">
            <v>33.520905671296298</v>
          </cell>
          <cell r="N309">
            <v>251.92430555555555</v>
          </cell>
          <cell r="O309">
            <v>81.923611111111114</v>
          </cell>
          <cell r="P309">
            <v>15.166666666666666</v>
          </cell>
          <cell r="Q309">
            <v>4</v>
          </cell>
          <cell r="R309">
            <v>4</v>
          </cell>
          <cell r="T309">
            <v>4</v>
          </cell>
          <cell r="U309">
            <v>2</v>
          </cell>
          <cell r="V309">
            <v>12</v>
          </cell>
          <cell r="W309">
            <v>2</v>
          </cell>
          <cell r="X309">
            <v>2</v>
          </cell>
          <cell r="Y309">
            <v>24</v>
          </cell>
          <cell r="Z309">
            <v>10</v>
          </cell>
          <cell r="AA309">
            <v>30</v>
          </cell>
        </row>
        <row r="310">
          <cell r="B310" t="str">
            <v>T4RO2796</v>
          </cell>
          <cell r="D310" t="str">
            <v>Tall Pantry Cabinet, 4 R/O, 27 X 96 X 24</v>
          </cell>
          <cell r="E310">
            <v>453</v>
          </cell>
          <cell r="G310" t="str">
            <v>Cabinet</v>
          </cell>
          <cell r="H310" t="str">
            <v>TALL</v>
          </cell>
          <cell r="I310" t="str">
            <v>T4RO</v>
          </cell>
          <cell r="J310">
            <v>24</v>
          </cell>
          <cell r="K310">
            <v>27</v>
          </cell>
          <cell r="L310">
            <v>96</v>
          </cell>
          <cell r="M310">
            <v>37.62550636574074</v>
          </cell>
          <cell r="N310">
            <v>272.75347222222217</v>
          </cell>
          <cell r="O310">
            <v>88.506944444444443</v>
          </cell>
          <cell r="P310">
            <v>17.0625</v>
          </cell>
          <cell r="Q310">
            <v>4</v>
          </cell>
          <cell r="R310">
            <v>4</v>
          </cell>
          <cell r="T310">
            <v>4</v>
          </cell>
          <cell r="U310">
            <v>2</v>
          </cell>
          <cell r="V310">
            <v>12</v>
          </cell>
          <cell r="W310">
            <v>2</v>
          </cell>
          <cell r="X310">
            <v>2</v>
          </cell>
          <cell r="Y310">
            <v>24</v>
          </cell>
          <cell r="Z310">
            <v>10</v>
          </cell>
          <cell r="AA310">
            <v>30</v>
          </cell>
        </row>
        <row r="311">
          <cell r="B311" t="str">
            <v>T4RO3096</v>
          </cell>
          <cell r="D311" t="str">
            <v>Tall Pantry Cabinet, 4 R/O, 30 X 96 X 24</v>
          </cell>
          <cell r="E311">
            <v>454</v>
          </cell>
          <cell r="G311" t="str">
            <v>Cabinet</v>
          </cell>
          <cell r="H311" t="str">
            <v>TALL</v>
          </cell>
          <cell r="I311" t="str">
            <v>T4RO</v>
          </cell>
          <cell r="J311">
            <v>24</v>
          </cell>
          <cell r="K311">
            <v>30</v>
          </cell>
          <cell r="L311">
            <v>96</v>
          </cell>
          <cell r="M311">
            <v>41.730107060185183</v>
          </cell>
          <cell r="N311">
            <v>293.58263888888882</v>
          </cell>
          <cell r="O311">
            <v>95.090277777777771</v>
          </cell>
          <cell r="P311">
            <v>18.958333333333332</v>
          </cell>
          <cell r="Q311">
            <v>4</v>
          </cell>
          <cell r="R311">
            <v>4</v>
          </cell>
          <cell r="T311">
            <v>4</v>
          </cell>
          <cell r="U311">
            <v>2</v>
          </cell>
          <cell r="V311">
            <v>12</v>
          </cell>
          <cell r="W311">
            <v>2</v>
          </cell>
          <cell r="X311">
            <v>2</v>
          </cell>
          <cell r="Y311">
            <v>24</v>
          </cell>
          <cell r="Z311">
            <v>10</v>
          </cell>
          <cell r="AA311">
            <v>30</v>
          </cell>
        </row>
        <row r="312">
          <cell r="B312" t="str">
            <v>T4RO3396</v>
          </cell>
          <cell r="D312" t="str">
            <v>Tall Pantry Cabinet, 4 R/O, 33 X 96 X 24</v>
          </cell>
          <cell r="E312">
            <v>455</v>
          </cell>
          <cell r="G312" t="str">
            <v>Cabinet</v>
          </cell>
          <cell r="H312" t="str">
            <v>TALL</v>
          </cell>
          <cell r="I312" t="str">
            <v>T4RO</v>
          </cell>
          <cell r="J312">
            <v>24</v>
          </cell>
          <cell r="K312">
            <v>33</v>
          </cell>
          <cell r="L312">
            <v>96</v>
          </cell>
          <cell r="M312">
            <v>45.834707754629626</v>
          </cell>
          <cell r="N312">
            <v>314.41180555555553</v>
          </cell>
          <cell r="O312">
            <v>101.67361111111111</v>
          </cell>
          <cell r="P312">
            <v>20.854166666666668</v>
          </cell>
          <cell r="Q312">
            <v>4</v>
          </cell>
          <cell r="R312">
            <v>4</v>
          </cell>
          <cell r="T312">
            <v>4</v>
          </cell>
          <cell r="U312">
            <v>2</v>
          </cell>
          <cell r="V312">
            <v>12</v>
          </cell>
          <cell r="W312">
            <v>2</v>
          </cell>
          <cell r="X312">
            <v>2</v>
          </cell>
          <cell r="Y312">
            <v>24</v>
          </cell>
          <cell r="Z312">
            <v>10</v>
          </cell>
          <cell r="AA312">
            <v>30</v>
          </cell>
        </row>
        <row r="313">
          <cell r="B313" t="str">
            <v>T4RO3696</v>
          </cell>
          <cell r="D313" t="str">
            <v>Tall Pantry Cabinet, 4 R/O, 36 X 96 X 24</v>
          </cell>
          <cell r="E313">
            <v>456</v>
          </cell>
          <cell r="G313" t="str">
            <v>Cabinet</v>
          </cell>
          <cell r="H313" t="str">
            <v>TALL</v>
          </cell>
          <cell r="I313" t="str">
            <v>T4RO</v>
          </cell>
          <cell r="J313">
            <v>24</v>
          </cell>
          <cell r="K313">
            <v>36</v>
          </cell>
          <cell r="L313">
            <v>96</v>
          </cell>
          <cell r="M313">
            <v>49.939308449074076</v>
          </cell>
          <cell r="N313">
            <v>335.24097222222224</v>
          </cell>
          <cell r="O313">
            <v>108.25694444444444</v>
          </cell>
          <cell r="P313">
            <v>22.75</v>
          </cell>
          <cell r="Q313">
            <v>4</v>
          </cell>
          <cell r="R313">
            <v>4</v>
          </cell>
          <cell r="T313">
            <v>4</v>
          </cell>
          <cell r="U313">
            <v>2</v>
          </cell>
          <cell r="V313">
            <v>12</v>
          </cell>
          <cell r="W313">
            <v>2</v>
          </cell>
          <cell r="X313">
            <v>2</v>
          </cell>
          <cell r="Y313">
            <v>24</v>
          </cell>
          <cell r="Z313">
            <v>10</v>
          </cell>
          <cell r="AA313">
            <v>30</v>
          </cell>
        </row>
        <row r="314">
          <cell r="B314" t="str">
            <v>T128412</v>
          </cell>
          <cell r="D314" t="str">
            <v>Tall Pantry Cabinet, 12 X 84 X 12</v>
          </cell>
          <cell r="E314">
            <v>459</v>
          </cell>
          <cell r="F314" t="str">
            <v>Y</v>
          </cell>
          <cell r="G314" t="str">
            <v>Cabinet</v>
          </cell>
          <cell r="H314" t="str">
            <v>TALL</v>
          </cell>
          <cell r="I314" t="str">
            <v>T</v>
          </cell>
          <cell r="J314">
            <v>12</v>
          </cell>
          <cell r="K314">
            <v>12</v>
          </cell>
          <cell r="L314">
            <v>84</v>
          </cell>
          <cell r="M314">
            <v>7.6406973379629628</v>
          </cell>
          <cell r="N314">
            <v>81.922222222222217</v>
          </cell>
          <cell r="O314">
            <v>25.944444444444443</v>
          </cell>
          <cell r="P314">
            <v>6.583333333333333</v>
          </cell>
          <cell r="Q314">
            <v>2</v>
          </cell>
          <cell r="R314">
            <v>2</v>
          </cell>
          <cell r="U314">
            <v>3</v>
          </cell>
          <cell r="V314">
            <v>5</v>
          </cell>
          <cell r="W314">
            <v>2</v>
          </cell>
          <cell r="X314">
            <v>2</v>
          </cell>
          <cell r="Y314">
            <v>22</v>
          </cell>
          <cell r="Z314">
            <v>10</v>
          </cell>
          <cell r="AA314">
            <v>20</v>
          </cell>
        </row>
        <row r="315">
          <cell r="B315" t="str">
            <v>T158412</v>
          </cell>
          <cell r="D315" t="str">
            <v>Tall Pantry Cabinet, 15 X 84 X 12</v>
          </cell>
          <cell r="E315">
            <v>460</v>
          </cell>
          <cell r="F315" t="str">
            <v>Y</v>
          </cell>
          <cell r="G315" t="str">
            <v>Cabinet</v>
          </cell>
          <cell r="H315" t="str">
            <v>TALL</v>
          </cell>
          <cell r="I315" t="str">
            <v>T</v>
          </cell>
          <cell r="J315">
            <v>12</v>
          </cell>
          <cell r="K315">
            <v>15</v>
          </cell>
          <cell r="L315">
            <v>84</v>
          </cell>
          <cell r="M315">
            <v>9.4744646990740744</v>
          </cell>
          <cell r="N315">
            <v>94.526388888888889</v>
          </cell>
          <cell r="O315">
            <v>29.277777777777779</v>
          </cell>
          <cell r="P315">
            <v>8.2291666666666661</v>
          </cell>
          <cell r="Q315">
            <v>2</v>
          </cell>
          <cell r="R315">
            <v>2</v>
          </cell>
          <cell r="U315">
            <v>3</v>
          </cell>
          <cell r="V315">
            <v>5</v>
          </cell>
          <cell r="W315">
            <v>2</v>
          </cell>
          <cell r="X315">
            <v>2</v>
          </cell>
          <cell r="Y315">
            <v>22</v>
          </cell>
          <cell r="Z315">
            <v>10</v>
          </cell>
          <cell r="AA315">
            <v>20</v>
          </cell>
        </row>
        <row r="316">
          <cell r="B316" t="str">
            <v>T188412</v>
          </cell>
          <cell r="D316" t="str">
            <v>Tall Pantry Cabinet, 18 X 84 X 12</v>
          </cell>
          <cell r="E316">
            <v>461</v>
          </cell>
          <cell r="F316" t="str">
            <v>Y</v>
          </cell>
          <cell r="G316" t="str">
            <v>Cabinet</v>
          </cell>
          <cell r="H316" t="str">
            <v>TALL</v>
          </cell>
          <cell r="I316" t="str">
            <v>T</v>
          </cell>
          <cell r="J316">
            <v>12</v>
          </cell>
          <cell r="K316">
            <v>18</v>
          </cell>
          <cell r="L316">
            <v>84</v>
          </cell>
          <cell r="M316">
            <v>11.308232060185185</v>
          </cell>
          <cell r="N316">
            <v>107.13055555555556</v>
          </cell>
          <cell r="O316">
            <v>32.611111111111114</v>
          </cell>
          <cell r="P316">
            <v>9.875</v>
          </cell>
          <cell r="Q316">
            <v>2</v>
          </cell>
          <cell r="R316">
            <v>2</v>
          </cell>
          <cell r="U316">
            <v>3</v>
          </cell>
          <cell r="V316">
            <v>5</v>
          </cell>
          <cell r="W316">
            <v>2</v>
          </cell>
          <cell r="X316">
            <v>2</v>
          </cell>
          <cell r="Y316">
            <v>22</v>
          </cell>
          <cell r="Z316">
            <v>10</v>
          </cell>
          <cell r="AA316">
            <v>20</v>
          </cell>
        </row>
        <row r="317">
          <cell r="B317" t="str">
            <v>T218412</v>
          </cell>
          <cell r="D317" t="str">
            <v>Tall Pantry Cabinet, 21 X 84 X 12</v>
          </cell>
          <cell r="E317">
            <v>462</v>
          </cell>
          <cell r="F317" t="str">
            <v>Y</v>
          </cell>
          <cell r="G317" t="str">
            <v>Cabinet</v>
          </cell>
          <cell r="H317" t="str">
            <v>TALL</v>
          </cell>
          <cell r="I317" t="str">
            <v>T</v>
          </cell>
          <cell r="J317">
            <v>12</v>
          </cell>
          <cell r="K317">
            <v>21</v>
          </cell>
          <cell r="L317">
            <v>84</v>
          </cell>
          <cell r="M317">
            <v>13.141999421296296</v>
          </cell>
          <cell r="N317">
            <v>119.73472222222222</v>
          </cell>
          <cell r="O317">
            <v>35.944444444444443</v>
          </cell>
          <cell r="P317">
            <v>11.520833333333334</v>
          </cell>
          <cell r="Q317">
            <v>2</v>
          </cell>
          <cell r="R317">
            <v>2</v>
          </cell>
          <cell r="U317">
            <v>3</v>
          </cell>
          <cell r="V317">
            <v>5</v>
          </cell>
          <cell r="W317">
            <v>2</v>
          </cell>
          <cell r="X317">
            <v>2</v>
          </cell>
          <cell r="Y317">
            <v>22</v>
          </cell>
          <cell r="Z317">
            <v>10</v>
          </cell>
          <cell r="AA317">
            <v>20</v>
          </cell>
        </row>
        <row r="318">
          <cell r="B318" t="str">
            <v>T248412S</v>
          </cell>
          <cell r="D318" t="str">
            <v>Tall Pantry Cabinet, 24 X 84 X 12</v>
          </cell>
          <cell r="E318">
            <v>463</v>
          </cell>
          <cell r="F318" t="str">
            <v>Y</v>
          </cell>
          <cell r="G318" t="str">
            <v>Cabinet</v>
          </cell>
          <cell r="H318" t="str">
            <v>TALL</v>
          </cell>
          <cell r="I318" t="str">
            <v>T</v>
          </cell>
          <cell r="J318">
            <v>12</v>
          </cell>
          <cell r="K318">
            <v>24</v>
          </cell>
          <cell r="L318">
            <v>84</v>
          </cell>
          <cell r="M318">
            <v>14.975766782407407</v>
          </cell>
          <cell r="N318">
            <v>134.8388888888889</v>
          </cell>
          <cell r="O318">
            <v>39.277777777777779</v>
          </cell>
          <cell r="P318">
            <v>13.166666666666666</v>
          </cell>
          <cell r="Q318">
            <v>2</v>
          </cell>
          <cell r="R318">
            <v>2</v>
          </cell>
          <cell r="U318">
            <v>3</v>
          </cell>
          <cell r="V318">
            <v>10</v>
          </cell>
          <cell r="W318">
            <v>2</v>
          </cell>
          <cell r="X318">
            <v>2</v>
          </cell>
          <cell r="Y318">
            <v>22</v>
          </cell>
          <cell r="Z318">
            <v>10</v>
          </cell>
          <cell r="AA318">
            <v>20</v>
          </cell>
        </row>
        <row r="319">
          <cell r="B319" t="str">
            <v>T248412</v>
          </cell>
          <cell r="D319" t="str">
            <v>Tall Pantry Cabinet, 24 X 84 X 12</v>
          </cell>
          <cell r="E319">
            <v>464</v>
          </cell>
          <cell r="G319" t="str">
            <v>Cabinet</v>
          </cell>
          <cell r="H319" t="str">
            <v>TALL</v>
          </cell>
          <cell r="I319" t="str">
            <v>T</v>
          </cell>
          <cell r="J319">
            <v>12</v>
          </cell>
          <cell r="K319">
            <v>24</v>
          </cell>
          <cell r="L319">
            <v>84</v>
          </cell>
          <cell r="M319">
            <v>14.975766782407407</v>
          </cell>
          <cell r="N319">
            <v>134.8388888888889</v>
          </cell>
          <cell r="O319">
            <v>39.277777777777779</v>
          </cell>
          <cell r="P319">
            <v>13.166666666666666</v>
          </cell>
          <cell r="Q319">
            <v>4</v>
          </cell>
          <cell r="R319">
            <v>4</v>
          </cell>
          <cell r="U319">
            <v>3</v>
          </cell>
          <cell r="V319">
            <v>10</v>
          </cell>
          <cell r="W319">
            <v>2</v>
          </cell>
          <cell r="X319">
            <v>2</v>
          </cell>
          <cell r="Y319">
            <v>24</v>
          </cell>
          <cell r="Z319">
            <v>10</v>
          </cell>
          <cell r="AA319">
            <v>20</v>
          </cell>
        </row>
        <row r="320">
          <cell r="B320" t="str">
            <v>T278412</v>
          </cell>
          <cell r="D320" t="str">
            <v>Tall Pantry Cabinet, 27 X 84 X 12</v>
          </cell>
          <cell r="E320">
            <v>465</v>
          </cell>
          <cell r="G320" t="str">
            <v>Cabinet</v>
          </cell>
          <cell r="H320" t="str">
            <v>TALL</v>
          </cell>
          <cell r="I320" t="str">
            <v>T</v>
          </cell>
          <cell r="J320">
            <v>12</v>
          </cell>
          <cell r="K320">
            <v>27</v>
          </cell>
          <cell r="L320">
            <v>84</v>
          </cell>
          <cell r="M320">
            <v>16.809534143518519</v>
          </cell>
          <cell r="N320">
            <v>147.44305555555556</v>
          </cell>
          <cell r="O320">
            <v>42.611111111111114</v>
          </cell>
          <cell r="P320">
            <v>14.8125</v>
          </cell>
          <cell r="Q320">
            <v>4</v>
          </cell>
          <cell r="R320">
            <v>4</v>
          </cell>
          <cell r="U320">
            <v>3</v>
          </cell>
          <cell r="V320">
            <v>10</v>
          </cell>
          <cell r="W320">
            <v>2</v>
          </cell>
          <cell r="X320">
            <v>2</v>
          </cell>
          <cell r="Y320">
            <v>24</v>
          </cell>
          <cell r="Z320">
            <v>10</v>
          </cell>
          <cell r="AA320">
            <v>20</v>
          </cell>
        </row>
        <row r="321">
          <cell r="B321" t="str">
            <v>T308412</v>
          </cell>
          <cell r="D321" t="str">
            <v>Tall Pantry Cabinet, 30 X 84 X 12</v>
          </cell>
          <cell r="E321">
            <v>466</v>
          </cell>
          <cell r="G321" t="str">
            <v>Cabinet</v>
          </cell>
          <cell r="H321" t="str">
            <v>TALL</v>
          </cell>
          <cell r="I321" t="str">
            <v>T</v>
          </cell>
          <cell r="J321">
            <v>12</v>
          </cell>
          <cell r="K321">
            <v>30</v>
          </cell>
          <cell r="L321">
            <v>84</v>
          </cell>
          <cell r="M321">
            <v>18.64330150462963</v>
          </cell>
          <cell r="N321">
            <v>160.04722222222222</v>
          </cell>
          <cell r="O321">
            <v>45.944444444444443</v>
          </cell>
          <cell r="P321">
            <v>16.458333333333332</v>
          </cell>
          <cell r="Q321">
            <v>4</v>
          </cell>
          <cell r="R321">
            <v>4</v>
          </cell>
          <cell r="U321">
            <v>3</v>
          </cell>
          <cell r="V321">
            <v>10</v>
          </cell>
          <cell r="W321">
            <v>2</v>
          </cell>
          <cell r="X321">
            <v>2</v>
          </cell>
          <cell r="Y321">
            <v>24</v>
          </cell>
          <cell r="Z321">
            <v>10</v>
          </cell>
          <cell r="AA321">
            <v>20</v>
          </cell>
        </row>
        <row r="322">
          <cell r="B322" t="str">
            <v>T338412</v>
          </cell>
          <cell r="D322" t="str">
            <v>Tall Pantry Cabinet, 33 X 84 X 12</v>
          </cell>
          <cell r="E322">
            <v>467</v>
          </cell>
          <cell r="G322" t="str">
            <v>Cabinet</v>
          </cell>
          <cell r="H322" t="str">
            <v>TALL</v>
          </cell>
          <cell r="I322" t="str">
            <v>T</v>
          </cell>
          <cell r="J322">
            <v>12</v>
          </cell>
          <cell r="K322">
            <v>33</v>
          </cell>
          <cell r="L322">
            <v>84</v>
          </cell>
          <cell r="M322">
            <v>20.47706886574074</v>
          </cell>
          <cell r="N322">
            <v>172.6513888888889</v>
          </cell>
          <cell r="O322">
            <v>49.277777777777779</v>
          </cell>
          <cell r="P322">
            <v>18.104166666666668</v>
          </cell>
          <cell r="Q322">
            <v>4</v>
          </cell>
          <cell r="R322">
            <v>4</v>
          </cell>
          <cell r="U322">
            <v>3</v>
          </cell>
          <cell r="V322">
            <v>10</v>
          </cell>
          <cell r="W322">
            <v>2</v>
          </cell>
          <cell r="X322">
            <v>2</v>
          </cell>
          <cell r="Y322">
            <v>24</v>
          </cell>
          <cell r="Z322">
            <v>10</v>
          </cell>
          <cell r="AA322">
            <v>20</v>
          </cell>
        </row>
        <row r="323">
          <cell r="B323" t="str">
            <v>T368412</v>
          </cell>
          <cell r="D323" t="str">
            <v>Tall Pantry Cabinet, 36 X 84 X 12</v>
          </cell>
          <cell r="E323">
            <v>468</v>
          </cell>
          <cell r="G323" t="str">
            <v>Cabinet</v>
          </cell>
          <cell r="H323" t="str">
            <v>TALL</v>
          </cell>
          <cell r="I323" t="str">
            <v>T</v>
          </cell>
          <cell r="J323">
            <v>12</v>
          </cell>
          <cell r="K323">
            <v>36</v>
          </cell>
          <cell r="L323">
            <v>84</v>
          </cell>
          <cell r="M323">
            <v>22.310836226851851</v>
          </cell>
          <cell r="N323">
            <v>185.25555555555556</v>
          </cell>
          <cell r="O323">
            <v>52.611111111111114</v>
          </cell>
          <cell r="P323">
            <v>19.75</v>
          </cell>
          <cell r="Q323">
            <v>4</v>
          </cell>
          <cell r="R323">
            <v>4</v>
          </cell>
          <cell r="U323">
            <v>3</v>
          </cell>
          <cell r="V323">
            <v>10</v>
          </cell>
          <cell r="W323">
            <v>2</v>
          </cell>
          <cell r="X323">
            <v>2</v>
          </cell>
          <cell r="Y323">
            <v>24</v>
          </cell>
          <cell r="Z323">
            <v>10</v>
          </cell>
          <cell r="AA323">
            <v>20</v>
          </cell>
        </row>
        <row r="324">
          <cell r="B324" t="str">
            <v>T128712</v>
          </cell>
          <cell r="D324" t="str">
            <v>Tall Pantry Cabinet, 12 X 87 X 12</v>
          </cell>
          <cell r="E324">
            <v>470</v>
          </cell>
          <cell r="F324" t="str">
            <v>Y</v>
          </cell>
          <cell r="G324" t="str">
            <v>Cabinet</v>
          </cell>
          <cell r="H324" t="str">
            <v>TALL</v>
          </cell>
          <cell r="I324" t="str">
            <v>T</v>
          </cell>
          <cell r="J324">
            <v>12</v>
          </cell>
          <cell r="K324">
            <v>12</v>
          </cell>
          <cell r="L324">
            <v>87</v>
          </cell>
          <cell r="M324">
            <v>7.9119646990740744</v>
          </cell>
          <cell r="N324">
            <v>84.337326388888883</v>
          </cell>
          <cell r="O324">
            <v>26.668402777777779</v>
          </cell>
          <cell r="P324">
            <v>6.833333333333333</v>
          </cell>
          <cell r="Q324">
            <v>2</v>
          </cell>
          <cell r="R324">
            <v>2</v>
          </cell>
          <cell r="U324">
            <v>3</v>
          </cell>
          <cell r="V324">
            <v>5</v>
          </cell>
          <cell r="W324">
            <v>2</v>
          </cell>
          <cell r="X324">
            <v>2</v>
          </cell>
          <cell r="Y324">
            <v>22</v>
          </cell>
          <cell r="Z324">
            <v>10</v>
          </cell>
          <cell r="AA324">
            <v>20</v>
          </cell>
        </row>
        <row r="325">
          <cell r="B325" t="str">
            <v>T158712</v>
          </cell>
          <cell r="D325" t="str">
            <v>Tall Pantry Cabinet, 15 X 87 X 12</v>
          </cell>
          <cell r="E325">
            <v>471</v>
          </cell>
          <cell r="F325" t="str">
            <v>Y</v>
          </cell>
          <cell r="G325" t="str">
            <v>Cabinet</v>
          </cell>
          <cell r="H325" t="str">
            <v>TALL</v>
          </cell>
          <cell r="I325" t="str">
            <v>T</v>
          </cell>
          <cell r="J325">
            <v>12</v>
          </cell>
          <cell r="K325">
            <v>15</v>
          </cell>
          <cell r="L325">
            <v>87</v>
          </cell>
          <cell r="M325">
            <v>9.8108362268518512</v>
          </cell>
          <cell r="N325">
            <v>97.272743055555551</v>
          </cell>
          <cell r="O325">
            <v>30.064236111111111</v>
          </cell>
          <cell r="P325">
            <v>8.5416666666666661</v>
          </cell>
          <cell r="Q325">
            <v>2</v>
          </cell>
          <cell r="R325">
            <v>2</v>
          </cell>
          <cell r="U325">
            <v>3</v>
          </cell>
          <cell r="V325">
            <v>5</v>
          </cell>
          <cell r="W325">
            <v>2</v>
          </cell>
          <cell r="X325">
            <v>2</v>
          </cell>
          <cell r="Y325">
            <v>22</v>
          </cell>
          <cell r="Z325">
            <v>10</v>
          </cell>
          <cell r="AA325">
            <v>20</v>
          </cell>
        </row>
        <row r="326">
          <cell r="B326" t="str">
            <v>T188712</v>
          </cell>
          <cell r="D326" t="str">
            <v>Tall Pantry Cabinet, 18 X 87 X 12</v>
          </cell>
          <cell r="E326">
            <v>472</v>
          </cell>
          <cell r="F326" t="str">
            <v>Y</v>
          </cell>
          <cell r="G326" t="str">
            <v>Cabinet</v>
          </cell>
          <cell r="H326" t="str">
            <v>TALL</v>
          </cell>
          <cell r="I326" t="str">
            <v>T</v>
          </cell>
          <cell r="J326">
            <v>12</v>
          </cell>
          <cell r="K326">
            <v>18</v>
          </cell>
          <cell r="L326">
            <v>87</v>
          </cell>
          <cell r="M326">
            <v>11.70970775462963</v>
          </cell>
          <cell r="N326">
            <v>110.20815972222221</v>
          </cell>
          <cell r="O326">
            <v>33.460069444444443</v>
          </cell>
          <cell r="P326">
            <v>10.25</v>
          </cell>
          <cell r="Q326">
            <v>2</v>
          </cell>
          <cell r="R326">
            <v>2</v>
          </cell>
          <cell r="U326">
            <v>3</v>
          </cell>
          <cell r="V326">
            <v>5</v>
          </cell>
          <cell r="W326">
            <v>2</v>
          </cell>
          <cell r="X326">
            <v>2</v>
          </cell>
          <cell r="Y326">
            <v>22</v>
          </cell>
          <cell r="Z326">
            <v>10</v>
          </cell>
          <cell r="AA326">
            <v>20</v>
          </cell>
        </row>
        <row r="327">
          <cell r="B327" t="str">
            <v>T218712</v>
          </cell>
          <cell r="D327" t="str">
            <v>Tall Pantry Cabinet, 21 X 87 X 12</v>
          </cell>
          <cell r="E327">
            <v>473</v>
          </cell>
          <cell r="F327" t="str">
            <v>Y</v>
          </cell>
          <cell r="G327" t="str">
            <v>Cabinet</v>
          </cell>
          <cell r="H327" t="str">
            <v>TALL</v>
          </cell>
          <cell r="I327" t="str">
            <v>T</v>
          </cell>
          <cell r="J327">
            <v>12</v>
          </cell>
          <cell r="K327">
            <v>21</v>
          </cell>
          <cell r="L327">
            <v>87</v>
          </cell>
          <cell r="M327">
            <v>13.608579282407407</v>
          </cell>
          <cell r="N327">
            <v>123.14357638888889</v>
          </cell>
          <cell r="O327">
            <v>36.855902777777779</v>
          </cell>
          <cell r="P327">
            <v>11.958333333333334</v>
          </cell>
          <cell r="Q327">
            <v>2</v>
          </cell>
          <cell r="R327">
            <v>2</v>
          </cell>
          <cell r="U327">
            <v>3</v>
          </cell>
          <cell r="V327">
            <v>5</v>
          </cell>
          <cell r="W327">
            <v>2</v>
          </cell>
          <cell r="X327">
            <v>2</v>
          </cell>
          <cell r="Y327">
            <v>22</v>
          </cell>
          <cell r="Z327">
            <v>10</v>
          </cell>
          <cell r="AA327">
            <v>20</v>
          </cell>
        </row>
        <row r="328">
          <cell r="B328" t="str">
            <v>T248712S</v>
          </cell>
          <cell r="D328" t="str">
            <v>Tall Pantry Cabinet, 24 X 87 X 12</v>
          </cell>
          <cell r="E328">
            <v>474</v>
          </cell>
          <cell r="F328" t="str">
            <v>Y</v>
          </cell>
          <cell r="G328" t="str">
            <v>Cabinet</v>
          </cell>
          <cell r="H328" t="str">
            <v>TALL</v>
          </cell>
          <cell r="I328" t="str">
            <v>T</v>
          </cell>
          <cell r="J328">
            <v>12</v>
          </cell>
          <cell r="K328">
            <v>24</v>
          </cell>
          <cell r="L328">
            <v>87</v>
          </cell>
          <cell r="M328">
            <v>15.507450810185185</v>
          </cell>
          <cell r="N328">
            <v>138.57899305555554</v>
          </cell>
          <cell r="O328">
            <v>40.251736111111114</v>
          </cell>
          <cell r="P328">
            <v>13.666666666666666</v>
          </cell>
          <cell r="Q328">
            <v>2</v>
          </cell>
          <cell r="R328">
            <v>2</v>
          </cell>
          <cell r="U328">
            <v>3</v>
          </cell>
          <cell r="V328">
            <v>10</v>
          </cell>
          <cell r="W328">
            <v>2</v>
          </cell>
          <cell r="X328">
            <v>2</v>
          </cell>
          <cell r="Y328">
            <v>22</v>
          </cell>
          <cell r="Z328">
            <v>10</v>
          </cell>
          <cell r="AA328">
            <v>20</v>
          </cell>
        </row>
        <row r="329">
          <cell r="B329" t="str">
            <v>T248712</v>
          </cell>
          <cell r="D329" t="str">
            <v>Tall Pantry Cabinet, 24 X 87 X 12</v>
          </cell>
          <cell r="E329">
            <v>475</v>
          </cell>
          <cell r="G329" t="str">
            <v>Cabinet</v>
          </cell>
          <cell r="H329" t="str">
            <v>TALL</v>
          </cell>
          <cell r="I329" t="str">
            <v>T</v>
          </cell>
          <cell r="J329">
            <v>12</v>
          </cell>
          <cell r="K329">
            <v>24</v>
          </cell>
          <cell r="L329">
            <v>87</v>
          </cell>
          <cell r="M329">
            <v>15.507450810185185</v>
          </cell>
          <cell r="N329">
            <v>138.57899305555554</v>
          </cell>
          <cell r="O329">
            <v>40.251736111111114</v>
          </cell>
          <cell r="P329">
            <v>13.666666666666666</v>
          </cell>
          <cell r="Q329">
            <v>4</v>
          </cell>
          <cell r="R329">
            <v>4</v>
          </cell>
          <cell r="U329">
            <v>3</v>
          </cell>
          <cell r="V329">
            <v>10</v>
          </cell>
          <cell r="W329">
            <v>2</v>
          </cell>
          <cell r="X329">
            <v>2</v>
          </cell>
          <cell r="Y329">
            <v>24</v>
          </cell>
          <cell r="Z329">
            <v>10</v>
          </cell>
          <cell r="AA329">
            <v>20</v>
          </cell>
        </row>
        <row r="330">
          <cell r="B330" t="str">
            <v>T278712</v>
          </cell>
          <cell r="D330" t="str">
            <v>Tall Pantry Cabinet, 27 X 87 X 12</v>
          </cell>
          <cell r="E330">
            <v>476</v>
          </cell>
          <cell r="G330" t="str">
            <v>Cabinet</v>
          </cell>
          <cell r="H330" t="str">
            <v>TALL</v>
          </cell>
          <cell r="I330" t="str">
            <v>T</v>
          </cell>
          <cell r="J330">
            <v>12</v>
          </cell>
          <cell r="K330">
            <v>27</v>
          </cell>
          <cell r="L330">
            <v>87</v>
          </cell>
          <cell r="M330">
            <v>17.406322337962962</v>
          </cell>
          <cell r="N330">
            <v>151.51440972222221</v>
          </cell>
          <cell r="O330">
            <v>43.647569444444443</v>
          </cell>
          <cell r="P330">
            <v>15.375</v>
          </cell>
          <cell r="Q330">
            <v>4</v>
          </cell>
          <cell r="R330">
            <v>4</v>
          </cell>
          <cell r="U330">
            <v>3</v>
          </cell>
          <cell r="V330">
            <v>10</v>
          </cell>
          <cell r="W330">
            <v>2</v>
          </cell>
          <cell r="X330">
            <v>2</v>
          </cell>
          <cell r="Y330">
            <v>24</v>
          </cell>
          <cell r="Z330">
            <v>10</v>
          </cell>
          <cell r="AA330">
            <v>20</v>
          </cell>
        </row>
        <row r="331">
          <cell r="B331" t="str">
            <v>T308712</v>
          </cell>
          <cell r="D331" t="str">
            <v>Tall Pantry Cabinet, 30 X 87 X 12</v>
          </cell>
          <cell r="E331">
            <v>477</v>
          </cell>
          <cell r="G331" t="str">
            <v>Cabinet</v>
          </cell>
          <cell r="H331" t="str">
            <v>TALL</v>
          </cell>
          <cell r="I331" t="str">
            <v>T</v>
          </cell>
          <cell r="J331">
            <v>12</v>
          </cell>
          <cell r="K331">
            <v>30</v>
          </cell>
          <cell r="L331">
            <v>87</v>
          </cell>
          <cell r="M331">
            <v>19.30519386574074</v>
          </cell>
          <cell r="N331">
            <v>164.44982638888888</v>
          </cell>
          <cell r="O331">
            <v>47.043402777777779</v>
          </cell>
          <cell r="P331">
            <v>17.083333333333332</v>
          </cell>
          <cell r="Q331">
            <v>4</v>
          </cell>
          <cell r="R331">
            <v>4</v>
          </cell>
          <cell r="U331">
            <v>3</v>
          </cell>
          <cell r="V331">
            <v>10</v>
          </cell>
          <cell r="W331">
            <v>2</v>
          </cell>
          <cell r="X331">
            <v>2</v>
          </cell>
          <cell r="Y331">
            <v>24</v>
          </cell>
          <cell r="Z331">
            <v>10</v>
          </cell>
          <cell r="AA331">
            <v>20</v>
          </cell>
        </row>
        <row r="332">
          <cell r="B332" t="str">
            <v>T338712</v>
          </cell>
          <cell r="D332" t="str">
            <v>Tall Pantry Cabinet, 33 X 87 X 12</v>
          </cell>
          <cell r="E332">
            <v>478</v>
          </cell>
          <cell r="G332" t="str">
            <v>Cabinet</v>
          </cell>
          <cell r="H332" t="str">
            <v>TALL</v>
          </cell>
          <cell r="I332" t="str">
            <v>T</v>
          </cell>
          <cell r="J332">
            <v>12</v>
          </cell>
          <cell r="K332">
            <v>33</v>
          </cell>
          <cell r="L332">
            <v>87</v>
          </cell>
          <cell r="M332">
            <v>21.204065393518519</v>
          </cell>
          <cell r="N332">
            <v>177.38524305555555</v>
          </cell>
          <cell r="O332">
            <v>50.439236111111114</v>
          </cell>
          <cell r="P332">
            <v>18.791666666666668</v>
          </cell>
          <cell r="Q332">
            <v>4</v>
          </cell>
          <cell r="R332">
            <v>4</v>
          </cell>
          <cell r="U332">
            <v>3</v>
          </cell>
          <cell r="V332">
            <v>10</v>
          </cell>
          <cell r="W332">
            <v>2</v>
          </cell>
          <cell r="X332">
            <v>2</v>
          </cell>
          <cell r="Y332">
            <v>24</v>
          </cell>
          <cell r="Z332">
            <v>10</v>
          </cell>
          <cell r="AA332">
            <v>20</v>
          </cell>
        </row>
        <row r="333">
          <cell r="B333" t="str">
            <v>T368712</v>
          </cell>
          <cell r="D333" t="str">
            <v>Tall Pantry Cabinet, 36 X 87 X 12</v>
          </cell>
          <cell r="E333">
            <v>479</v>
          </cell>
          <cell r="G333" t="str">
            <v>Cabinet</v>
          </cell>
          <cell r="H333" t="str">
            <v>TALL</v>
          </cell>
          <cell r="I333" t="str">
            <v>T</v>
          </cell>
          <cell r="J333">
            <v>12</v>
          </cell>
          <cell r="K333">
            <v>36</v>
          </cell>
          <cell r="L333">
            <v>87</v>
          </cell>
          <cell r="M333">
            <v>23.102936921296298</v>
          </cell>
          <cell r="N333">
            <v>190.32065972222222</v>
          </cell>
          <cell r="O333">
            <v>53.835069444444443</v>
          </cell>
          <cell r="P333">
            <v>20.5</v>
          </cell>
          <cell r="Q333">
            <v>4</v>
          </cell>
          <cell r="R333">
            <v>4</v>
          </cell>
          <cell r="U333">
            <v>3</v>
          </cell>
          <cell r="V333">
            <v>10</v>
          </cell>
          <cell r="W333">
            <v>2</v>
          </cell>
          <cell r="X333">
            <v>2</v>
          </cell>
          <cell r="Y333">
            <v>24</v>
          </cell>
          <cell r="Z333">
            <v>10</v>
          </cell>
          <cell r="AA333">
            <v>20</v>
          </cell>
        </row>
        <row r="334">
          <cell r="B334" t="str">
            <v>T129012</v>
          </cell>
          <cell r="D334" t="str">
            <v>Tall Pantry Cabinet, 12 X 90 X 12</v>
          </cell>
          <cell r="E334">
            <v>481</v>
          </cell>
          <cell r="F334" t="str">
            <v>Y</v>
          </cell>
          <cell r="G334" t="str">
            <v>Cabinet</v>
          </cell>
          <cell r="H334" t="str">
            <v>TALL</v>
          </cell>
          <cell r="I334" t="str">
            <v>T</v>
          </cell>
          <cell r="J334">
            <v>12</v>
          </cell>
          <cell r="K334">
            <v>12</v>
          </cell>
          <cell r="L334">
            <v>90</v>
          </cell>
          <cell r="M334">
            <v>8.1832320601851851</v>
          </cell>
          <cell r="N334">
            <v>86.752430555555549</v>
          </cell>
          <cell r="O334">
            <v>27.392361111111111</v>
          </cell>
          <cell r="P334">
            <v>7.083333333333333</v>
          </cell>
          <cell r="Q334">
            <v>2</v>
          </cell>
          <cell r="R334">
            <v>2</v>
          </cell>
          <cell r="U334">
            <v>3</v>
          </cell>
          <cell r="V334">
            <v>5</v>
          </cell>
          <cell r="W334">
            <v>2</v>
          </cell>
          <cell r="X334">
            <v>2</v>
          </cell>
          <cell r="Y334">
            <v>22</v>
          </cell>
          <cell r="Z334">
            <v>10</v>
          </cell>
          <cell r="AA334">
            <v>20</v>
          </cell>
        </row>
        <row r="335">
          <cell r="B335" t="str">
            <v>T159012</v>
          </cell>
          <cell r="D335" t="str">
            <v>Tall Pantry Cabinet, 15 X 90 X 12</v>
          </cell>
          <cell r="E335">
            <v>482</v>
          </cell>
          <cell r="F335" t="str">
            <v>Y</v>
          </cell>
          <cell r="G335" t="str">
            <v>Cabinet</v>
          </cell>
          <cell r="H335" t="str">
            <v>TALL</v>
          </cell>
          <cell r="I335" t="str">
            <v>T</v>
          </cell>
          <cell r="J335">
            <v>12</v>
          </cell>
          <cell r="K335">
            <v>15</v>
          </cell>
          <cell r="L335">
            <v>90</v>
          </cell>
          <cell r="M335">
            <v>10.14720775462963</v>
          </cell>
          <cell r="N335">
            <v>100.01909722222221</v>
          </cell>
          <cell r="O335">
            <v>30.850694444444443</v>
          </cell>
          <cell r="P335">
            <v>8.8541666666666661</v>
          </cell>
          <cell r="Q335">
            <v>2</v>
          </cell>
          <cell r="R335">
            <v>2</v>
          </cell>
          <cell r="U335">
            <v>3</v>
          </cell>
          <cell r="V335">
            <v>5</v>
          </cell>
          <cell r="W335">
            <v>2</v>
          </cell>
          <cell r="X335">
            <v>2</v>
          </cell>
          <cell r="Y335">
            <v>22</v>
          </cell>
          <cell r="Z335">
            <v>10</v>
          </cell>
          <cell r="AA335">
            <v>20</v>
          </cell>
        </row>
        <row r="336">
          <cell r="B336" t="str">
            <v>T189012</v>
          </cell>
          <cell r="D336" t="str">
            <v>Tall Pantry Cabinet, 18 X 90 X 12</v>
          </cell>
          <cell r="E336">
            <v>483</v>
          </cell>
          <cell r="F336" t="str">
            <v>Y</v>
          </cell>
          <cell r="G336" t="str">
            <v>Cabinet</v>
          </cell>
          <cell r="H336" t="str">
            <v>TALL</v>
          </cell>
          <cell r="I336" t="str">
            <v>T</v>
          </cell>
          <cell r="J336">
            <v>12</v>
          </cell>
          <cell r="K336">
            <v>18</v>
          </cell>
          <cell r="L336">
            <v>90</v>
          </cell>
          <cell r="M336">
            <v>12.111183449074074</v>
          </cell>
          <cell r="N336">
            <v>113.28576388888888</v>
          </cell>
          <cell r="O336">
            <v>34.309027777777779</v>
          </cell>
          <cell r="P336">
            <v>10.625</v>
          </cell>
          <cell r="Q336">
            <v>2</v>
          </cell>
          <cell r="R336">
            <v>2</v>
          </cell>
          <cell r="U336">
            <v>3</v>
          </cell>
          <cell r="V336">
            <v>5</v>
          </cell>
          <cell r="W336">
            <v>2</v>
          </cell>
          <cell r="X336">
            <v>2</v>
          </cell>
          <cell r="Y336">
            <v>22</v>
          </cell>
          <cell r="Z336">
            <v>10</v>
          </cell>
          <cell r="AA336">
            <v>20</v>
          </cell>
        </row>
        <row r="337">
          <cell r="B337" t="str">
            <v>T219012</v>
          </cell>
          <cell r="D337" t="str">
            <v>Tall Pantry Cabinet, 21 X 90 X 12</v>
          </cell>
          <cell r="E337">
            <v>484</v>
          </cell>
          <cell r="F337" t="str">
            <v>Y</v>
          </cell>
          <cell r="G337" t="str">
            <v>Cabinet</v>
          </cell>
          <cell r="H337" t="str">
            <v>TALL</v>
          </cell>
          <cell r="I337" t="str">
            <v>T</v>
          </cell>
          <cell r="J337">
            <v>12</v>
          </cell>
          <cell r="K337">
            <v>21</v>
          </cell>
          <cell r="L337">
            <v>90</v>
          </cell>
          <cell r="M337">
            <v>14.075159143518519</v>
          </cell>
          <cell r="N337">
            <v>126.55243055555556</v>
          </cell>
          <cell r="O337">
            <v>37.767361111111114</v>
          </cell>
          <cell r="P337">
            <v>12.395833333333334</v>
          </cell>
          <cell r="Q337">
            <v>2</v>
          </cell>
          <cell r="R337">
            <v>2</v>
          </cell>
          <cell r="U337">
            <v>3</v>
          </cell>
          <cell r="V337">
            <v>5</v>
          </cell>
          <cell r="W337">
            <v>2</v>
          </cell>
          <cell r="X337">
            <v>2</v>
          </cell>
          <cell r="Y337">
            <v>22</v>
          </cell>
          <cell r="Z337">
            <v>10</v>
          </cell>
          <cell r="AA337">
            <v>20</v>
          </cell>
        </row>
        <row r="338">
          <cell r="B338" t="str">
            <v>T249012S</v>
          </cell>
          <cell r="D338" t="str">
            <v>Tall Pantry Cabinet, 24 X 90 X 12</v>
          </cell>
          <cell r="E338">
            <v>485</v>
          </cell>
          <cell r="F338" t="str">
            <v>Y</v>
          </cell>
          <cell r="G338" t="str">
            <v>Cabinet</v>
          </cell>
          <cell r="H338" t="str">
            <v>TALL</v>
          </cell>
          <cell r="I338" t="str">
            <v>T</v>
          </cell>
          <cell r="J338">
            <v>12</v>
          </cell>
          <cell r="K338">
            <v>24</v>
          </cell>
          <cell r="L338">
            <v>90</v>
          </cell>
          <cell r="M338">
            <v>16.039134837962962</v>
          </cell>
          <cell r="N338">
            <v>142.31909722222221</v>
          </cell>
          <cell r="O338">
            <v>41.225694444444443</v>
          </cell>
          <cell r="P338">
            <v>14.166666666666666</v>
          </cell>
          <cell r="Q338">
            <v>2</v>
          </cell>
          <cell r="R338">
            <v>2</v>
          </cell>
          <cell r="U338">
            <v>3</v>
          </cell>
          <cell r="V338">
            <v>10</v>
          </cell>
          <cell r="W338">
            <v>2</v>
          </cell>
          <cell r="X338">
            <v>2</v>
          </cell>
          <cell r="Y338">
            <v>22</v>
          </cell>
          <cell r="Z338">
            <v>10</v>
          </cell>
          <cell r="AA338">
            <v>20</v>
          </cell>
        </row>
        <row r="339">
          <cell r="B339" t="str">
            <v>T249012</v>
          </cell>
          <cell r="D339" t="str">
            <v>Tall Pantry Cabinet, 24 X 90 X 12</v>
          </cell>
          <cell r="E339">
            <v>486</v>
          </cell>
          <cell r="G339" t="str">
            <v>Cabinet</v>
          </cell>
          <cell r="H339" t="str">
            <v>TALL</v>
          </cell>
          <cell r="I339" t="str">
            <v>T</v>
          </cell>
          <cell r="J339">
            <v>12</v>
          </cell>
          <cell r="K339">
            <v>24</v>
          </cell>
          <cell r="L339">
            <v>90</v>
          </cell>
          <cell r="M339">
            <v>16.039134837962962</v>
          </cell>
          <cell r="N339">
            <v>142.31909722222221</v>
          </cell>
          <cell r="O339">
            <v>41.225694444444443</v>
          </cell>
          <cell r="P339">
            <v>14.166666666666666</v>
          </cell>
          <cell r="Q339">
            <v>4</v>
          </cell>
          <cell r="R339">
            <v>4</v>
          </cell>
          <cell r="U339">
            <v>3</v>
          </cell>
          <cell r="V339">
            <v>10</v>
          </cell>
          <cell r="W339">
            <v>2</v>
          </cell>
          <cell r="X339">
            <v>2</v>
          </cell>
          <cell r="Y339">
            <v>24</v>
          </cell>
          <cell r="Z339">
            <v>10</v>
          </cell>
          <cell r="AA339">
            <v>20</v>
          </cell>
        </row>
        <row r="340">
          <cell r="B340" t="str">
            <v>T279012</v>
          </cell>
          <cell r="D340" t="str">
            <v>Tall Pantry Cabinet, 27 X 90 X 12</v>
          </cell>
          <cell r="E340">
            <v>487</v>
          </cell>
          <cell r="G340" t="str">
            <v>Cabinet</v>
          </cell>
          <cell r="H340" t="str">
            <v>TALL</v>
          </cell>
          <cell r="I340" t="str">
            <v>T</v>
          </cell>
          <cell r="J340">
            <v>12</v>
          </cell>
          <cell r="K340">
            <v>27</v>
          </cell>
          <cell r="L340">
            <v>90</v>
          </cell>
          <cell r="M340">
            <v>18.003110532407408</v>
          </cell>
          <cell r="N340">
            <v>155.58576388888889</v>
          </cell>
          <cell r="O340">
            <v>44.684027777777779</v>
          </cell>
          <cell r="P340">
            <v>15.9375</v>
          </cell>
          <cell r="Q340">
            <v>4</v>
          </cell>
          <cell r="R340">
            <v>4</v>
          </cell>
          <cell r="U340">
            <v>3</v>
          </cell>
          <cell r="V340">
            <v>10</v>
          </cell>
          <cell r="W340">
            <v>2</v>
          </cell>
          <cell r="X340">
            <v>2</v>
          </cell>
          <cell r="Y340">
            <v>24</v>
          </cell>
          <cell r="Z340">
            <v>10</v>
          </cell>
          <cell r="AA340">
            <v>20</v>
          </cell>
        </row>
        <row r="341">
          <cell r="B341" t="str">
            <v>T309012</v>
          </cell>
          <cell r="D341" t="str">
            <v>Tall Pantry Cabinet, 30 X 90 X 12</v>
          </cell>
          <cell r="E341">
            <v>488</v>
          </cell>
          <cell r="G341" t="str">
            <v>Cabinet</v>
          </cell>
          <cell r="H341" t="str">
            <v>TALL</v>
          </cell>
          <cell r="I341" t="str">
            <v>T</v>
          </cell>
          <cell r="J341">
            <v>12</v>
          </cell>
          <cell r="K341">
            <v>30</v>
          </cell>
          <cell r="L341">
            <v>90</v>
          </cell>
          <cell r="M341">
            <v>19.967086226851851</v>
          </cell>
          <cell r="N341">
            <v>168.85243055555554</v>
          </cell>
          <cell r="O341">
            <v>48.142361111111114</v>
          </cell>
          <cell r="P341">
            <v>17.708333333333332</v>
          </cell>
          <cell r="Q341">
            <v>4</v>
          </cell>
          <cell r="R341">
            <v>4</v>
          </cell>
          <cell r="U341">
            <v>3</v>
          </cell>
          <cell r="V341">
            <v>10</v>
          </cell>
          <cell r="W341">
            <v>2</v>
          </cell>
          <cell r="X341">
            <v>2</v>
          </cell>
          <cell r="Y341">
            <v>24</v>
          </cell>
          <cell r="Z341">
            <v>10</v>
          </cell>
          <cell r="AA341">
            <v>20</v>
          </cell>
        </row>
        <row r="342">
          <cell r="B342" t="str">
            <v>T339012</v>
          </cell>
          <cell r="D342" t="str">
            <v>Tall Pantry Cabinet, 33 X 90 X 12</v>
          </cell>
          <cell r="E342">
            <v>489</v>
          </cell>
          <cell r="G342" t="str">
            <v>Cabinet</v>
          </cell>
          <cell r="H342" t="str">
            <v>TALL</v>
          </cell>
          <cell r="I342" t="str">
            <v>T</v>
          </cell>
          <cell r="J342">
            <v>12</v>
          </cell>
          <cell r="K342">
            <v>33</v>
          </cell>
          <cell r="L342">
            <v>90</v>
          </cell>
          <cell r="M342">
            <v>21.931061921296298</v>
          </cell>
          <cell r="N342">
            <v>182.11909722222219</v>
          </cell>
          <cell r="O342">
            <v>51.600694444444443</v>
          </cell>
          <cell r="P342">
            <v>19.479166666666668</v>
          </cell>
          <cell r="Q342">
            <v>4</v>
          </cell>
          <cell r="R342">
            <v>4</v>
          </cell>
          <cell r="U342">
            <v>3</v>
          </cell>
          <cell r="V342">
            <v>10</v>
          </cell>
          <cell r="W342">
            <v>2</v>
          </cell>
          <cell r="X342">
            <v>2</v>
          </cell>
          <cell r="Y342">
            <v>24</v>
          </cell>
          <cell r="Z342">
            <v>10</v>
          </cell>
          <cell r="AA342">
            <v>20</v>
          </cell>
        </row>
        <row r="343">
          <cell r="B343" t="str">
            <v>T369012</v>
          </cell>
          <cell r="D343" t="str">
            <v>Tall Pantry Cabinet, 36 X 90 X 12</v>
          </cell>
          <cell r="E343">
            <v>490</v>
          </cell>
          <cell r="G343" t="str">
            <v>Cabinet</v>
          </cell>
          <cell r="H343" t="str">
            <v>TALL</v>
          </cell>
          <cell r="I343" t="str">
            <v>T</v>
          </cell>
          <cell r="J343">
            <v>12</v>
          </cell>
          <cell r="K343">
            <v>36</v>
          </cell>
          <cell r="L343">
            <v>90</v>
          </cell>
          <cell r="M343">
            <v>23.89503761574074</v>
          </cell>
          <cell r="N343">
            <v>195.38576388888887</v>
          </cell>
          <cell r="O343">
            <v>55.059027777777779</v>
          </cell>
          <cell r="P343">
            <v>21.25</v>
          </cell>
          <cell r="Q343">
            <v>4</v>
          </cell>
          <cell r="R343">
            <v>4</v>
          </cell>
          <cell r="U343">
            <v>3</v>
          </cell>
          <cell r="V343">
            <v>10</v>
          </cell>
          <cell r="W343">
            <v>2</v>
          </cell>
          <cell r="X343">
            <v>2</v>
          </cell>
          <cell r="Y343">
            <v>24</v>
          </cell>
          <cell r="Z343">
            <v>10</v>
          </cell>
          <cell r="AA343">
            <v>20</v>
          </cell>
        </row>
        <row r="344">
          <cell r="B344" t="str">
            <v>T129312</v>
          </cell>
          <cell r="D344" t="str">
            <v>Tall Pantry Cabinet, 12 X 93 X 12</v>
          </cell>
          <cell r="E344">
            <v>492</v>
          </cell>
          <cell r="F344" t="str">
            <v>Y</v>
          </cell>
          <cell r="G344" t="str">
            <v>Cabinet</v>
          </cell>
          <cell r="H344" t="str">
            <v>TALL</v>
          </cell>
          <cell r="I344" t="str">
            <v>T</v>
          </cell>
          <cell r="J344">
            <v>12</v>
          </cell>
          <cell r="K344">
            <v>12</v>
          </cell>
          <cell r="L344">
            <v>93</v>
          </cell>
          <cell r="M344">
            <v>8.4544994212962958</v>
          </cell>
          <cell r="N344">
            <v>91.727951388888883</v>
          </cell>
          <cell r="O344">
            <v>29.012152777777779</v>
          </cell>
          <cell r="P344">
            <v>7.333333333333333</v>
          </cell>
          <cell r="Q344">
            <v>2</v>
          </cell>
          <cell r="R344">
            <v>2</v>
          </cell>
          <cell r="U344">
            <v>4</v>
          </cell>
          <cell r="V344">
            <v>6</v>
          </cell>
          <cell r="W344">
            <v>2</v>
          </cell>
          <cell r="X344">
            <v>2</v>
          </cell>
          <cell r="Y344">
            <v>22</v>
          </cell>
          <cell r="Z344">
            <v>10</v>
          </cell>
          <cell r="AA344">
            <v>20</v>
          </cell>
        </row>
        <row r="345">
          <cell r="B345" t="str">
            <v>T159312</v>
          </cell>
          <cell r="D345" t="str">
            <v>Tall Pantry Cabinet, 15 X 93 X 12</v>
          </cell>
          <cell r="E345">
            <v>493</v>
          </cell>
          <cell r="F345" t="str">
            <v>Y</v>
          </cell>
          <cell r="G345" t="str">
            <v>Cabinet</v>
          </cell>
          <cell r="H345" t="str">
            <v>TALL</v>
          </cell>
          <cell r="I345" t="str">
            <v>T</v>
          </cell>
          <cell r="J345">
            <v>12</v>
          </cell>
          <cell r="K345">
            <v>15</v>
          </cell>
          <cell r="L345">
            <v>93</v>
          </cell>
          <cell r="M345">
            <v>10.483579282407407</v>
          </cell>
          <cell r="N345">
            <v>105.90086805555556</v>
          </cell>
          <cell r="O345">
            <v>32.782986111111114</v>
          </cell>
          <cell r="P345">
            <v>9.1666666666666661</v>
          </cell>
          <cell r="Q345">
            <v>2</v>
          </cell>
          <cell r="R345">
            <v>2</v>
          </cell>
          <cell r="U345">
            <v>4</v>
          </cell>
          <cell r="V345">
            <v>6</v>
          </cell>
          <cell r="W345">
            <v>2</v>
          </cell>
          <cell r="X345">
            <v>2</v>
          </cell>
          <cell r="Y345">
            <v>22</v>
          </cell>
          <cell r="Z345">
            <v>10</v>
          </cell>
          <cell r="AA345">
            <v>20</v>
          </cell>
        </row>
        <row r="346">
          <cell r="B346" t="str">
            <v>T189312</v>
          </cell>
          <cell r="D346" t="str">
            <v>Tall Pantry Cabinet, 18 X 93 X 12</v>
          </cell>
          <cell r="E346">
            <v>494</v>
          </cell>
          <cell r="F346" t="str">
            <v>Y</v>
          </cell>
          <cell r="G346" t="str">
            <v>Cabinet</v>
          </cell>
          <cell r="H346" t="str">
            <v>TALL</v>
          </cell>
          <cell r="I346" t="str">
            <v>T</v>
          </cell>
          <cell r="J346">
            <v>12</v>
          </cell>
          <cell r="K346">
            <v>18</v>
          </cell>
          <cell r="L346">
            <v>93</v>
          </cell>
          <cell r="M346">
            <v>12.512659143518519</v>
          </cell>
          <cell r="N346">
            <v>120.07378472222221</v>
          </cell>
          <cell r="O346">
            <v>36.553819444444443</v>
          </cell>
          <cell r="P346">
            <v>11</v>
          </cell>
          <cell r="Q346">
            <v>2</v>
          </cell>
          <cell r="R346">
            <v>2</v>
          </cell>
          <cell r="U346">
            <v>4</v>
          </cell>
          <cell r="V346">
            <v>6</v>
          </cell>
          <cell r="W346">
            <v>2</v>
          </cell>
          <cell r="X346">
            <v>2</v>
          </cell>
          <cell r="Y346">
            <v>22</v>
          </cell>
          <cell r="Z346">
            <v>10</v>
          </cell>
          <cell r="AA346">
            <v>20</v>
          </cell>
        </row>
        <row r="347">
          <cell r="B347" t="str">
            <v>T219312</v>
          </cell>
          <cell r="D347" t="str">
            <v>Tall Pantry Cabinet, 21 X 93 X 12</v>
          </cell>
          <cell r="E347">
            <v>495</v>
          </cell>
          <cell r="F347" t="str">
            <v>Y</v>
          </cell>
          <cell r="G347" t="str">
            <v>Cabinet</v>
          </cell>
          <cell r="H347" t="str">
            <v>TALL</v>
          </cell>
          <cell r="I347" t="str">
            <v>T</v>
          </cell>
          <cell r="J347">
            <v>12</v>
          </cell>
          <cell r="K347">
            <v>21</v>
          </cell>
          <cell r="L347">
            <v>93</v>
          </cell>
          <cell r="M347">
            <v>14.54173900462963</v>
          </cell>
          <cell r="N347">
            <v>134.24670138888888</v>
          </cell>
          <cell r="O347">
            <v>40.324652777777779</v>
          </cell>
          <cell r="P347">
            <v>12.833333333333334</v>
          </cell>
          <cell r="Q347">
            <v>2</v>
          </cell>
          <cell r="R347">
            <v>2</v>
          </cell>
          <cell r="U347">
            <v>4</v>
          </cell>
          <cell r="V347">
            <v>6</v>
          </cell>
          <cell r="W347">
            <v>2</v>
          </cell>
          <cell r="X347">
            <v>2</v>
          </cell>
          <cell r="Y347">
            <v>22</v>
          </cell>
          <cell r="Z347">
            <v>10</v>
          </cell>
          <cell r="AA347">
            <v>20</v>
          </cell>
        </row>
        <row r="348">
          <cell r="B348" t="str">
            <v>T249312S</v>
          </cell>
          <cell r="D348" t="str">
            <v>Tall Pantry Cabinet, 24 X 93 X 12</v>
          </cell>
          <cell r="E348">
            <v>496</v>
          </cell>
          <cell r="F348" t="str">
            <v>Y</v>
          </cell>
          <cell r="G348" t="str">
            <v>Cabinet</v>
          </cell>
          <cell r="H348" t="str">
            <v>TALL</v>
          </cell>
          <cell r="I348" t="str">
            <v>T</v>
          </cell>
          <cell r="J348">
            <v>12</v>
          </cell>
          <cell r="K348">
            <v>24</v>
          </cell>
          <cell r="L348">
            <v>93</v>
          </cell>
          <cell r="M348">
            <v>16.57081886574074</v>
          </cell>
          <cell r="N348">
            <v>151.41961805555556</v>
          </cell>
          <cell r="O348">
            <v>44.095486111111114</v>
          </cell>
          <cell r="P348">
            <v>14.666666666666666</v>
          </cell>
          <cell r="Q348">
            <v>2</v>
          </cell>
          <cell r="R348">
            <v>2</v>
          </cell>
          <cell r="U348">
            <v>4</v>
          </cell>
          <cell r="V348">
            <v>12</v>
          </cell>
          <cell r="W348">
            <v>2</v>
          </cell>
          <cell r="X348">
            <v>2</v>
          </cell>
          <cell r="Y348">
            <v>22</v>
          </cell>
          <cell r="Z348">
            <v>10</v>
          </cell>
          <cell r="AA348">
            <v>20</v>
          </cell>
        </row>
        <row r="349">
          <cell r="B349" t="str">
            <v>T249312</v>
          </cell>
          <cell r="D349" t="str">
            <v>Tall Pantry Cabinet, 24 X 93 X 12</v>
          </cell>
          <cell r="E349">
            <v>497</v>
          </cell>
          <cell r="G349" t="str">
            <v>Cabinet</v>
          </cell>
          <cell r="H349" t="str">
            <v>TALL</v>
          </cell>
          <cell r="I349" t="str">
            <v>T</v>
          </cell>
          <cell r="J349">
            <v>12</v>
          </cell>
          <cell r="K349">
            <v>24</v>
          </cell>
          <cell r="L349">
            <v>93</v>
          </cell>
          <cell r="M349">
            <v>16.57081886574074</v>
          </cell>
          <cell r="N349">
            <v>151.41961805555556</v>
          </cell>
          <cell r="O349">
            <v>44.095486111111114</v>
          </cell>
          <cell r="P349">
            <v>14.666666666666666</v>
          </cell>
          <cell r="Q349">
            <v>4</v>
          </cell>
          <cell r="R349">
            <v>4</v>
          </cell>
          <cell r="U349">
            <v>4</v>
          </cell>
          <cell r="V349">
            <v>12</v>
          </cell>
          <cell r="W349">
            <v>2</v>
          </cell>
          <cell r="X349">
            <v>2</v>
          </cell>
          <cell r="Y349">
            <v>24</v>
          </cell>
          <cell r="Z349">
            <v>10</v>
          </cell>
          <cell r="AA349">
            <v>20</v>
          </cell>
        </row>
        <row r="350">
          <cell r="B350" t="str">
            <v>T279312</v>
          </cell>
          <cell r="D350" t="str">
            <v>Tall Pantry Cabinet, 27 X 93 X 12</v>
          </cell>
          <cell r="E350">
            <v>498</v>
          </cell>
          <cell r="G350" t="str">
            <v>Cabinet</v>
          </cell>
          <cell r="H350" t="str">
            <v>TALL</v>
          </cell>
          <cell r="I350" t="str">
            <v>T</v>
          </cell>
          <cell r="J350">
            <v>12</v>
          </cell>
          <cell r="K350">
            <v>27</v>
          </cell>
          <cell r="L350">
            <v>93</v>
          </cell>
          <cell r="M350">
            <v>18.599898726851851</v>
          </cell>
          <cell r="N350">
            <v>165.59253472222221</v>
          </cell>
          <cell r="O350">
            <v>47.866319444444443</v>
          </cell>
          <cell r="P350">
            <v>16.5</v>
          </cell>
          <cell r="Q350">
            <v>4</v>
          </cell>
          <cell r="R350">
            <v>4</v>
          </cell>
          <cell r="U350">
            <v>4</v>
          </cell>
          <cell r="V350">
            <v>12</v>
          </cell>
          <cell r="W350">
            <v>2</v>
          </cell>
          <cell r="X350">
            <v>2</v>
          </cell>
          <cell r="Y350">
            <v>24</v>
          </cell>
          <cell r="Z350">
            <v>10</v>
          </cell>
          <cell r="AA350">
            <v>20</v>
          </cell>
        </row>
        <row r="351">
          <cell r="B351" t="str">
            <v>T309312</v>
          </cell>
          <cell r="D351" t="str">
            <v>Tall Pantry Cabinet, 30 X 93 X 12</v>
          </cell>
          <cell r="E351">
            <v>499</v>
          </cell>
          <cell r="G351" t="str">
            <v>Cabinet</v>
          </cell>
          <cell r="H351" t="str">
            <v>TALL</v>
          </cell>
          <cell r="I351" t="str">
            <v>T</v>
          </cell>
          <cell r="J351">
            <v>12</v>
          </cell>
          <cell r="K351">
            <v>30</v>
          </cell>
          <cell r="L351">
            <v>93</v>
          </cell>
          <cell r="M351">
            <v>20.628978587962962</v>
          </cell>
          <cell r="N351">
            <v>179.76545138888889</v>
          </cell>
          <cell r="O351">
            <v>51.637152777777779</v>
          </cell>
          <cell r="P351">
            <v>18.333333333333332</v>
          </cell>
          <cell r="Q351">
            <v>4</v>
          </cell>
          <cell r="R351">
            <v>4</v>
          </cell>
          <cell r="U351">
            <v>4</v>
          </cell>
          <cell r="V351">
            <v>12</v>
          </cell>
          <cell r="W351">
            <v>2</v>
          </cell>
          <cell r="X351">
            <v>2</v>
          </cell>
          <cell r="Y351">
            <v>24</v>
          </cell>
          <cell r="Z351">
            <v>10</v>
          </cell>
          <cell r="AA351">
            <v>20</v>
          </cell>
        </row>
        <row r="352">
          <cell r="B352" t="str">
            <v>T339312</v>
          </cell>
          <cell r="D352" t="str">
            <v>Tall Pantry Cabinet, 33 X 93 X 12</v>
          </cell>
          <cell r="E352">
            <v>500</v>
          </cell>
          <cell r="G352" t="str">
            <v>Cabinet</v>
          </cell>
          <cell r="H352" t="str">
            <v>TALL</v>
          </cell>
          <cell r="I352" t="str">
            <v>T</v>
          </cell>
          <cell r="J352">
            <v>12</v>
          </cell>
          <cell r="K352">
            <v>33</v>
          </cell>
          <cell r="L352">
            <v>93</v>
          </cell>
          <cell r="M352">
            <v>22.658058449074073</v>
          </cell>
          <cell r="N352">
            <v>193.93836805555554</v>
          </cell>
          <cell r="O352">
            <v>55.407986111111114</v>
          </cell>
          <cell r="P352">
            <v>20.166666666666668</v>
          </cell>
          <cell r="Q352">
            <v>4</v>
          </cell>
          <cell r="R352">
            <v>4</v>
          </cell>
          <cell r="U352">
            <v>4</v>
          </cell>
          <cell r="V352">
            <v>12</v>
          </cell>
          <cell r="W352">
            <v>2</v>
          </cell>
          <cell r="X352">
            <v>2</v>
          </cell>
          <cell r="Y352">
            <v>24</v>
          </cell>
          <cell r="Z352">
            <v>10</v>
          </cell>
          <cell r="AA352">
            <v>20</v>
          </cell>
        </row>
        <row r="353">
          <cell r="B353" t="str">
            <v>T369312</v>
          </cell>
          <cell r="D353" t="str">
            <v>Tall Pantry Cabinet, 36 X 93 X 12</v>
          </cell>
          <cell r="E353">
            <v>501</v>
          </cell>
          <cell r="G353" t="str">
            <v>Cabinet</v>
          </cell>
          <cell r="H353" t="str">
            <v>TALL</v>
          </cell>
          <cell r="I353" t="str">
            <v>T</v>
          </cell>
          <cell r="J353">
            <v>12</v>
          </cell>
          <cell r="K353">
            <v>36</v>
          </cell>
          <cell r="L353">
            <v>93</v>
          </cell>
          <cell r="M353">
            <v>24.687138310185187</v>
          </cell>
          <cell r="N353">
            <v>208.11128472222219</v>
          </cell>
          <cell r="O353">
            <v>59.178819444444443</v>
          </cell>
          <cell r="P353">
            <v>22</v>
          </cell>
          <cell r="Q353">
            <v>4</v>
          </cell>
          <cell r="R353">
            <v>4</v>
          </cell>
          <cell r="U353">
            <v>4</v>
          </cell>
          <cell r="V353">
            <v>12</v>
          </cell>
          <cell r="W353">
            <v>2</v>
          </cell>
          <cell r="X353">
            <v>2</v>
          </cell>
          <cell r="Y353">
            <v>24</v>
          </cell>
          <cell r="Z353">
            <v>10</v>
          </cell>
          <cell r="AA353">
            <v>20</v>
          </cell>
        </row>
        <row r="354">
          <cell r="B354" t="str">
            <v>T129612</v>
          </cell>
          <cell r="D354" t="str">
            <v>Tall Pantry Cabinet, 12 X 96 X 12</v>
          </cell>
          <cell r="E354">
            <v>503</v>
          </cell>
          <cell r="F354" t="str">
            <v>Y</v>
          </cell>
          <cell r="G354" t="str">
            <v>Cabinet</v>
          </cell>
          <cell r="H354" t="str">
            <v>TALL</v>
          </cell>
          <cell r="I354" t="str">
            <v>T</v>
          </cell>
          <cell r="J354">
            <v>12</v>
          </cell>
          <cell r="K354">
            <v>12</v>
          </cell>
          <cell r="L354">
            <v>96</v>
          </cell>
          <cell r="M354">
            <v>8.7257667824074066</v>
          </cell>
          <cell r="N354">
            <v>94.143055555555549</v>
          </cell>
          <cell r="O354">
            <v>29.736111111111111</v>
          </cell>
          <cell r="P354">
            <v>7.583333333333333</v>
          </cell>
          <cell r="Q354">
            <v>2</v>
          </cell>
          <cell r="R354">
            <v>2</v>
          </cell>
          <cell r="U354">
            <v>4</v>
          </cell>
          <cell r="V354">
            <v>6</v>
          </cell>
          <cell r="W354">
            <v>2</v>
          </cell>
          <cell r="X354">
            <v>2</v>
          </cell>
          <cell r="Y354">
            <v>22</v>
          </cell>
          <cell r="Z354">
            <v>10</v>
          </cell>
          <cell r="AA354">
            <v>20</v>
          </cell>
        </row>
        <row r="355">
          <cell r="B355" t="str">
            <v>T159612</v>
          </cell>
          <cell r="D355" t="str">
            <v>Tall Pantry Cabinet, 15 X 96 X 12</v>
          </cell>
          <cell r="E355">
            <v>504</v>
          </cell>
          <cell r="F355" t="str">
            <v>Y</v>
          </cell>
          <cell r="G355" t="str">
            <v>Cabinet</v>
          </cell>
          <cell r="H355" t="str">
            <v>TALL</v>
          </cell>
          <cell r="I355" t="str">
            <v>T</v>
          </cell>
          <cell r="J355">
            <v>12</v>
          </cell>
          <cell r="K355">
            <v>15</v>
          </cell>
          <cell r="L355">
            <v>96</v>
          </cell>
          <cell r="M355">
            <v>10.819950810185185</v>
          </cell>
          <cell r="N355">
            <v>108.64722222222221</v>
          </cell>
          <cell r="O355">
            <v>33.569444444444443</v>
          </cell>
          <cell r="P355">
            <v>9.4791666666666661</v>
          </cell>
          <cell r="Q355">
            <v>2</v>
          </cell>
          <cell r="R355">
            <v>2</v>
          </cell>
          <cell r="U355">
            <v>4</v>
          </cell>
          <cell r="V355">
            <v>6</v>
          </cell>
          <cell r="W355">
            <v>2</v>
          </cell>
          <cell r="X355">
            <v>2</v>
          </cell>
          <cell r="Y355">
            <v>22</v>
          </cell>
          <cell r="Z355">
            <v>10</v>
          </cell>
          <cell r="AA355">
            <v>20</v>
          </cell>
        </row>
        <row r="356">
          <cell r="B356" t="str">
            <v>T189612</v>
          </cell>
          <cell r="D356" t="str">
            <v>Tall Pantry Cabinet, 18 X 96 X 12</v>
          </cell>
          <cell r="E356">
            <v>505</v>
          </cell>
          <cell r="F356" t="str">
            <v>Y</v>
          </cell>
          <cell r="G356" t="str">
            <v>Cabinet</v>
          </cell>
          <cell r="H356" t="str">
            <v>TALL</v>
          </cell>
          <cell r="I356" t="str">
            <v>T</v>
          </cell>
          <cell r="J356">
            <v>12</v>
          </cell>
          <cell r="K356">
            <v>18</v>
          </cell>
          <cell r="L356">
            <v>96</v>
          </cell>
          <cell r="M356">
            <v>12.914134837962964</v>
          </cell>
          <cell r="N356">
            <v>123.15138888888889</v>
          </cell>
          <cell r="O356">
            <v>37.402777777777779</v>
          </cell>
          <cell r="P356">
            <v>11.375</v>
          </cell>
          <cell r="Q356">
            <v>2</v>
          </cell>
          <cell r="R356">
            <v>2</v>
          </cell>
          <cell r="U356">
            <v>4</v>
          </cell>
          <cell r="V356">
            <v>6</v>
          </cell>
          <cell r="W356">
            <v>2</v>
          </cell>
          <cell r="X356">
            <v>2</v>
          </cell>
          <cell r="Y356">
            <v>22</v>
          </cell>
          <cell r="Z356">
            <v>10</v>
          </cell>
          <cell r="AA356">
            <v>20</v>
          </cell>
        </row>
        <row r="357">
          <cell r="B357" t="str">
            <v>T219612</v>
          </cell>
          <cell r="D357" t="str">
            <v>Tall Pantry Cabinet, 21 X 96 X 12</v>
          </cell>
          <cell r="E357">
            <v>506</v>
          </cell>
          <cell r="F357" t="str">
            <v>Y</v>
          </cell>
          <cell r="G357" t="str">
            <v>Cabinet</v>
          </cell>
          <cell r="H357" t="str">
            <v>TALL</v>
          </cell>
          <cell r="I357" t="str">
            <v>T</v>
          </cell>
          <cell r="J357">
            <v>12</v>
          </cell>
          <cell r="K357">
            <v>21</v>
          </cell>
          <cell r="L357">
            <v>96</v>
          </cell>
          <cell r="M357">
            <v>15.00831886574074</v>
          </cell>
          <cell r="N357">
            <v>137.65555555555557</v>
          </cell>
          <cell r="O357">
            <v>41.236111111111114</v>
          </cell>
          <cell r="P357">
            <v>13.270833333333334</v>
          </cell>
          <cell r="Q357">
            <v>2</v>
          </cell>
          <cell r="R357">
            <v>2</v>
          </cell>
          <cell r="U357">
            <v>4</v>
          </cell>
          <cell r="V357">
            <v>6</v>
          </cell>
          <cell r="W357">
            <v>2</v>
          </cell>
          <cell r="X357">
            <v>2</v>
          </cell>
          <cell r="Y357">
            <v>22</v>
          </cell>
          <cell r="Z357">
            <v>10</v>
          </cell>
          <cell r="AA357">
            <v>20</v>
          </cell>
        </row>
        <row r="358">
          <cell r="B358" t="str">
            <v>T249612S</v>
          </cell>
          <cell r="D358" t="str">
            <v>Tall Pantry Cabinet, 24 X 96 X 12</v>
          </cell>
          <cell r="E358">
            <v>507</v>
          </cell>
          <cell r="F358" t="str">
            <v>Y</v>
          </cell>
          <cell r="G358" t="str">
            <v>Cabinet</v>
          </cell>
          <cell r="H358" t="str">
            <v>TALL</v>
          </cell>
          <cell r="I358" t="str">
            <v>T</v>
          </cell>
          <cell r="J358">
            <v>12</v>
          </cell>
          <cell r="K358">
            <v>24</v>
          </cell>
          <cell r="L358">
            <v>96</v>
          </cell>
          <cell r="M358">
            <v>17.102502893518519</v>
          </cell>
          <cell r="N358">
            <v>155.15972222222223</v>
          </cell>
          <cell r="O358">
            <v>45.069444444444443</v>
          </cell>
          <cell r="P358">
            <v>15.166666666666666</v>
          </cell>
          <cell r="Q358">
            <v>2</v>
          </cell>
          <cell r="R358">
            <v>2</v>
          </cell>
          <cell r="U358">
            <v>4</v>
          </cell>
          <cell r="V358">
            <v>12</v>
          </cell>
          <cell r="W358">
            <v>2</v>
          </cell>
          <cell r="X358">
            <v>2</v>
          </cell>
          <cell r="Y358">
            <v>22</v>
          </cell>
          <cell r="Z358">
            <v>10</v>
          </cell>
          <cell r="AA358">
            <v>20</v>
          </cell>
        </row>
        <row r="359">
          <cell r="B359" t="str">
            <v>T249612</v>
          </cell>
          <cell r="D359" t="str">
            <v>Tall Pantry Cabinet, 24 X 96 X 12</v>
          </cell>
          <cell r="E359">
            <v>508</v>
          </cell>
          <cell r="G359" t="str">
            <v>Cabinet</v>
          </cell>
          <cell r="H359" t="str">
            <v>TALL</v>
          </cell>
          <cell r="I359" t="str">
            <v>T</v>
          </cell>
          <cell r="J359">
            <v>12</v>
          </cell>
          <cell r="K359">
            <v>24</v>
          </cell>
          <cell r="L359">
            <v>96</v>
          </cell>
          <cell r="M359">
            <v>17.102502893518519</v>
          </cell>
          <cell r="N359">
            <v>155.15972222222223</v>
          </cell>
          <cell r="O359">
            <v>45.069444444444443</v>
          </cell>
          <cell r="P359">
            <v>15.166666666666666</v>
          </cell>
          <cell r="Q359">
            <v>4</v>
          </cell>
          <cell r="R359">
            <v>4</v>
          </cell>
          <cell r="U359">
            <v>4</v>
          </cell>
          <cell r="V359">
            <v>12</v>
          </cell>
          <cell r="W359">
            <v>2</v>
          </cell>
          <cell r="X359">
            <v>2</v>
          </cell>
          <cell r="Y359">
            <v>24</v>
          </cell>
          <cell r="Z359">
            <v>10</v>
          </cell>
          <cell r="AA359">
            <v>20</v>
          </cell>
        </row>
        <row r="360">
          <cell r="B360" t="str">
            <v>T279612</v>
          </cell>
          <cell r="D360" t="str">
            <v>Tall Pantry Cabinet, 27 X 96 X 12</v>
          </cell>
          <cell r="E360">
            <v>509</v>
          </cell>
          <cell r="G360" t="str">
            <v>Cabinet</v>
          </cell>
          <cell r="H360" t="str">
            <v>TALL</v>
          </cell>
          <cell r="I360" t="str">
            <v>T</v>
          </cell>
          <cell r="J360">
            <v>12</v>
          </cell>
          <cell r="K360">
            <v>27</v>
          </cell>
          <cell r="L360">
            <v>96</v>
          </cell>
          <cell r="M360">
            <v>19.196686921296298</v>
          </cell>
          <cell r="N360">
            <v>169.66388888888889</v>
          </cell>
          <cell r="O360">
            <v>48.902777777777779</v>
          </cell>
          <cell r="P360">
            <v>17.0625</v>
          </cell>
          <cell r="Q360">
            <v>4</v>
          </cell>
          <cell r="R360">
            <v>4</v>
          </cell>
          <cell r="U360">
            <v>4</v>
          </cell>
          <cell r="V360">
            <v>12</v>
          </cell>
          <cell r="W360">
            <v>2</v>
          </cell>
          <cell r="X360">
            <v>2</v>
          </cell>
          <cell r="Y360">
            <v>24</v>
          </cell>
          <cell r="Z360">
            <v>10</v>
          </cell>
          <cell r="AA360">
            <v>20</v>
          </cell>
        </row>
        <row r="361">
          <cell r="B361" t="str">
            <v>T309612</v>
          </cell>
          <cell r="D361" t="str">
            <v>Tall Pantry Cabinet, 30 X 96 X 12</v>
          </cell>
          <cell r="E361">
            <v>510</v>
          </cell>
          <cell r="G361" t="str">
            <v>Cabinet</v>
          </cell>
          <cell r="H361" t="str">
            <v>TALL</v>
          </cell>
          <cell r="I361" t="str">
            <v>T</v>
          </cell>
          <cell r="J361">
            <v>12</v>
          </cell>
          <cell r="K361">
            <v>30</v>
          </cell>
          <cell r="L361">
            <v>96</v>
          </cell>
          <cell r="M361">
            <v>21.290870949074073</v>
          </cell>
          <cell r="N361">
            <v>184.16805555555555</v>
          </cell>
          <cell r="O361">
            <v>52.736111111111114</v>
          </cell>
          <cell r="P361">
            <v>18.958333333333332</v>
          </cell>
          <cell r="Q361">
            <v>4</v>
          </cell>
          <cell r="R361">
            <v>4</v>
          </cell>
          <cell r="U361">
            <v>4</v>
          </cell>
          <cell r="V361">
            <v>12</v>
          </cell>
          <cell r="W361">
            <v>2</v>
          </cell>
          <cell r="X361">
            <v>2</v>
          </cell>
          <cell r="Y361">
            <v>24</v>
          </cell>
          <cell r="Z361">
            <v>10</v>
          </cell>
          <cell r="AA361">
            <v>20</v>
          </cell>
        </row>
        <row r="362">
          <cell r="B362" t="str">
            <v>T339612</v>
          </cell>
          <cell r="D362" t="str">
            <v>Tall Pantry Cabinet, 33 X 96 X 12</v>
          </cell>
          <cell r="E362">
            <v>511</v>
          </cell>
          <cell r="G362" t="str">
            <v>Cabinet</v>
          </cell>
          <cell r="H362" t="str">
            <v>TALL</v>
          </cell>
          <cell r="I362" t="str">
            <v>T</v>
          </cell>
          <cell r="J362">
            <v>12</v>
          </cell>
          <cell r="K362">
            <v>33</v>
          </cell>
          <cell r="L362">
            <v>96</v>
          </cell>
          <cell r="M362">
            <v>23.385054976851851</v>
          </cell>
          <cell r="N362">
            <v>198.67222222222222</v>
          </cell>
          <cell r="O362">
            <v>56.569444444444443</v>
          </cell>
          <cell r="P362">
            <v>20.854166666666668</v>
          </cell>
          <cell r="Q362">
            <v>4</v>
          </cell>
          <cell r="R362">
            <v>4</v>
          </cell>
          <cell r="U362">
            <v>4</v>
          </cell>
          <cell r="V362">
            <v>12</v>
          </cell>
          <cell r="W362">
            <v>2</v>
          </cell>
          <cell r="X362">
            <v>2</v>
          </cell>
          <cell r="Y362">
            <v>24</v>
          </cell>
          <cell r="Z362">
            <v>10</v>
          </cell>
          <cell r="AA362">
            <v>20</v>
          </cell>
        </row>
        <row r="363">
          <cell r="B363" t="str">
            <v>T369612</v>
          </cell>
          <cell r="D363" t="str">
            <v>Tall Pantry Cabinet, 36 X 96 X 12</v>
          </cell>
          <cell r="E363">
            <v>512</v>
          </cell>
          <cell r="G363" t="str">
            <v>Cabinet</v>
          </cell>
          <cell r="H363" t="str">
            <v>TALL</v>
          </cell>
          <cell r="I363" t="str">
            <v>T</v>
          </cell>
          <cell r="J363">
            <v>12</v>
          </cell>
          <cell r="K363">
            <v>36</v>
          </cell>
          <cell r="L363">
            <v>96</v>
          </cell>
          <cell r="M363">
            <v>25.47923900462963</v>
          </cell>
          <cell r="N363">
            <v>213.17638888888888</v>
          </cell>
          <cell r="O363">
            <v>60.402777777777779</v>
          </cell>
          <cell r="P363">
            <v>22.75</v>
          </cell>
          <cell r="Q363">
            <v>4</v>
          </cell>
          <cell r="R363">
            <v>4</v>
          </cell>
          <cell r="U363">
            <v>4</v>
          </cell>
          <cell r="V363">
            <v>12</v>
          </cell>
          <cell r="W363">
            <v>2</v>
          </cell>
          <cell r="X363">
            <v>2</v>
          </cell>
          <cell r="Y363">
            <v>24</v>
          </cell>
          <cell r="Z363">
            <v>10</v>
          </cell>
          <cell r="AA363">
            <v>20</v>
          </cell>
        </row>
        <row r="364">
          <cell r="B364" t="str">
            <v>T128418</v>
          </cell>
          <cell r="D364" t="str">
            <v>Tall Pantry Cabinet, 12 X 84 X 18</v>
          </cell>
          <cell r="E364">
            <v>515</v>
          </cell>
          <cell r="F364" t="str">
            <v>Y</v>
          </cell>
          <cell r="G364" t="str">
            <v>Cabinet</v>
          </cell>
          <cell r="H364" t="str">
            <v>TALL</v>
          </cell>
          <cell r="I364" t="str">
            <v>T</v>
          </cell>
          <cell r="J364">
            <v>18</v>
          </cell>
          <cell r="K364">
            <v>12</v>
          </cell>
          <cell r="L364">
            <v>84</v>
          </cell>
          <cell r="M364">
            <v>11.308232060185185</v>
          </cell>
          <cell r="N364">
            <v>104.20347222222222</v>
          </cell>
          <cell r="O364">
            <v>35.631944444444443</v>
          </cell>
          <cell r="P364">
            <v>6.583333333333333</v>
          </cell>
          <cell r="Q364">
            <v>2</v>
          </cell>
          <cell r="R364">
            <v>2</v>
          </cell>
          <cell r="U364">
            <v>3</v>
          </cell>
          <cell r="V364">
            <v>5</v>
          </cell>
          <cell r="W364">
            <v>2</v>
          </cell>
          <cell r="X364">
            <v>2</v>
          </cell>
          <cell r="Y364">
            <v>22</v>
          </cell>
          <cell r="Z364">
            <v>10</v>
          </cell>
          <cell r="AA364">
            <v>20</v>
          </cell>
        </row>
        <row r="365">
          <cell r="B365" t="str">
            <v>T158418</v>
          </cell>
          <cell r="D365" t="str">
            <v>Tall Pantry Cabinet, 15 X 84 X 18</v>
          </cell>
          <cell r="E365">
            <v>516</v>
          </cell>
          <cell r="F365" t="str">
            <v>Y</v>
          </cell>
          <cell r="G365" t="str">
            <v>Cabinet</v>
          </cell>
          <cell r="H365" t="str">
            <v>TALL</v>
          </cell>
          <cell r="I365" t="str">
            <v>T</v>
          </cell>
          <cell r="J365">
            <v>18</v>
          </cell>
          <cell r="K365">
            <v>15</v>
          </cell>
          <cell r="L365">
            <v>84</v>
          </cell>
          <cell r="M365">
            <v>14.02220775462963</v>
          </cell>
          <cell r="N365">
            <v>118.53263888888888</v>
          </cell>
          <cell r="O365">
            <v>39.715277777777779</v>
          </cell>
          <cell r="P365">
            <v>8.2291666666666661</v>
          </cell>
          <cell r="Q365">
            <v>2</v>
          </cell>
          <cell r="R365">
            <v>2</v>
          </cell>
          <cell r="U365">
            <v>3</v>
          </cell>
          <cell r="V365">
            <v>5</v>
          </cell>
          <cell r="W365">
            <v>2</v>
          </cell>
          <cell r="X365">
            <v>2</v>
          </cell>
          <cell r="Y365">
            <v>22</v>
          </cell>
          <cell r="Z365">
            <v>10</v>
          </cell>
          <cell r="AA365">
            <v>20</v>
          </cell>
        </row>
        <row r="366">
          <cell r="B366" t="str">
            <v>T188418</v>
          </cell>
          <cell r="D366" t="str">
            <v>Tall Pantry Cabinet, 18 X 84 X 18</v>
          </cell>
          <cell r="E366">
            <v>517</v>
          </cell>
          <cell r="F366" t="str">
            <v>Y</v>
          </cell>
          <cell r="G366" t="str">
            <v>Cabinet</v>
          </cell>
          <cell r="H366" t="str">
            <v>TALL</v>
          </cell>
          <cell r="I366" t="str">
            <v>T</v>
          </cell>
          <cell r="J366">
            <v>18</v>
          </cell>
          <cell r="K366">
            <v>18</v>
          </cell>
          <cell r="L366">
            <v>84</v>
          </cell>
          <cell r="M366">
            <v>16.736183449074073</v>
          </cell>
          <cell r="N366">
            <v>132.86180555555555</v>
          </cell>
          <cell r="O366">
            <v>43.798611111111114</v>
          </cell>
          <cell r="P366">
            <v>9.875</v>
          </cell>
          <cell r="Q366">
            <v>2</v>
          </cell>
          <cell r="R366">
            <v>2</v>
          </cell>
          <cell r="U366">
            <v>3</v>
          </cell>
          <cell r="V366">
            <v>5</v>
          </cell>
          <cell r="W366">
            <v>2</v>
          </cell>
          <cell r="X366">
            <v>2</v>
          </cell>
          <cell r="Y366">
            <v>22</v>
          </cell>
          <cell r="Z366">
            <v>10</v>
          </cell>
          <cell r="AA366">
            <v>20</v>
          </cell>
        </row>
        <row r="367">
          <cell r="B367" t="str">
            <v>T218418</v>
          </cell>
          <cell r="D367" t="str">
            <v>Tall Pantry Cabinet, 21 X 84 X 18</v>
          </cell>
          <cell r="E367">
            <v>518</v>
          </cell>
          <cell r="F367" t="str">
            <v>Y</v>
          </cell>
          <cell r="G367" t="str">
            <v>Cabinet</v>
          </cell>
          <cell r="H367" t="str">
            <v>TALL</v>
          </cell>
          <cell r="I367" t="str">
            <v>T</v>
          </cell>
          <cell r="J367">
            <v>18</v>
          </cell>
          <cell r="K367">
            <v>21</v>
          </cell>
          <cell r="L367">
            <v>84</v>
          </cell>
          <cell r="M367">
            <v>19.450159143518519</v>
          </cell>
          <cell r="N367">
            <v>147.19097222222223</v>
          </cell>
          <cell r="O367">
            <v>47.881944444444443</v>
          </cell>
          <cell r="P367">
            <v>11.520833333333334</v>
          </cell>
          <cell r="Q367">
            <v>2</v>
          </cell>
          <cell r="R367">
            <v>2</v>
          </cell>
          <cell r="U367">
            <v>3</v>
          </cell>
          <cell r="V367">
            <v>5</v>
          </cell>
          <cell r="W367">
            <v>2</v>
          </cell>
          <cell r="X367">
            <v>2</v>
          </cell>
          <cell r="Y367">
            <v>22</v>
          </cell>
          <cell r="Z367">
            <v>10</v>
          </cell>
          <cell r="AA367">
            <v>20</v>
          </cell>
        </row>
        <row r="368">
          <cell r="B368" t="str">
            <v>T248418S</v>
          </cell>
          <cell r="D368" t="str">
            <v>Tall Pantry Cabinet, 24 X 84 X 18</v>
          </cell>
          <cell r="E368">
            <v>519</v>
          </cell>
          <cell r="F368" t="str">
            <v>Y</v>
          </cell>
          <cell r="G368" t="str">
            <v>Cabinet</v>
          </cell>
          <cell r="H368" t="str">
            <v>TALL</v>
          </cell>
          <cell r="I368" t="str">
            <v>T</v>
          </cell>
          <cell r="J368">
            <v>18</v>
          </cell>
          <cell r="K368">
            <v>24</v>
          </cell>
          <cell r="L368">
            <v>84</v>
          </cell>
          <cell r="M368">
            <v>22.164134837962962</v>
          </cell>
          <cell r="N368">
            <v>164.02013888888888</v>
          </cell>
          <cell r="O368">
            <v>51.965277777777779</v>
          </cell>
          <cell r="P368">
            <v>13.166666666666666</v>
          </cell>
          <cell r="Q368">
            <v>2</v>
          </cell>
          <cell r="R368">
            <v>2</v>
          </cell>
          <cell r="U368">
            <v>3</v>
          </cell>
          <cell r="V368">
            <v>10</v>
          </cell>
          <cell r="W368">
            <v>2</v>
          </cell>
          <cell r="X368">
            <v>2</v>
          </cell>
          <cell r="Y368">
            <v>22</v>
          </cell>
          <cell r="Z368">
            <v>10</v>
          </cell>
          <cell r="AA368">
            <v>20</v>
          </cell>
        </row>
        <row r="369">
          <cell r="B369" t="str">
            <v>T248418</v>
          </cell>
          <cell r="D369" t="str">
            <v>Tall Pantry Cabinet, 24 X 84 X 18</v>
          </cell>
          <cell r="E369">
            <v>520</v>
          </cell>
          <cell r="G369" t="str">
            <v>Cabinet</v>
          </cell>
          <cell r="H369" t="str">
            <v>TALL</v>
          </cell>
          <cell r="I369" t="str">
            <v>T</v>
          </cell>
          <cell r="J369">
            <v>18</v>
          </cell>
          <cell r="K369">
            <v>24</v>
          </cell>
          <cell r="L369">
            <v>84</v>
          </cell>
          <cell r="M369">
            <v>22.164134837962962</v>
          </cell>
          <cell r="N369">
            <v>164.02013888888888</v>
          </cell>
          <cell r="O369">
            <v>51.965277777777779</v>
          </cell>
          <cell r="P369">
            <v>13.166666666666666</v>
          </cell>
          <cell r="Q369">
            <v>4</v>
          </cell>
          <cell r="R369">
            <v>4</v>
          </cell>
          <cell r="U369">
            <v>3</v>
          </cell>
          <cell r="V369">
            <v>10</v>
          </cell>
          <cell r="W369">
            <v>2</v>
          </cell>
          <cell r="X369">
            <v>2</v>
          </cell>
          <cell r="Y369">
            <v>24</v>
          </cell>
          <cell r="Z369">
            <v>10</v>
          </cell>
          <cell r="AA369">
            <v>20</v>
          </cell>
        </row>
        <row r="370">
          <cell r="B370" t="str">
            <v>T278418</v>
          </cell>
          <cell r="D370" t="str">
            <v>Tall Pantry Cabinet, 27 X 84 X 18</v>
          </cell>
          <cell r="E370">
            <v>521</v>
          </cell>
          <cell r="G370" t="str">
            <v>Cabinet</v>
          </cell>
          <cell r="H370" t="str">
            <v>TALL</v>
          </cell>
          <cell r="I370" t="str">
            <v>T</v>
          </cell>
          <cell r="J370">
            <v>18</v>
          </cell>
          <cell r="K370">
            <v>27</v>
          </cell>
          <cell r="L370">
            <v>84</v>
          </cell>
          <cell r="M370">
            <v>24.878110532407408</v>
          </cell>
          <cell r="N370">
            <v>178.34930555555556</v>
          </cell>
          <cell r="O370">
            <v>56.048611111111114</v>
          </cell>
          <cell r="P370">
            <v>14.8125</v>
          </cell>
          <cell r="Q370">
            <v>4</v>
          </cell>
          <cell r="R370">
            <v>4</v>
          </cell>
          <cell r="U370">
            <v>3</v>
          </cell>
          <cell r="V370">
            <v>10</v>
          </cell>
          <cell r="W370">
            <v>2</v>
          </cell>
          <cell r="X370">
            <v>2</v>
          </cell>
          <cell r="Y370">
            <v>24</v>
          </cell>
          <cell r="Z370">
            <v>10</v>
          </cell>
          <cell r="AA370">
            <v>20</v>
          </cell>
        </row>
        <row r="371">
          <cell r="B371" t="str">
            <v>T308418</v>
          </cell>
          <cell r="D371" t="str">
            <v>Tall Pantry Cabinet, 30 X 84 X 18</v>
          </cell>
          <cell r="E371">
            <v>522</v>
          </cell>
          <cell r="G371" t="str">
            <v>Cabinet</v>
          </cell>
          <cell r="H371" t="str">
            <v>TALL</v>
          </cell>
          <cell r="I371" t="str">
            <v>T</v>
          </cell>
          <cell r="J371">
            <v>18</v>
          </cell>
          <cell r="K371">
            <v>30</v>
          </cell>
          <cell r="L371">
            <v>84</v>
          </cell>
          <cell r="M371">
            <v>27.592086226851851</v>
          </cell>
          <cell r="N371">
            <v>192.67847222222221</v>
          </cell>
          <cell r="O371">
            <v>60.131944444444443</v>
          </cell>
          <cell r="P371">
            <v>16.458333333333332</v>
          </cell>
          <cell r="Q371">
            <v>4</v>
          </cell>
          <cell r="R371">
            <v>4</v>
          </cell>
          <cell r="U371">
            <v>3</v>
          </cell>
          <cell r="V371">
            <v>10</v>
          </cell>
          <cell r="W371">
            <v>2</v>
          </cell>
          <cell r="X371">
            <v>2</v>
          </cell>
          <cell r="Y371">
            <v>24</v>
          </cell>
          <cell r="Z371">
            <v>10</v>
          </cell>
          <cell r="AA371">
            <v>20</v>
          </cell>
        </row>
        <row r="372">
          <cell r="B372" t="str">
            <v>T338418</v>
          </cell>
          <cell r="D372" t="str">
            <v>Tall Pantry Cabinet, 33 X 84 X 18</v>
          </cell>
          <cell r="E372">
            <v>523</v>
          </cell>
          <cell r="G372" t="str">
            <v>Cabinet</v>
          </cell>
          <cell r="H372" t="str">
            <v>TALL</v>
          </cell>
          <cell r="I372" t="str">
            <v>T</v>
          </cell>
          <cell r="J372">
            <v>18</v>
          </cell>
          <cell r="K372">
            <v>33</v>
          </cell>
          <cell r="L372">
            <v>84</v>
          </cell>
          <cell r="M372">
            <v>30.306061921296298</v>
          </cell>
          <cell r="N372">
            <v>207.00763888888886</v>
          </cell>
          <cell r="O372">
            <v>64.215277777777771</v>
          </cell>
          <cell r="P372">
            <v>18.104166666666668</v>
          </cell>
          <cell r="Q372">
            <v>4</v>
          </cell>
          <cell r="R372">
            <v>4</v>
          </cell>
          <cell r="U372">
            <v>3</v>
          </cell>
          <cell r="V372">
            <v>10</v>
          </cell>
          <cell r="W372">
            <v>2</v>
          </cell>
          <cell r="X372">
            <v>2</v>
          </cell>
          <cell r="Y372">
            <v>24</v>
          </cell>
          <cell r="Z372">
            <v>10</v>
          </cell>
          <cell r="AA372">
            <v>20</v>
          </cell>
        </row>
        <row r="373">
          <cell r="B373" t="str">
            <v>T368418</v>
          </cell>
          <cell r="D373" t="str">
            <v>Tall Pantry Cabinet, 36 X 84 X 18</v>
          </cell>
          <cell r="E373">
            <v>524</v>
          </cell>
          <cell r="G373" t="str">
            <v>Cabinet</v>
          </cell>
          <cell r="H373" t="str">
            <v>TALL</v>
          </cell>
          <cell r="I373" t="str">
            <v>T</v>
          </cell>
          <cell r="J373">
            <v>18</v>
          </cell>
          <cell r="K373">
            <v>36</v>
          </cell>
          <cell r="L373">
            <v>84</v>
          </cell>
          <cell r="M373">
            <v>33.02003761574074</v>
          </cell>
          <cell r="N373">
            <v>221.33680555555554</v>
          </cell>
          <cell r="O373">
            <v>68.298611111111114</v>
          </cell>
          <cell r="P373">
            <v>19.75</v>
          </cell>
          <cell r="Q373">
            <v>4</v>
          </cell>
          <cell r="R373">
            <v>4</v>
          </cell>
          <cell r="U373">
            <v>3</v>
          </cell>
          <cell r="V373">
            <v>10</v>
          </cell>
          <cell r="W373">
            <v>2</v>
          </cell>
          <cell r="X373">
            <v>2</v>
          </cell>
          <cell r="Y373">
            <v>24</v>
          </cell>
          <cell r="Z373">
            <v>10</v>
          </cell>
          <cell r="AA373">
            <v>20</v>
          </cell>
        </row>
        <row r="374">
          <cell r="B374" t="str">
            <v>T128718</v>
          </cell>
          <cell r="D374" t="str">
            <v>Tall Pantry Cabinet, 12 X 87 X 18</v>
          </cell>
          <cell r="E374">
            <v>526</v>
          </cell>
          <cell r="F374" t="str">
            <v>Y</v>
          </cell>
          <cell r="G374" t="str">
            <v>Cabinet</v>
          </cell>
          <cell r="H374" t="str">
            <v>TALL</v>
          </cell>
          <cell r="I374" t="str">
            <v>T</v>
          </cell>
          <cell r="J374">
            <v>18</v>
          </cell>
          <cell r="K374">
            <v>12</v>
          </cell>
          <cell r="L374">
            <v>87</v>
          </cell>
          <cell r="M374">
            <v>11.70970775462963</v>
          </cell>
          <cell r="N374">
            <v>107.19357638888889</v>
          </cell>
          <cell r="O374">
            <v>36.605902777777779</v>
          </cell>
          <cell r="P374">
            <v>6.833333333333333</v>
          </cell>
          <cell r="Q374">
            <v>2</v>
          </cell>
          <cell r="R374">
            <v>2</v>
          </cell>
          <cell r="U374">
            <v>3</v>
          </cell>
          <cell r="V374">
            <v>5</v>
          </cell>
          <cell r="W374">
            <v>2</v>
          </cell>
          <cell r="X374">
            <v>2</v>
          </cell>
          <cell r="Y374">
            <v>22</v>
          </cell>
          <cell r="Z374">
            <v>10</v>
          </cell>
          <cell r="AA374">
            <v>20</v>
          </cell>
        </row>
        <row r="375">
          <cell r="B375" t="str">
            <v>T158718</v>
          </cell>
          <cell r="D375" t="str">
            <v>Tall Pantry Cabinet, 15 X 87 X 18</v>
          </cell>
          <cell r="E375">
            <v>527</v>
          </cell>
          <cell r="F375" t="str">
            <v>Y</v>
          </cell>
          <cell r="G375" t="str">
            <v>Cabinet</v>
          </cell>
          <cell r="H375" t="str">
            <v>TALL</v>
          </cell>
          <cell r="I375" t="str">
            <v>T</v>
          </cell>
          <cell r="J375">
            <v>18</v>
          </cell>
          <cell r="K375">
            <v>15</v>
          </cell>
          <cell r="L375">
            <v>87</v>
          </cell>
          <cell r="M375">
            <v>14.52003761574074</v>
          </cell>
          <cell r="N375">
            <v>121.85399305555555</v>
          </cell>
          <cell r="O375">
            <v>40.751736111111114</v>
          </cell>
          <cell r="P375">
            <v>8.5416666666666661</v>
          </cell>
          <cell r="Q375">
            <v>2</v>
          </cell>
          <cell r="R375">
            <v>2</v>
          </cell>
          <cell r="U375">
            <v>3</v>
          </cell>
          <cell r="V375">
            <v>5</v>
          </cell>
          <cell r="W375">
            <v>2</v>
          </cell>
          <cell r="X375">
            <v>2</v>
          </cell>
          <cell r="Y375">
            <v>22</v>
          </cell>
          <cell r="Z375">
            <v>10</v>
          </cell>
          <cell r="AA375">
            <v>20</v>
          </cell>
        </row>
        <row r="376">
          <cell r="B376" t="str">
            <v>T188718</v>
          </cell>
          <cell r="D376" t="str">
            <v>Tall Pantry Cabinet, 18 X 87 X 18</v>
          </cell>
          <cell r="E376">
            <v>528</v>
          </cell>
          <cell r="F376" t="str">
            <v>Y</v>
          </cell>
          <cell r="G376" t="str">
            <v>Cabinet</v>
          </cell>
          <cell r="H376" t="str">
            <v>TALL</v>
          </cell>
          <cell r="I376" t="str">
            <v>T</v>
          </cell>
          <cell r="J376">
            <v>18</v>
          </cell>
          <cell r="K376">
            <v>18</v>
          </cell>
          <cell r="L376">
            <v>87</v>
          </cell>
          <cell r="M376">
            <v>17.330367476851851</v>
          </cell>
          <cell r="N376">
            <v>136.51440972222221</v>
          </cell>
          <cell r="O376">
            <v>44.897569444444443</v>
          </cell>
          <cell r="P376">
            <v>10.25</v>
          </cell>
          <cell r="Q376">
            <v>2</v>
          </cell>
          <cell r="R376">
            <v>2</v>
          </cell>
          <cell r="U376">
            <v>3</v>
          </cell>
          <cell r="V376">
            <v>5</v>
          </cell>
          <cell r="W376">
            <v>2</v>
          </cell>
          <cell r="X376">
            <v>2</v>
          </cell>
          <cell r="Y376">
            <v>22</v>
          </cell>
          <cell r="Z376">
            <v>10</v>
          </cell>
          <cell r="AA376">
            <v>20</v>
          </cell>
        </row>
        <row r="377">
          <cell r="B377" t="str">
            <v>T218718</v>
          </cell>
          <cell r="D377" t="str">
            <v>Tall Pantry Cabinet, 21 X 87 X 18</v>
          </cell>
          <cell r="E377">
            <v>529</v>
          </cell>
          <cell r="F377" t="str">
            <v>Y</v>
          </cell>
          <cell r="G377" t="str">
            <v>Cabinet</v>
          </cell>
          <cell r="H377" t="str">
            <v>TALL</v>
          </cell>
          <cell r="I377" t="str">
            <v>T</v>
          </cell>
          <cell r="J377">
            <v>18</v>
          </cell>
          <cell r="K377">
            <v>21</v>
          </cell>
          <cell r="L377">
            <v>87</v>
          </cell>
          <cell r="M377">
            <v>20.140697337962962</v>
          </cell>
          <cell r="N377">
            <v>151.1748263888889</v>
          </cell>
          <cell r="O377">
            <v>49.043402777777779</v>
          </cell>
          <cell r="P377">
            <v>11.958333333333334</v>
          </cell>
          <cell r="Q377">
            <v>2</v>
          </cell>
          <cell r="R377">
            <v>2</v>
          </cell>
          <cell r="U377">
            <v>3</v>
          </cell>
          <cell r="V377">
            <v>5</v>
          </cell>
          <cell r="W377">
            <v>2</v>
          </cell>
          <cell r="X377">
            <v>2</v>
          </cell>
          <cell r="Y377">
            <v>22</v>
          </cell>
          <cell r="Z377">
            <v>10</v>
          </cell>
          <cell r="AA377">
            <v>20</v>
          </cell>
        </row>
        <row r="378">
          <cell r="B378" t="str">
            <v>T248718S</v>
          </cell>
          <cell r="D378" t="str">
            <v>Tall Pantry Cabinet, 24 X 87 X 18</v>
          </cell>
          <cell r="E378">
            <v>530</v>
          </cell>
          <cell r="F378" t="str">
            <v>Y</v>
          </cell>
          <cell r="G378" t="str">
            <v>Cabinet</v>
          </cell>
          <cell r="H378" t="str">
            <v>TALL</v>
          </cell>
          <cell r="I378" t="str">
            <v>T</v>
          </cell>
          <cell r="J378">
            <v>18</v>
          </cell>
          <cell r="K378">
            <v>24</v>
          </cell>
          <cell r="L378">
            <v>87</v>
          </cell>
          <cell r="M378">
            <v>22.951027199074073</v>
          </cell>
          <cell r="N378">
            <v>168.33524305555557</v>
          </cell>
          <cell r="O378">
            <v>53.189236111111114</v>
          </cell>
          <cell r="P378">
            <v>13.666666666666666</v>
          </cell>
          <cell r="Q378">
            <v>2</v>
          </cell>
          <cell r="R378">
            <v>2</v>
          </cell>
          <cell r="U378">
            <v>3</v>
          </cell>
          <cell r="V378">
            <v>10</v>
          </cell>
          <cell r="W378">
            <v>2</v>
          </cell>
          <cell r="X378">
            <v>2</v>
          </cell>
          <cell r="Y378">
            <v>22</v>
          </cell>
          <cell r="Z378">
            <v>10</v>
          </cell>
          <cell r="AA378">
            <v>20</v>
          </cell>
        </row>
        <row r="379">
          <cell r="B379" t="str">
            <v>T248718</v>
          </cell>
          <cell r="D379" t="str">
            <v>Tall Pantry Cabinet, 24 X 87 X 18</v>
          </cell>
          <cell r="E379">
            <v>531</v>
          </cell>
          <cell r="G379" t="str">
            <v>Cabinet</v>
          </cell>
          <cell r="H379" t="str">
            <v>TALL</v>
          </cell>
          <cell r="I379" t="str">
            <v>T</v>
          </cell>
          <cell r="J379">
            <v>18</v>
          </cell>
          <cell r="K379">
            <v>24</v>
          </cell>
          <cell r="L379">
            <v>87</v>
          </cell>
          <cell r="M379">
            <v>22.951027199074073</v>
          </cell>
          <cell r="N379">
            <v>168.33524305555557</v>
          </cell>
          <cell r="O379">
            <v>53.189236111111114</v>
          </cell>
          <cell r="P379">
            <v>13.666666666666666</v>
          </cell>
          <cell r="Q379">
            <v>4</v>
          </cell>
          <cell r="R379">
            <v>4</v>
          </cell>
          <cell r="U379">
            <v>3</v>
          </cell>
          <cell r="V379">
            <v>10</v>
          </cell>
          <cell r="W379">
            <v>2</v>
          </cell>
          <cell r="X379">
            <v>2</v>
          </cell>
          <cell r="Y379">
            <v>24</v>
          </cell>
          <cell r="Z379">
            <v>10</v>
          </cell>
          <cell r="AA379">
            <v>20</v>
          </cell>
        </row>
        <row r="380">
          <cell r="B380" t="str">
            <v>T278718</v>
          </cell>
          <cell r="D380" t="str">
            <v>Tall Pantry Cabinet, 27 X 87 X 18</v>
          </cell>
          <cell r="E380">
            <v>532</v>
          </cell>
          <cell r="G380" t="str">
            <v>Cabinet</v>
          </cell>
          <cell r="H380" t="str">
            <v>TALL</v>
          </cell>
          <cell r="I380" t="str">
            <v>T</v>
          </cell>
          <cell r="J380">
            <v>18</v>
          </cell>
          <cell r="K380">
            <v>27</v>
          </cell>
          <cell r="L380">
            <v>87</v>
          </cell>
          <cell r="M380">
            <v>25.761357060185187</v>
          </cell>
          <cell r="N380">
            <v>182.9956597222222</v>
          </cell>
          <cell r="O380">
            <v>57.335069444444443</v>
          </cell>
          <cell r="P380">
            <v>15.375</v>
          </cell>
          <cell r="Q380">
            <v>4</v>
          </cell>
          <cell r="R380">
            <v>4</v>
          </cell>
          <cell r="U380">
            <v>3</v>
          </cell>
          <cell r="V380">
            <v>10</v>
          </cell>
          <cell r="W380">
            <v>2</v>
          </cell>
          <cell r="X380">
            <v>2</v>
          </cell>
          <cell r="Y380">
            <v>24</v>
          </cell>
          <cell r="Z380">
            <v>10</v>
          </cell>
          <cell r="AA380">
            <v>20</v>
          </cell>
        </row>
        <row r="381">
          <cell r="B381" t="str">
            <v>T308718</v>
          </cell>
          <cell r="D381" t="str">
            <v>Tall Pantry Cabinet, 30 X 87 X 18</v>
          </cell>
          <cell r="E381">
            <v>533</v>
          </cell>
          <cell r="G381" t="str">
            <v>Cabinet</v>
          </cell>
          <cell r="H381" t="str">
            <v>TALL</v>
          </cell>
          <cell r="I381" t="str">
            <v>T</v>
          </cell>
          <cell r="J381">
            <v>18</v>
          </cell>
          <cell r="K381">
            <v>30</v>
          </cell>
          <cell r="L381">
            <v>87</v>
          </cell>
          <cell r="M381">
            <v>28.571686921296298</v>
          </cell>
          <cell r="N381">
            <v>197.65607638888889</v>
          </cell>
          <cell r="O381">
            <v>61.480902777777779</v>
          </cell>
          <cell r="P381">
            <v>17.083333333333332</v>
          </cell>
          <cell r="Q381">
            <v>4</v>
          </cell>
          <cell r="R381">
            <v>4</v>
          </cell>
          <cell r="U381">
            <v>3</v>
          </cell>
          <cell r="V381">
            <v>10</v>
          </cell>
          <cell r="W381">
            <v>2</v>
          </cell>
          <cell r="X381">
            <v>2</v>
          </cell>
          <cell r="Y381">
            <v>24</v>
          </cell>
          <cell r="Z381">
            <v>10</v>
          </cell>
          <cell r="AA381">
            <v>20</v>
          </cell>
        </row>
        <row r="382">
          <cell r="B382" t="str">
            <v>T338718</v>
          </cell>
          <cell r="D382" t="str">
            <v>Tall Pantry Cabinet, 33 X 87 X 18</v>
          </cell>
          <cell r="E382">
            <v>534</v>
          </cell>
          <cell r="G382" t="str">
            <v>Cabinet</v>
          </cell>
          <cell r="H382" t="str">
            <v>TALL</v>
          </cell>
          <cell r="I382" t="str">
            <v>T</v>
          </cell>
          <cell r="J382">
            <v>18</v>
          </cell>
          <cell r="K382">
            <v>33</v>
          </cell>
          <cell r="L382">
            <v>87</v>
          </cell>
          <cell r="M382">
            <v>31.382016782407408</v>
          </cell>
          <cell r="N382">
            <v>212.31649305555555</v>
          </cell>
          <cell r="O382">
            <v>65.626736111111114</v>
          </cell>
          <cell r="P382">
            <v>18.791666666666668</v>
          </cell>
          <cell r="Q382">
            <v>4</v>
          </cell>
          <cell r="R382">
            <v>4</v>
          </cell>
          <cell r="U382">
            <v>3</v>
          </cell>
          <cell r="V382">
            <v>10</v>
          </cell>
          <cell r="W382">
            <v>2</v>
          </cell>
          <cell r="X382">
            <v>2</v>
          </cell>
          <cell r="Y382">
            <v>24</v>
          </cell>
          <cell r="Z382">
            <v>10</v>
          </cell>
          <cell r="AA382">
            <v>20</v>
          </cell>
        </row>
        <row r="383">
          <cell r="B383" t="str">
            <v>T368718</v>
          </cell>
          <cell r="D383" t="str">
            <v>Tall Pantry Cabinet, 36 X 87 X 18</v>
          </cell>
          <cell r="E383">
            <v>535</v>
          </cell>
          <cell r="G383" t="str">
            <v>Cabinet</v>
          </cell>
          <cell r="H383" t="str">
            <v>TALL</v>
          </cell>
          <cell r="I383" t="str">
            <v>T</v>
          </cell>
          <cell r="J383">
            <v>18</v>
          </cell>
          <cell r="K383">
            <v>36</v>
          </cell>
          <cell r="L383">
            <v>87</v>
          </cell>
          <cell r="M383">
            <v>34.192346643518519</v>
          </cell>
          <cell r="N383">
            <v>226.97690972222222</v>
          </cell>
          <cell r="O383">
            <v>69.772569444444443</v>
          </cell>
          <cell r="P383">
            <v>20.5</v>
          </cell>
          <cell r="Q383">
            <v>4</v>
          </cell>
          <cell r="R383">
            <v>4</v>
          </cell>
          <cell r="U383">
            <v>3</v>
          </cell>
          <cell r="V383">
            <v>10</v>
          </cell>
          <cell r="W383">
            <v>2</v>
          </cell>
          <cell r="X383">
            <v>2</v>
          </cell>
          <cell r="Y383">
            <v>24</v>
          </cell>
          <cell r="Z383">
            <v>10</v>
          </cell>
          <cell r="AA383">
            <v>20</v>
          </cell>
        </row>
        <row r="384">
          <cell r="B384" t="str">
            <v>T129018</v>
          </cell>
          <cell r="D384" t="str">
            <v>Tall Pantry Cabinet, 12 X 90 X 18</v>
          </cell>
          <cell r="E384">
            <v>537</v>
          </cell>
          <cell r="F384" t="str">
            <v>Y</v>
          </cell>
          <cell r="G384" t="str">
            <v>Cabinet</v>
          </cell>
          <cell r="H384" t="str">
            <v>TALL</v>
          </cell>
          <cell r="I384" t="str">
            <v>T</v>
          </cell>
          <cell r="J384">
            <v>18</v>
          </cell>
          <cell r="K384">
            <v>12</v>
          </cell>
          <cell r="L384">
            <v>90</v>
          </cell>
          <cell r="M384">
            <v>12.111183449074074</v>
          </cell>
          <cell r="N384">
            <v>110.18368055555555</v>
          </cell>
          <cell r="O384">
            <v>37.579861111111114</v>
          </cell>
          <cell r="P384">
            <v>7.083333333333333</v>
          </cell>
          <cell r="Q384">
            <v>2</v>
          </cell>
          <cell r="R384">
            <v>2</v>
          </cell>
          <cell r="U384">
            <v>3</v>
          </cell>
          <cell r="V384">
            <v>5</v>
          </cell>
          <cell r="W384">
            <v>2</v>
          </cell>
          <cell r="X384">
            <v>2</v>
          </cell>
          <cell r="Y384">
            <v>22</v>
          </cell>
          <cell r="Z384">
            <v>10</v>
          </cell>
          <cell r="AA384">
            <v>20</v>
          </cell>
        </row>
        <row r="385">
          <cell r="B385" t="str">
            <v>T159018</v>
          </cell>
          <cell r="D385" t="str">
            <v>Tall Pantry Cabinet, 15 X 90 X 18</v>
          </cell>
          <cell r="E385">
            <v>538</v>
          </cell>
          <cell r="F385" t="str">
            <v>Y</v>
          </cell>
          <cell r="G385" t="str">
            <v>Cabinet</v>
          </cell>
          <cell r="H385" t="str">
            <v>TALL</v>
          </cell>
          <cell r="I385" t="str">
            <v>T</v>
          </cell>
          <cell r="J385">
            <v>18</v>
          </cell>
          <cell r="K385">
            <v>15</v>
          </cell>
          <cell r="L385">
            <v>90</v>
          </cell>
          <cell r="M385">
            <v>15.017867476851851</v>
          </cell>
          <cell r="N385">
            <v>125.17534722222221</v>
          </cell>
          <cell r="O385">
            <v>41.788194444444443</v>
          </cell>
          <cell r="P385">
            <v>8.8541666666666661</v>
          </cell>
          <cell r="Q385">
            <v>2</v>
          </cell>
          <cell r="R385">
            <v>2</v>
          </cell>
          <cell r="U385">
            <v>3</v>
          </cell>
          <cell r="V385">
            <v>5</v>
          </cell>
          <cell r="W385">
            <v>2</v>
          </cell>
          <cell r="X385">
            <v>2</v>
          </cell>
          <cell r="Y385">
            <v>22</v>
          </cell>
          <cell r="Z385">
            <v>10</v>
          </cell>
          <cell r="AA385">
            <v>20</v>
          </cell>
        </row>
        <row r="386">
          <cell r="B386" t="str">
            <v>T189018</v>
          </cell>
          <cell r="D386" t="str">
            <v>Tall Pantry Cabinet, 18 X 90 X 18</v>
          </cell>
          <cell r="E386">
            <v>539</v>
          </cell>
          <cell r="F386" t="str">
            <v>Y</v>
          </cell>
          <cell r="G386" t="str">
            <v>Cabinet</v>
          </cell>
          <cell r="H386" t="str">
            <v>TALL</v>
          </cell>
          <cell r="I386" t="str">
            <v>T</v>
          </cell>
          <cell r="J386">
            <v>18</v>
          </cell>
          <cell r="K386">
            <v>18</v>
          </cell>
          <cell r="L386">
            <v>90</v>
          </cell>
          <cell r="M386">
            <v>17.92455150462963</v>
          </cell>
          <cell r="N386">
            <v>140.1670138888889</v>
          </cell>
          <cell r="O386">
            <v>45.996527777777779</v>
          </cell>
          <cell r="P386">
            <v>10.625</v>
          </cell>
          <cell r="Q386">
            <v>2</v>
          </cell>
          <cell r="R386">
            <v>2</v>
          </cell>
          <cell r="U386">
            <v>3</v>
          </cell>
          <cell r="V386">
            <v>5</v>
          </cell>
          <cell r="W386">
            <v>2</v>
          </cell>
          <cell r="X386">
            <v>2</v>
          </cell>
          <cell r="Y386">
            <v>22</v>
          </cell>
          <cell r="Z386">
            <v>10</v>
          </cell>
          <cell r="AA386">
            <v>20</v>
          </cell>
        </row>
        <row r="387">
          <cell r="B387" t="str">
            <v>T219018</v>
          </cell>
          <cell r="D387" t="str">
            <v>Tall Pantry Cabinet, 21 X 90 X 18</v>
          </cell>
          <cell r="E387">
            <v>540</v>
          </cell>
          <cell r="F387" t="str">
            <v>Y</v>
          </cell>
          <cell r="G387" t="str">
            <v>Cabinet</v>
          </cell>
          <cell r="H387" t="str">
            <v>TALL</v>
          </cell>
          <cell r="I387" t="str">
            <v>T</v>
          </cell>
          <cell r="J387">
            <v>18</v>
          </cell>
          <cell r="K387">
            <v>21</v>
          </cell>
          <cell r="L387">
            <v>90</v>
          </cell>
          <cell r="M387">
            <v>20.831235532407408</v>
          </cell>
          <cell r="N387">
            <v>155.15868055555555</v>
          </cell>
          <cell r="O387">
            <v>50.204861111111114</v>
          </cell>
          <cell r="P387">
            <v>12.395833333333334</v>
          </cell>
          <cell r="Q387">
            <v>2</v>
          </cell>
          <cell r="R387">
            <v>2</v>
          </cell>
          <cell r="U387">
            <v>3</v>
          </cell>
          <cell r="V387">
            <v>5</v>
          </cell>
          <cell r="W387">
            <v>2</v>
          </cell>
          <cell r="X387">
            <v>2</v>
          </cell>
          <cell r="Y387">
            <v>22</v>
          </cell>
          <cell r="Z387">
            <v>10</v>
          </cell>
          <cell r="AA387">
            <v>20</v>
          </cell>
        </row>
        <row r="388">
          <cell r="B388" t="str">
            <v>T249018S</v>
          </cell>
          <cell r="D388" t="str">
            <v>Tall Pantry Cabinet, 24 X 90 X 18</v>
          </cell>
          <cell r="E388">
            <v>541</v>
          </cell>
          <cell r="F388" t="str">
            <v>Y</v>
          </cell>
          <cell r="G388" t="str">
            <v>Cabinet</v>
          </cell>
          <cell r="H388" t="str">
            <v>TALL</v>
          </cell>
          <cell r="I388" t="str">
            <v>T</v>
          </cell>
          <cell r="J388">
            <v>18</v>
          </cell>
          <cell r="K388">
            <v>24</v>
          </cell>
          <cell r="L388">
            <v>90</v>
          </cell>
          <cell r="M388">
            <v>23.737919560185187</v>
          </cell>
          <cell r="N388">
            <v>172.65034722222219</v>
          </cell>
          <cell r="O388">
            <v>54.413194444444443</v>
          </cell>
          <cell r="P388">
            <v>14.166666666666666</v>
          </cell>
          <cell r="Q388">
            <v>2</v>
          </cell>
          <cell r="R388">
            <v>2</v>
          </cell>
          <cell r="U388">
            <v>3</v>
          </cell>
          <cell r="V388">
            <v>10</v>
          </cell>
          <cell r="W388">
            <v>2</v>
          </cell>
          <cell r="X388">
            <v>2</v>
          </cell>
          <cell r="Y388">
            <v>22</v>
          </cell>
          <cell r="Z388">
            <v>10</v>
          </cell>
          <cell r="AA388">
            <v>20</v>
          </cell>
        </row>
        <row r="389">
          <cell r="B389" t="str">
            <v>T249018</v>
          </cell>
          <cell r="D389" t="str">
            <v>Tall Pantry Cabinet, 24 X 90 X 18</v>
          </cell>
          <cell r="E389">
            <v>542</v>
          </cell>
          <cell r="G389" t="str">
            <v>Cabinet</v>
          </cell>
          <cell r="H389" t="str">
            <v>TALL</v>
          </cell>
          <cell r="I389" t="str">
            <v>T</v>
          </cell>
          <cell r="J389">
            <v>18</v>
          </cell>
          <cell r="K389">
            <v>24</v>
          </cell>
          <cell r="L389">
            <v>90</v>
          </cell>
          <cell r="M389">
            <v>23.737919560185187</v>
          </cell>
          <cell r="N389">
            <v>172.65034722222219</v>
          </cell>
          <cell r="O389">
            <v>54.413194444444443</v>
          </cell>
          <cell r="P389">
            <v>14.166666666666666</v>
          </cell>
          <cell r="Q389">
            <v>4</v>
          </cell>
          <cell r="R389">
            <v>4</v>
          </cell>
          <cell r="U389">
            <v>3</v>
          </cell>
          <cell r="V389">
            <v>10</v>
          </cell>
          <cell r="W389">
            <v>2</v>
          </cell>
          <cell r="X389">
            <v>2</v>
          </cell>
          <cell r="Y389">
            <v>24</v>
          </cell>
          <cell r="Z389">
            <v>10</v>
          </cell>
          <cell r="AA389">
            <v>20</v>
          </cell>
        </row>
        <row r="390">
          <cell r="B390" t="str">
            <v>T279018</v>
          </cell>
          <cell r="D390" t="str">
            <v>Tall Pantry Cabinet, 27 X 90 X 18</v>
          </cell>
          <cell r="E390">
            <v>543</v>
          </cell>
          <cell r="G390" t="str">
            <v>Cabinet</v>
          </cell>
          <cell r="H390" t="str">
            <v>TALL</v>
          </cell>
          <cell r="I390" t="str">
            <v>T</v>
          </cell>
          <cell r="J390">
            <v>18</v>
          </cell>
          <cell r="K390">
            <v>27</v>
          </cell>
          <cell r="L390">
            <v>90</v>
          </cell>
          <cell r="M390">
            <v>26.644603587962962</v>
          </cell>
          <cell r="N390">
            <v>187.64201388888887</v>
          </cell>
          <cell r="O390">
            <v>58.621527777777779</v>
          </cell>
          <cell r="P390">
            <v>15.9375</v>
          </cell>
          <cell r="Q390">
            <v>4</v>
          </cell>
          <cell r="R390">
            <v>4</v>
          </cell>
          <cell r="U390">
            <v>3</v>
          </cell>
          <cell r="V390">
            <v>10</v>
          </cell>
          <cell r="W390">
            <v>2</v>
          </cell>
          <cell r="X390">
            <v>2</v>
          </cell>
          <cell r="Y390">
            <v>24</v>
          </cell>
          <cell r="Z390">
            <v>10</v>
          </cell>
          <cell r="AA390">
            <v>20</v>
          </cell>
        </row>
        <row r="391">
          <cell r="B391" t="str">
            <v>T309018</v>
          </cell>
          <cell r="D391" t="str">
            <v>Tall Pantry Cabinet, 30 X 90 X 18</v>
          </cell>
          <cell r="E391">
            <v>544</v>
          </cell>
          <cell r="G391" t="str">
            <v>Cabinet</v>
          </cell>
          <cell r="H391" t="str">
            <v>TALL</v>
          </cell>
          <cell r="I391" t="str">
            <v>T</v>
          </cell>
          <cell r="J391">
            <v>18</v>
          </cell>
          <cell r="K391">
            <v>30</v>
          </cell>
          <cell r="L391">
            <v>90</v>
          </cell>
          <cell r="M391">
            <v>29.55128761574074</v>
          </cell>
          <cell r="N391">
            <v>202.63368055555554</v>
          </cell>
          <cell r="O391">
            <v>62.829861111111114</v>
          </cell>
          <cell r="P391">
            <v>17.708333333333332</v>
          </cell>
          <cell r="Q391">
            <v>4</v>
          </cell>
          <cell r="R391">
            <v>4</v>
          </cell>
          <cell r="U391">
            <v>3</v>
          </cell>
          <cell r="V391">
            <v>10</v>
          </cell>
          <cell r="W391">
            <v>2</v>
          </cell>
          <cell r="X391">
            <v>2</v>
          </cell>
          <cell r="Y391">
            <v>24</v>
          </cell>
          <cell r="Z391">
            <v>10</v>
          </cell>
          <cell r="AA391">
            <v>20</v>
          </cell>
        </row>
        <row r="392">
          <cell r="B392" t="str">
            <v>T339018</v>
          </cell>
          <cell r="D392" t="str">
            <v>Tall Pantry Cabinet, 33 X 90 X 18</v>
          </cell>
          <cell r="E392">
            <v>545</v>
          </cell>
          <cell r="G392" t="str">
            <v>Cabinet</v>
          </cell>
          <cell r="H392" t="str">
            <v>TALL</v>
          </cell>
          <cell r="I392" t="str">
            <v>T</v>
          </cell>
          <cell r="J392">
            <v>18</v>
          </cell>
          <cell r="K392">
            <v>33</v>
          </cell>
          <cell r="L392">
            <v>90</v>
          </cell>
          <cell r="M392">
            <v>32.457971643518519</v>
          </cell>
          <cell r="N392">
            <v>217.62534722222222</v>
          </cell>
          <cell r="O392">
            <v>67.038194444444443</v>
          </cell>
          <cell r="P392">
            <v>19.479166666666668</v>
          </cell>
          <cell r="Q392">
            <v>4</v>
          </cell>
          <cell r="R392">
            <v>4</v>
          </cell>
          <cell r="U392">
            <v>3</v>
          </cell>
          <cell r="V392">
            <v>10</v>
          </cell>
          <cell r="W392">
            <v>2</v>
          </cell>
          <cell r="X392">
            <v>2</v>
          </cell>
          <cell r="Y392">
            <v>24</v>
          </cell>
          <cell r="Z392">
            <v>10</v>
          </cell>
          <cell r="AA392">
            <v>20</v>
          </cell>
        </row>
        <row r="393">
          <cell r="B393" t="str">
            <v>T369018</v>
          </cell>
          <cell r="D393" t="str">
            <v>Tall Pantry Cabinet, 36 X 90 X 18</v>
          </cell>
          <cell r="E393">
            <v>546</v>
          </cell>
          <cell r="G393" t="str">
            <v>Cabinet</v>
          </cell>
          <cell r="H393" t="str">
            <v>TALL</v>
          </cell>
          <cell r="I393" t="str">
            <v>T</v>
          </cell>
          <cell r="J393">
            <v>18</v>
          </cell>
          <cell r="K393">
            <v>36</v>
          </cell>
          <cell r="L393">
            <v>90</v>
          </cell>
          <cell r="M393">
            <v>35.364655671296298</v>
          </cell>
          <cell r="N393">
            <v>232.61701388888886</v>
          </cell>
          <cell r="O393">
            <v>71.246527777777771</v>
          </cell>
          <cell r="P393">
            <v>21.25</v>
          </cell>
          <cell r="Q393">
            <v>4</v>
          </cell>
          <cell r="R393">
            <v>4</v>
          </cell>
          <cell r="U393">
            <v>3</v>
          </cell>
          <cell r="V393">
            <v>10</v>
          </cell>
          <cell r="W393">
            <v>2</v>
          </cell>
          <cell r="X393">
            <v>2</v>
          </cell>
          <cell r="Y393">
            <v>24</v>
          </cell>
          <cell r="Z393">
            <v>10</v>
          </cell>
          <cell r="AA393">
            <v>20</v>
          </cell>
        </row>
        <row r="394">
          <cell r="B394" t="str">
            <v>T129318</v>
          </cell>
          <cell r="D394" t="str">
            <v>Tall Pantry Cabinet, 12 X 93 X 18</v>
          </cell>
          <cell r="E394">
            <v>548</v>
          </cell>
          <cell r="F394" t="str">
            <v>Y</v>
          </cell>
          <cell r="G394" t="str">
            <v>Cabinet</v>
          </cell>
          <cell r="H394" t="str">
            <v>TALL</v>
          </cell>
          <cell r="I394" t="str">
            <v>T</v>
          </cell>
          <cell r="J394">
            <v>18</v>
          </cell>
          <cell r="K394">
            <v>12</v>
          </cell>
          <cell r="L394">
            <v>93</v>
          </cell>
          <cell r="M394">
            <v>12.512659143518519</v>
          </cell>
          <cell r="N394">
            <v>116.76440972222221</v>
          </cell>
          <cell r="O394">
            <v>39.897569444444443</v>
          </cell>
          <cell r="P394">
            <v>7.333333333333333</v>
          </cell>
          <cell r="Q394">
            <v>2</v>
          </cell>
          <cell r="R394">
            <v>2</v>
          </cell>
          <cell r="U394">
            <v>4</v>
          </cell>
          <cell r="V394">
            <v>6</v>
          </cell>
          <cell r="W394">
            <v>2</v>
          </cell>
          <cell r="X394">
            <v>2</v>
          </cell>
          <cell r="Y394">
            <v>22</v>
          </cell>
          <cell r="Z394">
            <v>10</v>
          </cell>
          <cell r="AA394">
            <v>20</v>
          </cell>
        </row>
        <row r="395">
          <cell r="B395" t="str">
            <v>T159318</v>
          </cell>
          <cell r="D395" t="str">
            <v>Tall Pantry Cabinet, 15 X 93 X 18</v>
          </cell>
          <cell r="E395">
            <v>549</v>
          </cell>
          <cell r="F395" t="str">
            <v>Y</v>
          </cell>
          <cell r="G395" t="str">
            <v>Cabinet</v>
          </cell>
          <cell r="H395" t="str">
            <v>TALL</v>
          </cell>
          <cell r="I395" t="str">
            <v>T</v>
          </cell>
          <cell r="J395">
            <v>18</v>
          </cell>
          <cell r="K395">
            <v>15</v>
          </cell>
          <cell r="L395">
            <v>93</v>
          </cell>
          <cell r="M395">
            <v>15.515697337962964</v>
          </cell>
          <cell r="N395">
            <v>132.94982638888888</v>
          </cell>
          <cell r="O395">
            <v>44.543402777777779</v>
          </cell>
          <cell r="P395">
            <v>9.1666666666666661</v>
          </cell>
          <cell r="Q395">
            <v>2</v>
          </cell>
          <cell r="R395">
            <v>2</v>
          </cell>
          <cell r="U395">
            <v>4</v>
          </cell>
          <cell r="V395">
            <v>6</v>
          </cell>
          <cell r="W395">
            <v>2</v>
          </cell>
          <cell r="X395">
            <v>2</v>
          </cell>
          <cell r="Y395">
            <v>22</v>
          </cell>
          <cell r="Z395">
            <v>10</v>
          </cell>
          <cell r="AA395">
            <v>20</v>
          </cell>
        </row>
        <row r="396">
          <cell r="B396" t="str">
            <v>T189318</v>
          </cell>
          <cell r="D396" t="str">
            <v>Tall Pantry Cabinet, 18 X 93 X 18</v>
          </cell>
          <cell r="E396">
            <v>550</v>
          </cell>
          <cell r="F396" t="str">
            <v>Y</v>
          </cell>
          <cell r="G396" t="str">
            <v>Cabinet</v>
          </cell>
          <cell r="H396" t="str">
            <v>TALL</v>
          </cell>
          <cell r="I396" t="str">
            <v>T</v>
          </cell>
          <cell r="J396">
            <v>18</v>
          </cell>
          <cell r="K396">
            <v>18</v>
          </cell>
          <cell r="L396">
            <v>93</v>
          </cell>
          <cell r="M396">
            <v>18.518735532407408</v>
          </cell>
          <cell r="N396">
            <v>149.13524305555555</v>
          </cell>
          <cell r="O396">
            <v>49.189236111111114</v>
          </cell>
          <cell r="P396">
            <v>11</v>
          </cell>
          <cell r="Q396">
            <v>2</v>
          </cell>
          <cell r="R396">
            <v>2</v>
          </cell>
          <cell r="U396">
            <v>4</v>
          </cell>
          <cell r="V396">
            <v>6</v>
          </cell>
          <cell r="W396">
            <v>2</v>
          </cell>
          <cell r="X396">
            <v>2</v>
          </cell>
          <cell r="Y396">
            <v>22</v>
          </cell>
          <cell r="Z396">
            <v>10</v>
          </cell>
          <cell r="AA396">
            <v>20</v>
          </cell>
        </row>
        <row r="397">
          <cell r="B397" t="str">
            <v>T219318</v>
          </cell>
          <cell r="D397" t="str">
            <v>Tall Pantry Cabinet, 21 X 93 X 18</v>
          </cell>
          <cell r="E397">
            <v>551</v>
          </cell>
          <cell r="F397" t="str">
            <v>Y</v>
          </cell>
          <cell r="G397" t="str">
            <v>Cabinet</v>
          </cell>
          <cell r="H397" t="str">
            <v>TALL</v>
          </cell>
          <cell r="I397" t="str">
            <v>T</v>
          </cell>
          <cell r="J397">
            <v>18</v>
          </cell>
          <cell r="K397">
            <v>21</v>
          </cell>
          <cell r="L397">
            <v>93</v>
          </cell>
          <cell r="M397">
            <v>21.521773726851851</v>
          </cell>
          <cell r="N397">
            <v>165.32065972222222</v>
          </cell>
          <cell r="O397">
            <v>53.835069444444443</v>
          </cell>
          <cell r="P397">
            <v>12.833333333333334</v>
          </cell>
          <cell r="Q397">
            <v>2</v>
          </cell>
          <cell r="R397">
            <v>2</v>
          </cell>
          <cell r="U397">
            <v>4</v>
          </cell>
          <cell r="V397">
            <v>6</v>
          </cell>
          <cell r="W397">
            <v>2</v>
          </cell>
          <cell r="X397">
            <v>2</v>
          </cell>
          <cell r="Y397">
            <v>22</v>
          </cell>
          <cell r="Z397">
            <v>10</v>
          </cell>
          <cell r="AA397">
            <v>20</v>
          </cell>
        </row>
        <row r="398">
          <cell r="B398" t="str">
            <v>T249318S</v>
          </cell>
          <cell r="D398" t="str">
            <v>Tall Pantry Cabinet, 24 X 93 X 18</v>
          </cell>
          <cell r="E398">
            <v>552</v>
          </cell>
          <cell r="F398" t="str">
            <v>Y</v>
          </cell>
          <cell r="G398" t="str">
            <v>Cabinet</v>
          </cell>
          <cell r="H398" t="str">
            <v>TALL</v>
          </cell>
          <cell r="I398" t="str">
            <v>T</v>
          </cell>
          <cell r="J398">
            <v>18</v>
          </cell>
          <cell r="K398">
            <v>24</v>
          </cell>
          <cell r="L398">
            <v>93</v>
          </cell>
          <cell r="M398">
            <v>24.524811921296298</v>
          </cell>
          <cell r="N398">
            <v>184.50607638888889</v>
          </cell>
          <cell r="O398">
            <v>58.480902777777779</v>
          </cell>
          <cell r="P398">
            <v>14.666666666666666</v>
          </cell>
          <cell r="Q398">
            <v>2</v>
          </cell>
          <cell r="R398">
            <v>2</v>
          </cell>
          <cell r="U398">
            <v>4</v>
          </cell>
          <cell r="V398">
            <v>12</v>
          </cell>
          <cell r="W398">
            <v>2</v>
          </cell>
          <cell r="X398">
            <v>2</v>
          </cell>
          <cell r="Y398">
            <v>22</v>
          </cell>
          <cell r="Z398">
            <v>10</v>
          </cell>
          <cell r="AA398">
            <v>20</v>
          </cell>
        </row>
        <row r="399">
          <cell r="B399" t="str">
            <v>T249318</v>
          </cell>
          <cell r="D399" t="str">
            <v>Tall Pantry Cabinet, 24 X 93 X 18</v>
          </cell>
          <cell r="E399">
            <v>553</v>
          </cell>
          <cell r="G399" t="str">
            <v>Cabinet</v>
          </cell>
          <cell r="H399" t="str">
            <v>TALL</v>
          </cell>
          <cell r="I399" t="str">
            <v>T</v>
          </cell>
          <cell r="J399">
            <v>18</v>
          </cell>
          <cell r="K399">
            <v>24</v>
          </cell>
          <cell r="L399">
            <v>93</v>
          </cell>
          <cell r="M399">
            <v>24.524811921296298</v>
          </cell>
          <cell r="N399">
            <v>184.50607638888889</v>
          </cell>
          <cell r="O399">
            <v>58.480902777777779</v>
          </cell>
          <cell r="P399">
            <v>14.666666666666666</v>
          </cell>
          <cell r="Q399">
            <v>4</v>
          </cell>
          <cell r="R399">
            <v>4</v>
          </cell>
          <cell r="U399">
            <v>4</v>
          </cell>
          <cell r="V399">
            <v>12</v>
          </cell>
          <cell r="W399">
            <v>2</v>
          </cell>
          <cell r="X399">
            <v>2</v>
          </cell>
          <cell r="Y399">
            <v>24</v>
          </cell>
          <cell r="Z399">
            <v>10</v>
          </cell>
          <cell r="AA399">
            <v>20</v>
          </cell>
        </row>
        <row r="400">
          <cell r="B400" t="str">
            <v>T279318</v>
          </cell>
          <cell r="D400" t="str">
            <v>Tall Pantry Cabinet, 27 X 93 X 18</v>
          </cell>
          <cell r="E400">
            <v>554</v>
          </cell>
          <cell r="G400" t="str">
            <v>Cabinet</v>
          </cell>
          <cell r="H400" t="str">
            <v>TALL</v>
          </cell>
          <cell r="I400" t="str">
            <v>T</v>
          </cell>
          <cell r="J400">
            <v>18</v>
          </cell>
          <cell r="K400">
            <v>27</v>
          </cell>
          <cell r="L400">
            <v>93</v>
          </cell>
          <cell r="M400">
            <v>27.52785011574074</v>
          </cell>
          <cell r="N400">
            <v>200.69149305555555</v>
          </cell>
          <cell r="O400">
            <v>63.126736111111114</v>
          </cell>
          <cell r="P400">
            <v>16.5</v>
          </cell>
          <cell r="Q400">
            <v>4</v>
          </cell>
          <cell r="R400">
            <v>4</v>
          </cell>
          <cell r="U400">
            <v>4</v>
          </cell>
          <cell r="V400">
            <v>12</v>
          </cell>
          <cell r="W400">
            <v>2</v>
          </cell>
          <cell r="X400">
            <v>2</v>
          </cell>
          <cell r="Y400">
            <v>24</v>
          </cell>
          <cell r="Z400">
            <v>10</v>
          </cell>
          <cell r="AA400">
            <v>20</v>
          </cell>
        </row>
        <row r="401">
          <cell r="B401" t="str">
            <v>T309318</v>
          </cell>
          <cell r="D401" t="str">
            <v>Tall Pantry Cabinet, 30 X 93 X 18</v>
          </cell>
          <cell r="E401">
            <v>555</v>
          </cell>
          <cell r="G401" t="str">
            <v>Cabinet</v>
          </cell>
          <cell r="H401" t="str">
            <v>TALL</v>
          </cell>
          <cell r="I401" t="str">
            <v>T</v>
          </cell>
          <cell r="J401">
            <v>18</v>
          </cell>
          <cell r="K401">
            <v>30</v>
          </cell>
          <cell r="L401">
            <v>93</v>
          </cell>
          <cell r="M401">
            <v>30.530888310185187</v>
          </cell>
          <cell r="N401">
            <v>216.87690972222219</v>
          </cell>
          <cell r="O401">
            <v>67.772569444444443</v>
          </cell>
          <cell r="P401">
            <v>18.333333333333332</v>
          </cell>
          <cell r="Q401">
            <v>4</v>
          </cell>
          <cell r="R401">
            <v>4</v>
          </cell>
          <cell r="U401">
            <v>4</v>
          </cell>
          <cell r="V401">
            <v>12</v>
          </cell>
          <cell r="W401">
            <v>2</v>
          </cell>
          <cell r="X401">
            <v>2</v>
          </cell>
          <cell r="Y401">
            <v>24</v>
          </cell>
          <cell r="Z401">
            <v>10</v>
          </cell>
          <cell r="AA401">
            <v>20</v>
          </cell>
        </row>
        <row r="402">
          <cell r="B402" t="str">
            <v>T339318</v>
          </cell>
          <cell r="D402" t="str">
            <v>Tall Pantry Cabinet, 33 X 93 X 18</v>
          </cell>
          <cell r="E402">
            <v>556</v>
          </cell>
          <cell r="G402" t="str">
            <v>Cabinet</v>
          </cell>
          <cell r="H402" t="str">
            <v>TALL</v>
          </cell>
          <cell r="I402" t="str">
            <v>T</v>
          </cell>
          <cell r="J402">
            <v>18</v>
          </cell>
          <cell r="K402">
            <v>33</v>
          </cell>
          <cell r="L402">
            <v>93</v>
          </cell>
          <cell r="M402">
            <v>33.533926504629626</v>
          </cell>
          <cell r="N402">
            <v>233.06232638888886</v>
          </cell>
          <cell r="O402">
            <v>72.418402777777771</v>
          </cell>
          <cell r="P402">
            <v>20.166666666666668</v>
          </cell>
          <cell r="Q402">
            <v>4</v>
          </cell>
          <cell r="R402">
            <v>4</v>
          </cell>
          <cell r="U402">
            <v>4</v>
          </cell>
          <cell r="V402">
            <v>12</v>
          </cell>
          <cell r="W402">
            <v>2</v>
          </cell>
          <cell r="X402">
            <v>2</v>
          </cell>
          <cell r="Y402">
            <v>24</v>
          </cell>
          <cell r="Z402">
            <v>10</v>
          </cell>
          <cell r="AA402">
            <v>20</v>
          </cell>
        </row>
        <row r="403">
          <cell r="B403" t="str">
            <v>T369318</v>
          </cell>
          <cell r="D403" t="str">
            <v>Tall Pantry Cabinet, 36 X 93 X 18</v>
          </cell>
          <cell r="E403">
            <v>557</v>
          </cell>
          <cell r="G403" t="str">
            <v>Cabinet</v>
          </cell>
          <cell r="H403" t="str">
            <v>TALL</v>
          </cell>
          <cell r="I403" t="str">
            <v>T</v>
          </cell>
          <cell r="J403">
            <v>18</v>
          </cell>
          <cell r="K403">
            <v>36</v>
          </cell>
          <cell r="L403">
            <v>93</v>
          </cell>
          <cell r="M403">
            <v>36.536964699074076</v>
          </cell>
          <cell r="N403">
            <v>249.24774305555556</v>
          </cell>
          <cell r="O403">
            <v>77.064236111111114</v>
          </cell>
          <cell r="P403">
            <v>22</v>
          </cell>
          <cell r="Q403">
            <v>4</v>
          </cell>
          <cell r="R403">
            <v>4</v>
          </cell>
          <cell r="U403">
            <v>4</v>
          </cell>
          <cell r="V403">
            <v>12</v>
          </cell>
          <cell r="W403">
            <v>2</v>
          </cell>
          <cell r="X403">
            <v>2</v>
          </cell>
          <cell r="Y403">
            <v>24</v>
          </cell>
          <cell r="Z403">
            <v>10</v>
          </cell>
          <cell r="AA403">
            <v>20</v>
          </cell>
        </row>
        <row r="404">
          <cell r="B404" t="str">
            <v>T129618</v>
          </cell>
          <cell r="D404" t="str">
            <v>Tall Pantry Cabinet, 12 X 96 X 18</v>
          </cell>
          <cell r="E404">
            <v>559</v>
          </cell>
          <cell r="F404" t="str">
            <v>Y</v>
          </cell>
          <cell r="G404" t="str">
            <v>Cabinet</v>
          </cell>
          <cell r="H404" t="str">
            <v>TALL</v>
          </cell>
          <cell r="I404" t="str">
            <v>T</v>
          </cell>
          <cell r="J404">
            <v>18</v>
          </cell>
          <cell r="K404">
            <v>12</v>
          </cell>
          <cell r="L404">
            <v>96</v>
          </cell>
          <cell r="M404">
            <v>12.914134837962964</v>
          </cell>
          <cell r="N404">
            <v>119.75451388888888</v>
          </cell>
          <cell r="O404">
            <v>40.871527777777779</v>
          </cell>
          <cell r="P404">
            <v>7.583333333333333</v>
          </cell>
          <cell r="Q404">
            <v>2</v>
          </cell>
          <cell r="R404">
            <v>2</v>
          </cell>
          <cell r="U404">
            <v>4</v>
          </cell>
          <cell r="V404">
            <v>6</v>
          </cell>
          <cell r="W404">
            <v>2</v>
          </cell>
          <cell r="X404">
            <v>2</v>
          </cell>
          <cell r="Y404">
            <v>22</v>
          </cell>
          <cell r="Z404">
            <v>10</v>
          </cell>
          <cell r="AA404">
            <v>20</v>
          </cell>
        </row>
        <row r="405">
          <cell r="B405" t="str">
            <v>T159618</v>
          </cell>
          <cell r="D405" t="str">
            <v>Tall Pantry Cabinet, 15 X 96 X 18</v>
          </cell>
          <cell r="E405">
            <v>560</v>
          </cell>
          <cell r="F405" t="str">
            <v>Y</v>
          </cell>
          <cell r="G405" t="str">
            <v>Cabinet</v>
          </cell>
          <cell r="H405" t="str">
            <v>TALL</v>
          </cell>
          <cell r="I405" t="str">
            <v>T</v>
          </cell>
          <cell r="J405">
            <v>18</v>
          </cell>
          <cell r="K405">
            <v>15</v>
          </cell>
          <cell r="L405">
            <v>96</v>
          </cell>
          <cell r="M405">
            <v>16.013527199074073</v>
          </cell>
          <cell r="N405">
            <v>136.27118055555556</v>
          </cell>
          <cell r="O405">
            <v>45.579861111111114</v>
          </cell>
          <cell r="P405">
            <v>9.4791666666666661</v>
          </cell>
          <cell r="Q405">
            <v>2</v>
          </cell>
          <cell r="R405">
            <v>2</v>
          </cell>
          <cell r="U405">
            <v>4</v>
          </cell>
          <cell r="V405">
            <v>6</v>
          </cell>
          <cell r="W405">
            <v>2</v>
          </cell>
          <cell r="X405">
            <v>2</v>
          </cell>
          <cell r="Y405">
            <v>22</v>
          </cell>
          <cell r="Z405">
            <v>10</v>
          </cell>
          <cell r="AA405">
            <v>20</v>
          </cell>
        </row>
        <row r="406">
          <cell r="B406" t="str">
            <v>T189618</v>
          </cell>
          <cell r="D406" t="str">
            <v>Tall Pantry Cabinet, 18 X 96 X 18</v>
          </cell>
          <cell r="E406">
            <v>561</v>
          </cell>
          <cell r="F406" t="str">
            <v>Y</v>
          </cell>
          <cell r="G406" t="str">
            <v>Cabinet</v>
          </cell>
          <cell r="H406" t="str">
            <v>TALL</v>
          </cell>
          <cell r="I406" t="str">
            <v>T</v>
          </cell>
          <cell r="J406">
            <v>18</v>
          </cell>
          <cell r="K406">
            <v>18</v>
          </cell>
          <cell r="L406">
            <v>96</v>
          </cell>
          <cell r="M406">
            <v>19.112919560185187</v>
          </cell>
          <cell r="N406">
            <v>152.78784722222221</v>
          </cell>
          <cell r="O406">
            <v>50.288194444444443</v>
          </cell>
          <cell r="P406">
            <v>11.375</v>
          </cell>
          <cell r="Q406">
            <v>2</v>
          </cell>
          <cell r="R406">
            <v>2</v>
          </cell>
          <cell r="U406">
            <v>4</v>
          </cell>
          <cell r="V406">
            <v>6</v>
          </cell>
          <cell r="W406">
            <v>2</v>
          </cell>
          <cell r="X406">
            <v>2</v>
          </cell>
          <cell r="Y406">
            <v>22</v>
          </cell>
          <cell r="Z406">
            <v>10</v>
          </cell>
          <cell r="AA406">
            <v>20</v>
          </cell>
        </row>
        <row r="407">
          <cell r="B407" t="str">
            <v>T219618</v>
          </cell>
          <cell r="D407" t="str">
            <v>Tall Pantry Cabinet, 21 X 96 X 18</v>
          </cell>
          <cell r="E407">
            <v>562</v>
          </cell>
          <cell r="F407" t="str">
            <v>Y</v>
          </cell>
          <cell r="G407" t="str">
            <v>Cabinet</v>
          </cell>
          <cell r="H407" t="str">
            <v>TALL</v>
          </cell>
          <cell r="I407" t="str">
            <v>T</v>
          </cell>
          <cell r="J407">
            <v>18</v>
          </cell>
          <cell r="K407">
            <v>21</v>
          </cell>
          <cell r="L407">
            <v>96</v>
          </cell>
          <cell r="M407">
            <v>22.212311921296298</v>
          </cell>
          <cell r="N407">
            <v>169.30451388888889</v>
          </cell>
          <cell r="O407">
            <v>54.996527777777779</v>
          </cell>
          <cell r="P407">
            <v>13.270833333333334</v>
          </cell>
          <cell r="Q407">
            <v>2</v>
          </cell>
          <cell r="R407">
            <v>2</v>
          </cell>
          <cell r="U407">
            <v>4</v>
          </cell>
          <cell r="V407">
            <v>6</v>
          </cell>
          <cell r="W407">
            <v>2</v>
          </cell>
          <cell r="X407">
            <v>2</v>
          </cell>
          <cell r="Y407">
            <v>22</v>
          </cell>
          <cell r="Z407">
            <v>10</v>
          </cell>
          <cell r="AA407">
            <v>20</v>
          </cell>
        </row>
        <row r="408">
          <cell r="B408" t="str">
            <v>T249618S</v>
          </cell>
          <cell r="D408" t="str">
            <v>Tall Pantry Cabinet, 24 X 96 X 18</v>
          </cell>
          <cell r="E408">
            <v>563</v>
          </cell>
          <cell r="F408" t="str">
            <v>Y</v>
          </cell>
          <cell r="G408" t="str">
            <v>Cabinet</v>
          </cell>
          <cell r="H408" t="str">
            <v>TALL</v>
          </cell>
          <cell r="I408" t="str">
            <v>T</v>
          </cell>
          <cell r="J408">
            <v>18</v>
          </cell>
          <cell r="K408">
            <v>24</v>
          </cell>
          <cell r="L408">
            <v>96</v>
          </cell>
          <cell r="M408">
            <v>25.311704282407408</v>
          </cell>
          <cell r="N408">
            <v>188.82118055555554</v>
          </cell>
          <cell r="O408">
            <v>59.704861111111114</v>
          </cell>
          <cell r="P408">
            <v>15.166666666666666</v>
          </cell>
          <cell r="Q408">
            <v>2</v>
          </cell>
          <cell r="R408">
            <v>2</v>
          </cell>
          <cell r="U408">
            <v>4</v>
          </cell>
          <cell r="V408">
            <v>12</v>
          </cell>
          <cell r="W408">
            <v>2</v>
          </cell>
          <cell r="X408">
            <v>2</v>
          </cell>
          <cell r="Y408">
            <v>22</v>
          </cell>
          <cell r="Z408">
            <v>10</v>
          </cell>
          <cell r="AA408">
            <v>20</v>
          </cell>
        </row>
        <row r="409">
          <cell r="B409" t="str">
            <v>T249618</v>
          </cell>
          <cell r="D409" t="str">
            <v>Tall Pantry Cabinet, 24 X 96 X 18</v>
          </cell>
          <cell r="E409">
            <v>564</v>
          </cell>
          <cell r="G409" t="str">
            <v>Cabinet</v>
          </cell>
          <cell r="H409" t="str">
            <v>TALL</v>
          </cell>
          <cell r="I409" t="str">
            <v>T</v>
          </cell>
          <cell r="J409">
            <v>18</v>
          </cell>
          <cell r="K409">
            <v>24</v>
          </cell>
          <cell r="L409">
            <v>96</v>
          </cell>
          <cell r="M409">
            <v>25.311704282407408</v>
          </cell>
          <cell r="N409">
            <v>188.82118055555554</v>
          </cell>
          <cell r="O409">
            <v>59.704861111111114</v>
          </cell>
          <cell r="P409">
            <v>15.166666666666666</v>
          </cell>
          <cell r="Q409">
            <v>4</v>
          </cell>
          <cell r="R409">
            <v>4</v>
          </cell>
          <cell r="U409">
            <v>4</v>
          </cell>
          <cell r="V409">
            <v>12</v>
          </cell>
          <cell r="W409">
            <v>2</v>
          </cell>
          <cell r="X409">
            <v>2</v>
          </cell>
          <cell r="Y409">
            <v>24</v>
          </cell>
          <cell r="Z409">
            <v>10</v>
          </cell>
          <cell r="AA409">
            <v>20</v>
          </cell>
        </row>
        <row r="410">
          <cell r="B410" t="str">
            <v>T279618</v>
          </cell>
          <cell r="D410" t="str">
            <v>Tall Pantry Cabinet, 27 X 96 X 18</v>
          </cell>
          <cell r="E410">
            <v>565</v>
          </cell>
          <cell r="G410" t="str">
            <v>Cabinet</v>
          </cell>
          <cell r="H410" t="str">
            <v>TALL</v>
          </cell>
          <cell r="I410" t="str">
            <v>T</v>
          </cell>
          <cell r="J410">
            <v>18</v>
          </cell>
          <cell r="K410">
            <v>27</v>
          </cell>
          <cell r="L410">
            <v>96</v>
          </cell>
          <cell r="M410">
            <v>28.411096643518519</v>
          </cell>
          <cell r="N410">
            <v>205.33784722222219</v>
          </cell>
          <cell r="O410">
            <v>64.413194444444443</v>
          </cell>
          <cell r="P410">
            <v>17.0625</v>
          </cell>
          <cell r="Q410">
            <v>4</v>
          </cell>
          <cell r="R410">
            <v>4</v>
          </cell>
          <cell r="U410">
            <v>4</v>
          </cell>
          <cell r="V410">
            <v>12</v>
          </cell>
          <cell r="W410">
            <v>2</v>
          </cell>
          <cell r="X410">
            <v>2</v>
          </cell>
          <cell r="Y410">
            <v>24</v>
          </cell>
          <cell r="Z410">
            <v>10</v>
          </cell>
          <cell r="AA410">
            <v>20</v>
          </cell>
        </row>
        <row r="411">
          <cell r="B411" t="str">
            <v>T309618</v>
          </cell>
          <cell r="D411" t="str">
            <v>Tall Pantry Cabinet, 30 X 96 X 18</v>
          </cell>
          <cell r="E411">
            <v>566</v>
          </cell>
          <cell r="G411" t="str">
            <v>Cabinet</v>
          </cell>
          <cell r="H411" t="str">
            <v>TALL</v>
          </cell>
          <cell r="I411" t="str">
            <v>T</v>
          </cell>
          <cell r="J411">
            <v>18</v>
          </cell>
          <cell r="K411">
            <v>30</v>
          </cell>
          <cell r="L411">
            <v>96</v>
          </cell>
          <cell r="M411">
            <v>31.51048900462963</v>
          </cell>
          <cell r="N411">
            <v>221.85451388888887</v>
          </cell>
          <cell r="O411">
            <v>69.121527777777771</v>
          </cell>
          <cell r="P411">
            <v>18.958333333333332</v>
          </cell>
          <cell r="Q411">
            <v>4</v>
          </cell>
          <cell r="R411">
            <v>4</v>
          </cell>
          <cell r="U411">
            <v>4</v>
          </cell>
          <cell r="V411">
            <v>12</v>
          </cell>
          <cell r="W411">
            <v>2</v>
          </cell>
          <cell r="X411">
            <v>2</v>
          </cell>
          <cell r="Y411">
            <v>24</v>
          </cell>
          <cell r="Z411">
            <v>10</v>
          </cell>
          <cell r="AA411">
            <v>20</v>
          </cell>
        </row>
        <row r="412">
          <cell r="B412" t="str">
            <v>T339618</v>
          </cell>
          <cell r="D412" t="str">
            <v>Tall Pantry Cabinet, 33 X 96 X 18</v>
          </cell>
          <cell r="E412">
            <v>567</v>
          </cell>
          <cell r="G412" t="str">
            <v>Cabinet</v>
          </cell>
          <cell r="H412" t="str">
            <v>TALL</v>
          </cell>
          <cell r="I412" t="str">
            <v>T</v>
          </cell>
          <cell r="J412">
            <v>18</v>
          </cell>
          <cell r="K412">
            <v>33</v>
          </cell>
          <cell r="L412">
            <v>96</v>
          </cell>
          <cell r="M412">
            <v>34.60988136574074</v>
          </cell>
          <cell r="N412">
            <v>238.37118055555555</v>
          </cell>
          <cell r="O412">
            <v>73.829861111111114</v>
          </cell>
          <cell r="P412">
            <v>20.854166666666668</v>
          </cell>
          <cell r="Q412">
            <v>4</v>
          </cell>
          <cell r="R412">
            <v>4</v>
          </cell>
          <cell r="U412">
            <v>4</v>
          </cell>
          <cell r="V412">
            <v>12</v>
          </cell>
          <cell r="W412">
            <v>2</v>
          </cell>
          <cell r="X412">
            <v>2</v>
          </cell>
          <cell r="Y412">
            <v>24</v>
          </cell>
          <cell r="Z412">
            <v>10</v>
          </cell>
          <cell r="AA412">
            <v>20</v>
          </cell>
        </row>
        <row r="413">
          <cell r="B413" t="str">
            <v>T369618</v>
          </cell>
          <cell r="D413" t="str">
            <v>Tall Pantry Cabinet, 36 X 96 X 18</v>
          </cell>
          <cell r="E413">
            <v>568</v>
          </cell>
          <cell r="G413" t="str">
            <v>Cabinet</v>
          </cell>
          <cell r="H413" t="str">
            <v>TALL</v>
          </cell>
          <cell r="I413" t="str">
            <v>T</v>
          </cell>
          <cell r="J413">
            <v>18</v>
          </cell>
          <cell r="K413">
            <v>36</v>
          </cell>
          <cell r="L413">
            <v>96</v>
          </cell>
          <cell r="M413">
            <v>37.709273726851855</v>
          </cell>
          <cell r="N413">
            <v>254.88784722222221</v>
          </cell>
          <cell r="O413">
            <v>78.538194444444443</v>
          </cell>
          <cell r="P413">
            <v>22.75</v>
          </cell>
          <cell r="Q413">
            <v>4</v>
          </cell>
          <cell r="R413">
            <v>4</v>
          </cell>
          <cell r="U413">
            <v>4</v>
          </cell>
          <cell r="V413">
            <v>12</v>
          </cell>
          <cell r="W413">
            <v>2</v>
          </cell>
          <cell r="X413">
            <v>2</v>
          </cell>
          <cell r="Y413">
            <v>24</v>
          </cell>
          <cell r="Z413">
            <v>10</v>
          </cell>
          <cell r="AA413">
            <v>20</v>
          </cell>
        </row>
        <row r="414">
          <cell r="B414" t="str">
            <v>T1284</v>
          </cell>
          <cell r="D414" t="str">
            <v>Tall Pantry Cabinet, 12 X 84 X 24</v>
          </cell>
          <cell r="E414">
            <v>571</v>
          </cell>
          <cell r="F414" t="str">
            <v>Y</v>
          </cell>
          <cell r="G414" t="str">
            <v>Cabinet</v>
          </cell>
          <cell r="H414" t="str">
            <v>TALL</v>
          </cell>
          <cell r="I414" t="str">
            <v>T</v>
          </cell>
          <cell r="J414">
            <v>24</v>
          </cell>
          <cell r="K414">
            <v>12</v>
          </cell>
          <cell r="L414">
            <v>84</v>
          </cell>
          <cell r="M414">
            <v>14.975766782407407</v>
          </cell>
          <cell r="N414">
            <v>126.48472222222222</v>
          </cell>
          <cell r="O414">
            <v>45.319444444444443</v>
          </cell>
          <cell r="P414">
            <v>6.583333333333333</v>
          </cell>
          <cell r="Q414">
            <v>2</v>
          </cell>
          <cell r="R414">
            <v>2</v>
          </cell>
          <cell r="U414">
            <v>3</v>
          </cell>
          <cell r="V414">
            <v>5</v>
          </cell>
          <cell r="W414">
            <v>2</v>
          </cell>
          <cell r="X414">
            <v>2</v>
          </cell>
          <cell r="Y414">
            <v>22</v>
          </cell>
          <cell r="Z414">
            <v>10</v>
          </cell>
          <cell r="AA414">
            <v>20</v>
          </cell>
        </row>
        <row r="415">
          <cell r="B415" t="str">
            <v>T1584</v>
          </cell>
          <cell r="D415" t="str">
            <v>Tall Pantry Cabinet, 15 X 84 X 24</v>
          </cell>
          <cell r="E415">
            <v>572</v>
          </cell>
          <cell r="F415" t="str">
            <v>Y</v>
          </cell>
          <cell r="G415" t="str">
            <v>Cabinet</v>
          </cell>
          <cell r="H415" t="str">
            <v>TALL</v>
          </cell>
          <cell r="I415" t="str">
            <v>T</v>
          </cell>
          <cell r="J415">
            <v>24</v>
          </cell>
          <cell r="K415">
            <v>15</v>
          </cell>
          <cell r="L415">
            <v>84</v>
          </cell>
          <cell r="M415">
            <v>18.569950810185187</v>
          </cell>
          <cell r="N415">
            <v>142.53888888888889</v>
          </cell>
          <cell r="O415">
            <v>50.152777777777779</v>
          </cell>
          <cell r="P415">
            <v>8.2291666666666661</v>
          </cell>
          <cell r="Q415">
            <v>2</v>
          </cell>
          <cell r="R415">
            <v>2</v>
          </cell>
          <cell r="U415">
            <v>3</v>
          </cell>
          <cell r="V415">
            <v>5</v>
          </cell>
          <cell r="W415">
            <v>2</v>
          </cell>
          <cell r="X415">
            <v>2</v>
          </cell>
          <cell r="Y415">
            <v>22</v>
          </cell>
          <cell r="Z415">
            <v>10</v>
          </cell>
          <cell r="AA415">
            <v>20</v>
          </cell>
        </row>
        <row r="416">
          <cell r="B416" t="str">
            <v>T1884</v>
          </cell>
          <cell r="D416" t="str">
            <v>Tall Pantry Cabinet, 18 X 84 X 24</v>
          </cell>
          <cell r="E416">
            <v>573</v>
          </cell>
          <cell r="F416" t="str">
            <v>Y</v>
          </cell>
          <cell r="G416" t="str">
            <v>Cabinet</v>
          </cell>
          <cell r="H416" t="str">
            <v>TALL</v>
          </cell>
          <cell r="I416" t="str">
            <v>T</v>
          </cell>
          <cell r="J416">
            <v>24</v>
          </cell>
          <cell r="K416">
            <v>18</v>
          </cell>
          <cell r="L416">
            <v>84</v>
          </cell>
          <cell r="M416">
            <v>22.164134837962962</v>
          </cell>
          <cell r="N416">
            <v>158.59305555555557</v>
          </cell>
          <cell r="O416">
            <v>54.986111111111114</v>
          </cell>
          <cell r="P416">
            <v>9.875</v>
          </cell>
          <cell r="Q416">
            <v>2</v>
          </cell>
          <cell r="R416">
            <v>2</v>
          </cell>
          <cell r="U416">
            <v>3</v>
          </cell>
          <cell r="V416">
            <v>5</v>
          </cell>
          <cell r="W416">
            <v>2</v>
          </cell>
          <cell r="X416">
            <v>2</v>
          </cell>
          <cell r="Y416">
            <v>22</v>
          </cell>
          <cell r="Z416">
            <v>10</v>
          </cell>
          <cell r="AA416">
            <v>20</v>
          </cell>
        </row>
        <row r="417">
          <cell r="B417" t="str">
            <v>T2184</v>
          </cell>
          <cell r="D417" t="str">
            <v>Tall Pantry Cabinet, 21 X 84 X 24</v>
          </cell>
          <cell r="E417">
            <v>574</v>
          </cell>
          <cell r="F417" t="str">
            <v>Y</v>
          </cell>
          <cell r="G417" t="str">
            <v>Cabinet</v>
          </cell>
          <cell r="H417" t="str">
            <v>TALL</v>
          </cell>
          <cell r="I417" t="str">
            <v>T</v>
          </cell>
          <cell r="J417">
            <v>24</v>
          </cell>
          <cell r="K417">
            <v>21</v>
          </cell>
          <cell r="L417">
            <v>84</v>
          </cell>
          <cell r="M417">
            <v>25.75831886574074</v>
          </cell>
          <cell r="N417">
            <v>174.64722222222221</v>
          </cell>
          <cell r="O417">
            <v>59.819444444444443</v>
          </cell>
          <cell r="P417">
            <v>11.520833333333334</v>
          </cell>
          <cell r="Q417">
            <v>2</v>
          </cell>
          <cell r="R417">
            <v>2</v>
          </cell>
          <cell r="U417">
            <v>3</v>
          </cell>
          <cell r="V417">
            <v>5</v>
          </cell>
          <cell r="W417">
            <v>2</v>
          </cell>
          <cell r="X417">
            <v>2</v>
          </cell>
          <cell r="Y417">
            <v>22</v>
          </cell>
          <cell r="Z417">
            <v>10</v>
          </cell>
          <cell r="AA417">
            <v>20</v>
          </cell>
        </row>
        <row r="418">
          <cell r="B418" t="str">
            <v>T2484S</v>
          </cell>
          <cell r="D418" t="str">
            <v>Tall Pantry Cabinet, 24 X 84 X 24</v>
          </cell>
          <cell r="E418">
            <v>575</v>
          </cell>
          <cell r="F418" t="str">
            <v>Y</v>
          </cell>
          <cell r="G418" t="str">
            <v>Cabinet</v>
          </cell>
          <cell r="H418" t="str">
            <v>TALL</v>
          </cell>
          <cell r="I418" t="str">
            <v>T</v>
          </cell>
          <cell r="J418">
            <v>24</v>
          </cell>
          <cell r="K418">
            <v>24</v>
          </cell>
          <cell r="L418">
            <v>84</v>
          </cell>
          <cell r="M418">
            <v>29.352502893518519</v>
          </cell>
          <cell r="N418">
            <v>193.20138888888886</v>
          </cell>
          <cell r="O418">
            <v>64.652777777777771</v>
          </cell>
          <cell r="P418">
            <v>13.166666666666666</v>
          </cell>
          <cell r="Q418">
            <v>2</v>
          </cell>
          <cell r="R418">
            <v>2</v>
          </cell>
          <cell r="U418">
            <v>3</v>
          </cell>
          <cell r="V418">
            <v>10</v>
          </cell>
          <cell r="W418">
            <v>2</v>
          </cell>
          <cell r="X418">
            <v>2</v>
          </cell>
          <cell r="Y418">
            <v>22</v>
          </cell>
          <cell r="Z418">
            <v>10</v>
          </cell>
          <cell r="AA418">
            <v>20</v>
          </cell>
        </row>
        <row r="419">
          <cell r="B419" t="str">
            <v>T2484</v>
          </cell>
          <cell r="D419" t="str">
            <v>Tall Pantry Cabinet, 24 X 84 X 24</v>
          </cell>
          <cell r="E419">
            <v>576</v>
          </cell>
          <cell r="G419" t="str">
            <v>Cabinet</v>
          </cell>
          <cell r="H419" t="str">
            <v>TALL</v>
          </cell>
          <cell r="I419" t="str">
            <v>T</v>
          </cell>
          <cell r="J419">
            <v>24</v>
          </cell>
          <cell r="K419">
            <v>24</v>
          </cell>
          <cell r="L419">
            <v>84</v>
          </cell>
          <cell r="M419">
            <v>29.352502893518519</v>
          </cell>
          <cell r="N419">
            <v>193.20138888888886</v>
          </cell>
          <cell r="O419">
            <v>64.652777777777771</v>
          </cell>
          <cell r="P419">
            <v>13.166666666666666</v>
          </cell>
          <cell r="Q419">
            <v>4</v>
          </cell>
          <cell r="R419">
            <v>4</v>
          </cell>
          <cell r="U419">
            <v>3</v>
          </cell>
          <cell r="V419">
            <v>10</v>
          </cell>
          <cell r="W419">
            <v>2</v>
          </cell>
          <cell r="X419">
            <v>2</v>
          </cell>
          <cell r="Y419">
            <v>24</v>
          </cell>
          <cell r="Z419">
            <v>10</v>
          </cell>
          <cell r="AA419">
            <v>20</v>
          </cell>
        </row>
        <row r="420">
          <cell r="B420" t="str">
            <v>T2784</v>
          </cell>
          <cell r="D420" t="str">
            <v>Tall Pantry Cabinet, 27 X 84 X 24</v>
          </cell>
          <cell r="E420">
            <v>577</v>
          </cell>
          <cell r="G420" t="str">
            <v>Cabinet</v>
          </cell>
          <cell r="H420" t="str">
            <v>TALL</v>
          </cell>
          <cell r="I420" t="str">
            <v>T</v>
          </cell>
          <cell r="J420">
            <v>24</v>
          </cell>
          <cell r="K420">
            <v>27</v>
          </cell>
          <cell r="L420">
            <v>84</v>
          </cell>
          <cell r="M420">
            <v>32.946686921296298</v>
          </cell>
          <cell r="N420">
            <v>209.25555555555556</v>
          </cell>
          <cell r="O420">
            <v>69.486111111111114</v>
          </cell>
          <cell r="P420">
            <v>14.8125</v>
          </cell>
          <cell r="Q420">
            <v>4</v>
          </cell>
          <cell r="R420">
            <v>4</v>
          </cell>
          <cell r="U420">
            <v>3</v>
          </cell>
          <cell r="V420">
            <v>10</v>
          </cell>
          <cell r="W420">
            <v>2</v>
          </cell>
          <cell r="X420">
            <v>2</v>
          </cell>
          <cell r="Y420">
            <v>24</v>
          </cell>
          <cell r="Z420">
            <v>10</v>
          </cell>
          <cell r="AA420">
            <v>20</v>
          </cell>
        </row>
        <row r="421">
          <cell r="B421" t="str">
            <v>T3084</v>
          </cell>
          <cell r="D421" t="str">
            <v>Tall Pantry Cabinet, 30 X 84 X 24</v>
          </cell>
          <cell r="E421">
            <v>578</v>
          </cell>
          <cell r="G421" t="str">
            <v>Cabinet</v>
          </cell>
          <cell r="H421" t="str">
            <v>TALL</v>
          </cell>
          <cell r="I421" t="str">
            <v>T</v>
          </cell>
          <cell r="J421">
            <v>24</v>
          </cell>
          <cell r="K421">
            <v>30</v>
          </cell>
          <cell r="L421">
            <v>84</v>
          </cell>
          <cell r="M421">
            <v>36.540870949074076</v>
          </cell>
          <cell r="N421">
            <v>225.30972222222221</v>
          </cell>
          <cell r="O421">
            <v>74.319444444444443</v>
          </cell>
          <cell r="P421">
            <v>16.458333333333332</v>
          </cell>
          <cell r="Q421">
            <v>4</v>
          </cell>
          <cell r="R421">
            <v>4</v>
          </cell>
          <cell r="U421">
            <v>3</v>
          </cell>
          <cell r="V421">
            <v>10</v>
          </cell>
          <cell r="W421">
            <v>2</v>
          </cell>
          <cell r="X421">
            <v>2</v>
          </cell>
          <cell r="Y421">
            <v>24</v>
          </cell>
          <cell r="Z421">
            <v>10</v>
          </cell>
          <cell r="AA421">
            <v>20</v>
          </cell>
        </row>
        <row r="422">
          <cell r="B422" t="str">
            <v>T3384</v>
          </cell>
          <cell r="D422" t="str">
            <v>Tall Pantry Cabinet, 33 X 84 X 24</v>
          </cell>
          <cell r="E422">
            <v>579</v>
          </cell>
          <cell r="G422" t="str">
            <v>Cabinet</v>
          </cell>
          <cell r="H422" t="str">
            <v>TALL</v>
          </cell>
          <cell r="I422" t="str">
            <v>T</v>
          </cell>
          <cell r="J422">
            <v>24</v>
          </cell>
          <cell r="K422">
            <v>33</v>
          </cell>
          <cell r="L422">
            <v>84</v>
          </cell>
          <cell r="M422">
            <v>40.135054976851855</v>
          </cell>
          <cell r="N422">
            <v>241.36388888888885</v>
          </cell>
          <cell r="O422">
            <v>79.152777777777771</v>
          </cell>
          <cell r="P422">
            <v>18.104166666666668</v>
          </cell>
          <cell r="Q422">
            <v>4</v>
          </cell>
          <cell r="R422">
            <v>4</v>
          </cell>
          <cell r="U422">
            <v>3</v>
          </cell>
          <cell r="V422">
            <v>10</v>
          </cell>
          <cell r="W422">
            <v>2</v>
          </cell>
          <cell r="X422">
            <v>2</v>
          </cell>
          <cell r="Y422">
            <v>24</v>
          </cell>
          <cell r="Z422">
            <v>10</v>
          </cell>
          <cell r="AA422">
            <v>20</v>
          </cell>
        </row>
        <row r="423">
          <cell r="B423" t="str">
            <v>T3684</v>
          </cell>
          <cell r="D423" t="str">
            <v>Tall Pantry Cabinet, 36 X 84 X 24</v>
          </cell>
          <cell r="E423">
            <v>580</v>
          </cell>
          <cell r="G423" t="str">
            <v>Cabinet</v>
          </cell>
          <cell r="H423" t="str">
            <v>TALL</v>
          </cell>
          <cell r="I423" t="str">
            <v>T</v>
          </cell>
          <cell r="J423">
            <v>24</v>
          </cell>
          <cell r="K423">
            <v>36</v>
          </cell>
          <cell r="L423">
            <v>84</v>
          </cell>
          <cell r="M423">
            <v>43.729239004629626</v>
          </cell>
          <cell r="N423">
            <v>257.41805555555555</v>
          </cell>
          <cell r="O423">
            <v>83.986111111111114</v>
          </cell>
          <cell r="P423">
            <v>19.75</v>
          </cell>
          <cell r="Q423">
            <v>4</v>
          </cell>
          <cell r="R423">
            <v>4</v>
          </cell>
          <cell r="U423">
            <v>3</v>
          </cell>
          <cell r="V423">
            <v>10</v>
          </cell>
          <cell r="W423">
            <v>2</v>
          </cell>
          <cell r="X423">
            <v>2</v>
          </cell>
          <cell r="Y423">
            <v>24</v>
          </cell>
          <cell r="Z423">
            <v>10</v>
          </cell>
          <cell r="AA423">
            <v>20</v>
          </cell>
        </row>
        <row r="424">
          <cell r="B424" t="str">
            <v>T1287</v>
          </cell>
          <cell r="D424" t="str">
            <v>Tall Pantry Cabinet, 12 X 87 X 24</v>
          </cell>
          <cell r="E424">
            <v>582</v>
          </cell>
          <cell r="F424" t="str">
            <v>Y</v>
          </cell>
          <cell r="G424" t="str">
            <v>Cabinet</v>
          </cell>
          <cell r="H424" t="str">
            <v>TALL</v>
          </cell>
          <cell r="I424" t="str">
            <v>T</v>
          </cell>
          <cell r="J424">
            <v>24</v>
          </cell>
          <cell r="K424">
            <v>12</v>
          </cell>
          <cell r="L424">
            <v>87</v>
          </cell>
          <cell r="M424">
            <v>15.507450810185185</v>
          </cell>
          <cell r="N424">
            <v>130.0498263888889</v>
          </cell>
          <cell r="O424">
            <v>46.543402777777779</v>
          </cell>
          <cell r="P424">
            <v>6.833333333333333</v>
          </cell>
          <cell r="Q424">
            <v>2</v>
          </cell>
          <cell r="R424">
            <v>2</v>
          </cell>
          <cell r="U424">
            <v>3</v>
          </cell>
          <cell r="V424">
            <v>5</v>
          </cell>
          <cell r="W424">
            <v>2</v>
          </cell>
          <cell r="X424">
            <v>2</v>
          </cell>
          <cell r="Y424">
            <v>22</v>
          </cell>
          <cell r="Z424">
            <v>10</v>
          </cell>
          <cell r="AA424">
            <v>20</v>
          </cell>
        </row>
        <row r="425">
          <cell r="B425" t="str">
            <v>T1587</v>
          </cell>
          <cell r="D425" t="str">
            <v>Tall Pantry Cabinet, 15 X 87 X 24</v>
          </cell>
          <cell r="E425">
            <v>583</v>
          </cell>
          <cell r="F425" t="str">
            <v>Y</v>
          </cell>
          <cell r="G425" t="str">
            <v>Cabinet</v>
          </cell>
          <cell r="H425" t="str">
            <v>TALL</v>
          </cell>
          <cell r="I425" t="str">
            <v>T</v>
          </cell>
          <cell r="J425">
            <v>24</v>
          </cell>
          <cell r="K425">
            <v>15</v>
          </cell>
          <cell r="L425">
            <v>87</v>
          </cell>
          <cell r="M425">
            <v>19.22923900462963</v>
          </cell>
          <cell r="N425">
            <v>146.43524305555556</v>
          </cell>
          <cell r="O425">
            <v>51.439236111111114</v>
          </cell>
          <cell r="P425">
            <v>8.5416666666666661</v>
          </cell>
          <cell r="Q425">
            <v>2</v>
          </cell>
          <cell r="R425">
            <v>2</v>
          </cell>
          <cell r="U425">
            <v>3</v>
          </cell>
          <cell r="V425">
            <v>5</v>
          </cell>
          <cell r="W425">
            <v>2</v>
          </cell>
          <cell r="X425">
            <v>2</v>
          </cell>
          <cell r="Y425">
            <v>22</v>
          </cell>
          <cell r="Z425">
            <v>10</v>
          </cell>
          <cell r="AA425">
            <v>20</v>
          </cell>
        </row>
        <row r="426">
          <cell r="B426" t="str">
            <v>T1887</v>
          </cell>
          <cell r="D426" t="str">
            <v>Tall Pantry Cabinet, 18 X 87 X 24</v>
          </cell>
          <cell r="E426">
            <v>584</v>
          </cell>
          <cell r="F426" t="str">
            <v>Y</v>
          </cell>
          <cell r="G426" t="str">
            <v>Cabinet</v>
          </cell>
          <cell r="H426" t="str">
            <v>TALL</v>
          </cell>
          <cell r="I426" t="str">
            <v>T</v>
          </cell>
          <cell r="J426">
            <v>24</v>
          </cell>
          <cell r="K426">
            <v>18</v>
          </cell>
          <cell r="L426">
            <v>87</v>
          </cell>
          <cell r="M426">
            <v>22.951027199074073</v>
          </cell>
          <cell r="N426">
            <v>162.82065972222222</v>
          </cell>
          <cell r="O426">
            <v>56.335069444444443</v>
          </cell>
          <cell r="P426">
            <v>10.25</v>
          </cell>
          <cell r="Q426">
            <v>2</v>
          </cell>
          <cell r="R426">
            <v>2</v>
          </cell>
          <cell r="U426">
            <v>3</v>
          </cell>
          <cell r="V426">
            <v>5</v>
          </cell>
          <cell r="W426">
            <v>2</v>
          </cell>
          <cell r="X426">
            <v>2</v>
          </cell>
          <cell r="Y426">
            <v>22</v>
          </cell>
          <cell r="Z426">
            <v>10</v>
          </cell>
          <cell r="AA426">
            <v>20</v>
          </cell>
        </row>
        <row r="427">
          <cell r="B427" t="str">
            <v>T2187</v>
          </cell>
          <cell r="D427" t="str">
            <v>Tall Pantry Cabinet, 21 X 87 X 24</v>
          </cell>
          <cell r="E427">
            <v>585</v>
          </cell>
          <cell r="F427" t="str">
            <v>Y</v>
          </cell>
          <cell r="G427" t="str">
            <v>Cabinet</v>
          </cell>
          <cell r="H427" t="str">
            <v>TALL</v>
          </cell>
          <cell r="I427" t="str">
            <v>T</v>
          </cell>
          <cell r="J427">
            <v>24</v>
          </cell>
          <cell r="K427">
            <v>21</v>
          </cell>
          <cell r="L427">
            <v>87</v>
          </cell>
          <cell r="M427">
            <v>26.672815393518519</v>
          </cell>
          <cell r="N427">
            <v>179.20607638888887</v>
          </cell>
          <cell r="O427">
            <v>61.230902777777779</v>
          </cell>
          <cell r="P427">
            <v>11.958333333333334</v>
          </cell>
          <cell r="Q427">
            <v>2</v>
          </cell>
          <cell r="R427">
            <v>2</v>
          </cell>
          <cell r="U427">
            <v>3</v>
          </cell>
          <cell r="V427">
            <v>5</v>
          </cell>
          <cell r="W427">
            <v>2</v>
          </cell>
          <cell r="X427">
            <v>2</v>
          </cell>
          <cell r="Y427">
            <v>22</v>
          </cell>
          <cell r="Z427">
            <v>10</v>
          </cell>
          <cell r="AA427">
            <v>20</v>
          </cell>
        </row>
        <row r="428">
          <cell r="B428" t="str">
            <v>T2487S</v>
          </cell>
          <cell r="D428" t="str">
            <v>Tall Pantry Cabinet, 24 X 87 X 24</v>
          </cell>
          <cell r="E428">
            <v>586</v>
          </cell>
          <cell r="F428" t="str">
            <v>Y</v>
          </cell>
          <cell r="G428" t="str">
            <v>Cabinet</v>
          </cell>
          <cell r="H428" t="str">
            <v>TALL</v>
          </cell>
          <cell r="I428" t="str">
            <v>T</v>
          </cell>
          <cell r="J428">
            <v>24</v>
          </cell>
          <cell r="K428">
            <v>24</v>
          </cell>
          <cell r="L428">
            <v>87</v>
          </cell>
          <cell r="M428">
            <v>30.394603587962962</v>
          </cell>
          <cell r="N428">
            <v>198.09149305555556</v>
          </cell>
          <cell r="O428">
            <v>66.126736111111114</v>
          </cell>
          <cell r="P428">
            <v>13.666666666666666</v>
          </cell>
          <cell r="Q428">
            <v>2</v>
          </cell>
          <cell r="R428">
            <v>2</v>
          </cell>
          <cell r="U428">
            <v>3</v>
          </cell>
          <cell r="V428">
            <v>10</v>
          </cell>
          <cell r="W428">
            <v>2</v>
          </cell>
          <cell r="X428">
            <v>2</v>
          </cell>
          <cell r="Y428">
            <v>22</v>
          </cell>
          <cell r="Z428">
            <v>10</v>
          </cell>
          <cell r="AA428">
            <v>20</v>
          </cell>
        </row>
        <row r="429">
          <cell r="B429" t="str">
            <v>T2487</v>
          </cell>
          <cell r="D429" t="str">
            <v>Tall Pantry Cabinet, 24 X 87 X 24</v>
          </cell>
          <cell r="E429">
            <v>587</v>
          </cell>
          <cell r="G429" t="str">
            <v>Cabinet</v>
          </cell>
          <cell r="H429" t="str">
            <v>TALL</v>
          </cell>
          <cell r="I429" t="str">
            <v>T</v>
          </cell>
          <cell r="J429">
            <v>24</v>
          </cell>
          <cell r="K429">
            <v>24</v>
          </cell>
          <cell r="L429">
            <v>87</v>
          </cell>
          <cell r="M429">
            <v>30.394603587962962</v>
          </cell>
          <cell r="N429">
            <v>198.09149305555556</v>
          </cell>
          <cell r="O429">
            <v>66.126736111111114</v>
          </cell>
          <cell r="P429">
            <v>13.666666666666666</v>
          </cell>
          <cell r="Q429">
            <v>4</v>
          </cell>
          <cell r="R429">
            <v>4</v>
          </cell>
          <cell r="U429">
            <v>3</v>
          </cell>
          <cell r="V429">
            <v>10</v>
          </cell>
          <cell r="W429">
            <v>2</v>
          </cell>
          <cell r="X429">
            <v>2</v>
          </cell>
          <cell r="Y429">
            <v>24</v>
          </cell>
          <cell r="Z429">
            <v>10</v>
          </cell>
          <cell r="AA429">
            <v>20</v>
          </cell>
        </row>
        <row r="430">
          <cell r="B430" t="str">
            <v>T2787</v>
          </cell>
          <cell r="D430" t="str">
            <v>Tall Pantry Cabinet, 27 X 87 X 24</v>
          </cell>
          <cell r="E430">
            <v>588</v>
          </cell>
          <cell r="G430" t="str">
            <v>Cabinet</v>
          </cell>
          <cell r="H430" t="str">
            <v>TALL</v>
          </cell>
          <cell r="I430" t="str">
            <v>T</v>
          </cell>
          <cell r="J430">
            <v>24</v>
          </cell>
          <cell r="K430">
            <v>27</v>
          </cell>
          <cell r="L430">
            <v>87</v>
          </cell>
          <cell r="M430">
            <v>34.116391782407405</v>
          </cell>
          <cell r="N430">
            <v>214.47690972222222</v>
          </cell>
          <cell r="O430">
            <v>71.022569444444443</v>
          </cell>
          <cell r="P430">
            <v>15.375</v>
          </cell>
          <cell r="Q430">
            <v>4</v>
          </cell>
          <cell r="R430">
            <v>4</v>
          </cell>
          <cell r="U430">
            <v>3</v>
          </cell>
          <cell r="V430">
            <v>10</v>
          </cell>
          <cell r="W430">
            <v>2</v>
          </cell>
          <cell r="X430">
            <v>2</v>
          </cell>
          <cell r="Y430">
            <v>24</v>
          </cell>
          <cell r="Z430">
            <v>10</v>
          </cell>
          <cell r="AA430">
            <v>20</v>
          </cell>
        </row>
        <row r="431">
          <cell r="B431" t="str">
            <v>T3087</v>
          </cell>
          <cell r="D431" t="str">
            <v>Tall Pantry Cabinet, 30 X 87 X 24</v>
          </cell>
          <cell r="E431">
            <v>589</v>
          </cell>
          <cell r="G431" t="str">
            <v>Cabinet</v>
          </cell>
          <cell r="H431" t="str">
            <v>TALL</v>
          </cell>
          <cell r="I431" t="str">
            <v>T</v>
          </cell>
          <cell r="J431">
            <v>24</v>
          </cell>
          <cell r="K431">
            <v>30</v>
          </cell>
          <cell r="L431">
            <v>87</v>
          </cell>
          <cell r="M431">
            <v>37.838179976851855</v>
          </cell>
          <cell r="N431">
            <v>230.86232638888887</v>
          </cell>
          <cell r="O431">
            <v>75.918402777777771</v>
          </cell>
          <cell r="P431">
            <v>17.083333333333332</v>
          </cell>
          <cell r="Q431">
            <v>4</v>
          </cell>
          <cell r="R431">
            <v>4</v>
          </cell>
          <cell r="U431">
            <v>3</v>
          </cell>
          <cell r="V431">
            <v>10</v>
          </cell>
          <cell r="W431">
            <v>2</v>
          </cell>
          <cell r="X431">
            <v>2</v>
          </cell>
          <cell r="Y431">
            <v>24</v>
          </cell>
          <cell r="Z431">
            <v>10</v>
          </cell>
          <cell r="AA431">
            <v>20</v>
          </cell>
        </row>
        <row r="432">
          <cell r="B432" t="str">
            <v>T3387</v>
          </cell>
          <cell r="D432" t="str">
            <v>Tall Pantry Cabinet, 33 X 87 X 24</v>
          </cell>
          <cell r="E432">
            <v>590</v>
          </cell>
          <cell r="G432" t="str">
            <v>Cabinet</v>
          </cell>
          <cell r="H432" t="str">
            <v>TALL</v>
          </cell>
          <cell r="I432" t="str">
            <v>T</v>
          </cell>
          <cell r="J432">
            <v>24</v>
          </cell>
          <cell r="K432">
            <v>33</v>
          </cell>
          <cell r="L432">
            <v>87</v>
          </cell>
          <cell r="M432">
            <v>41.559968171296298</v>
          </cell>
          <cell r="N432">
            <v>247.24774305555556</v>
          </cell>
          <cell r="O432">
            <v>80.814236111111114</v>
          </cell>
          <cell r="P432">
            <v>18.791666666666668</v>
          </cell>
          <cell r="Q432">
            <v>4</v>
          </cell>
          <cell r="R432">
            <v>4</v>
          </cell>
          <cell r="U432">
            <v>3</v>
          </cell>
          <cell r="V432">
            <v>10</v>
          </cell>
          <cell r="W432">
            <v>2</v>
          </cell>
          <cell r="X432">
            <v>2</v>
          </cell>
          <cell r="Y432">
            <v>24</v>
          </cell>
          <cell r="Z432">
            <v>10</v>
          </cell>
          <cell r="AA432">
            <v>20</v>
          </cell>
        </row>
        <row r="433">
          <cell r="B433" t="str">
            <v>T3687</v>
          </cell>
          <cell r="D433" t="str">
            <v>Tall Pantry Cabinet, 36 X 87 X 24</v>
          </cell>
          <cell r="E433">
            <v>591</v>
          </cell>
          <cell r="G433" t="str">
            <v>Cabinet</v>
          </cell>
          <cell r="H433" t="str">
            <v>TALL</v>
          </cell>
          <cell r="I433" t="str">
            <v>T</v>
          </cell>
          <cell r="J433">
            <v>24</v>
          </cell>
          <cell r="K433">
            <v>36</v>
          </cell>
          <cell r="L433">
            <v>87</v>
          </cell>
          <cell r="M433">
            <v>45.28175636574074</v>
          </cell>
          <cell r="N433">
            <v>263.63315972222222</v>
          </cell>
          <cell r="O433">
            <v>85.710069444444443</v>
          </cell>
          <cell r="P433">
            <v>20.5</v>
          </cell>
          <cell r="Q433">
            <v>4</v>
          </cell>
          <cell r="R433">
            <v>4</v>
          </cell>
          <cell r="U433">
            <v>3</v>
          </cell>
          <cell r="V433">
            <v>10</v>
          </cell>
          <cell r="W433">
            <v>2</v>
          </cell>
          <cell r="X433">
            <v>2</v>
          </cell>
          <cell r="Y433">
            <v>24</v>
          </cell>
          <cell r="Z433">
            <v>10</v>
          </cell>
          <cell r="AA433">
            <v>20</v>
          </cell>
        </row>
        <row r="434">
          <cell r="B434" t="str">
            <v>T1290</v>
          </cell>
          <cell r="D434" t="str">
            <v>Tall Pantry Cabinet, 12 X 90 X 24</v>
          </cell>
          <cell r="E434">
            <v>593</v>
          </cell>
          <cell r="F434" t="str">
            <v>Y</v>
          </cell>
          <cell r="G434" t="str">
            <v>Cabinet</v>
          </cell>
          <cell r="H434" t="str">
            <v>TALL</v>
          </cell>
          <cell r="I434" t="str">
            <v>T</v>
          </cell>
          <cell r="J434">
            <v>24</v>
          </cell>
          <cell r="K434">
            <v>12</v>
          </cell>
          <cell r="L434">
            <v>90</v>
          </cell>
          <cell r="M434">
            <v>16.039134837962962</v>
          </cell>
          <cell r="N434">
            <v>133.61493055555556</v>
          </cell>
          <cell r="O434">
            <v>47.767361111111114</v>
          </cell>
          <cell r="P434">
            <v>7.083333333333333</v>
          </cell>
          <cell r="Q434">
            <v>2</v>
          </cell>
          <cell r="R434">
            <v>2</v>
          </cell>
          <cell r="U434">
            <v>3</v>
          </cell>
          <cell r="V434">
            <v>5</v>
          </cell>
          <cell r="W434">
            <v>2</v>
          </cell>
          <cell r="X434">
            <v>2</v>
          </cell>
          <cell r="Y434">
            <v>22</v>
          </cell>
          <cell r="Z434">
            <v>10</v>
          </cell>
          <cell r="AA434">
            <v>20</v>
          </cell>
        </row>
        <row r="435">
          <cell r="B435" t="str">
            <v>T1590</v>
          </cell>
          <cell r="D435" t="str">
            <v>Tall Pantry Cabinet, 15 X 90 X 24</v>
          </cell>
          <cell r="E435">
            <v>594</v>
          </cell>
          <cell r="F435" t="str">
            <v>Y</v>
          </cell>
          <cell r="G435" t="str">
            <v>Cabinet</v>
          </cell>
          <cell r="H435" t="str">
            <v>TALL</v>
          </cell>
          <cell r="I435" t="str">
            <v>T</v>
          </cell>
          <cell r="J435">
            <v>24</v>
          </cell>
          <cell r="K435">
            <v>15</v>
          </cell>
          <cell r="L435">
            <v>90</v>
          </cell>
          <cell r="M435">
            <v>19.888527199074073</v>
          </cell>
          <cell r="N435">
            <v>150.33159722222223</v>
          </cell>
          <cell r="O435">
            <v>52.725694444444443</v>
          </cell>
          <cell r="P435">
            <v>8.8541666666666661</v>
          </cell>
          <cell r="Q435">
            <v>2</v>
          </cell>
          <cell r="R435">
            <v>2</v>
          </cell>
          <cell r="U435">
            <v>3</v>
          </cell>
          <cell r="V435">
            <v>5</v>
          </cell>
          <cell r="W435">
            <v>2</v>
          </cell>
          <cell r="X435">
            <v>2</v>
          </cell>
          <cell r="Y435">
            <v>22</v>
          </cell>
          <cell r="Z435">
            <v>10</v>
          </cell>
          <cell r="AA435">
            <v>20</v>
          </cell>
        </row>
        <row r="436">
          <cell r="B436" t="str">
            <v>T1890</v>
          </cell>
          <cell r="D436" t="str">
            <v>Tall Pantry Cabinet, 18 X 90 X 24</v>
          </cell>
          <cell r="E436">
            <v>595</v>
          </cell>
          <cell r="F436" t="str">
            <v>Y</v>
          </cell>
          <cell r="G436" t="str">
            <v>Cabinet</v>
          </cell>
          <cell r="H436" t="str">
            <v>TALL</v>
          </cell>
          <cell r="I436" t="str">
            <v>T</v>
          </cell>
          <cell r="J436">
            <v>24</v>
          </cell>
          <cell r="K436">
            <v>18</v>
          </cell>
          <cell r="L436">
            <v>90</v>
          </cell>
          <cell r="M436">
            <v>23.737919560185187</v>
          </cell>
          <cell r="N436">
            <v>167.04826388888887</v>
          </cell>
          <cell r="O436">
            <v>57.684027777777779</v>
          </cell>
          <cell r="P436">
            <v>10.625</v>
          </cell>
          <cell r="Q436">
            <v>2</v>
          </cell>
          <cell r="R436">
            <v>2</v>
          </cell>
          <cell r="U436">
            <v>3</v>
          </cell>
          <cell r="V436">
            <v>5</v>
          </cell>
          <cell r="W436">
            <v>2</v>
          </cell>
          <cell r="X436">
            <v>2</v>
          </cell>
          <cell r="Y436">
            <v>22</v>
          </cell>
          <cell r="Z436">
            <v>10</v>
          </cell>
          <cell r="AA436">
            <v>20</v>
          </cell>
        </row>
        <row r="437">
          <cell r="B437" t="str">
            <v>T2190</v>
          </cell>
          <cell r="D437" t="str">
            <v>Tall Pantry Cabinet, 21 X 90 X 24</v>
          </cell>
          <cell r="E437">
            <v>596</v>
          </cell>
          <cell r="F437" t="str">
            <v>Y</v>
          </cell>
          <cell r="G437" t="str">
            <v>Cabinet</v>
          </cell>
          <cell r="H437" t="str">
            <v>TALL</v>
          </cell>
          <cell r="I437" t="str">
            <v>T</v>
          </cell>
          <cell r="J437">
            <v>24</v>
          </cell>
          <cell r="K437">
            <v>21</v>
          </cell>
          <cell r="L437">
            <v>90</v>
          </cell>
          <cell r="M437">
            <v>27.587311921296298</v>
          </cell>
          <cell r="N437">
            <v>183.76493055555557</v>
          </cell>
          <cell r="O437">
            <v>62.642361111111114</v>
          </cell>
          <cell r="P437">
            <v>12.395833333333334</v>
          </cell>
          <cell r="Q437">
            <v>2</v>
          </cell>
          <cell r="R437">
            <v>2</v>
          </cell>
          <cell r="U437">
            <v>3</v>
          </cell>
          <cell r="V437">
            <v>5</v>
          </cell>
          <cell r="W437">
            <v>2</v>
          </cell>
          <cell r="X437">
            <v>2</v>
          </cell>
          <cell r="Y437">
            <v>22</v>
          </cell>
          <cell r="Z437">
            <v>10</v>
          </cell>
          <cell r="AA437">
            <v>20</v>
          </cell>
        </row>
        <row r="438">
          <cell r="B438" t="str">
            <v>T2490S</v>
          </cell>
          <cell r="D438" t="str">
            <v>Tall Pantry Cabinet, 24 X 90 X 24</v>
          </cell>
          <cell r="E438">
            <v>597</v>
          </cell>
          <cell r="F438" t="str">
            <v>Y</v>
          </cell>
          <cell r="G438" t="str">
            <v>Cabinet</v>
          </cell>
          <cell r="H438" t="str">
            <v>TALL</v>
          </cell>
          <cell r="I438" t="str">
            <v>T</v>
          </cell>
          <cell r="J438">
            <v>24</v>
          </cell>
          <cell r="K438">
            <v>24</v>
          </cell>
          <cell r="L438">
            <v>90</v>
          </cell>
          <cell r="M438">
            <v>31.436704282407408</v>
          </cell>
          <cell r="N438">
            <v>202.98159722222221</v>
          </cell>
          <cell r="O438">
            <v>67.600694444444443</v>
          </cell>
          <cell r="P438">
            <v>14.166666666666666</v>
          </cell>
          <cell r="Q438">
            <v>2</v>
          </cell>
          <cell r="R438">
            <v>2</v>
          </cell>
          <cell r="U438">
            <v>3</v>
          </cell>
          <cell r="V438">
            <v>10</v>
          </cell>
          <cell r="W438">
            <v>2</v>
          </cell>
          <cell r="X438">
            <v>2</v>
          </cell>
          <cell r="Y438">
            <v>22</v>
          </cell>
          <cell r="Z438">
            <v>10</v>
          </cell>
          <cell r="AA438">
            <v>20</v>
          </cell>
        </row>
        <row r="439">
          <cell r="B439" t="str">
            <v>T2490</v>
          </cell>
          <cell r="D439" t="str">
            <v>Tall Pantry Cabinet, 24 X 90 X 24</v>
          </cell>
          <cell r="E439">
            <v>598</v>
          </cell>
          <cell r="G439" t="str">
            <v>Cabinet</v>
          </cell>
          <cell r="H439" t="str">
            <v>TALL</v>
          </cell>
          <cell r="I439" t="str">
            <v>T</v>
          </cell>
          <cell r="J439">
            <v>24</v>
          </cell>
          <cell r="K439">
            <v>24</v>
          </cell>
          <cell r="L439">
            <v>90</v>
          </cell>
          <cell r="M439">
            <v>31.436704282407408</v>
          </cell>
          <cell r="N439">
            <v>202.98159722222221</v>
          </cell>
          <cell r="O439">
            <v>67.600694444444443</v>
          </cell>
          <cell r="P439">
            <v>14.166666666666666</v>
          </cell>
          <cell r="Q439">
            <v>4</v>
          </cell>
          <cell r="R439">
            <v>4</v>
          </cell>
          <cell r="U439">
            <v>3</v>
          </cell>
          <cell r="V439">
            <v>10</v>
          </cell>
          <cell r="W439">
            <v>2</v>
          </cell>
          <cell r="X439">
            <v>2</v>
          </cell>
          <cell r="Y439">
            <v>24</v>
          </cell>
          <cell r="Z439">
            <v>10</v>
          </cell>
          <cell r="AA439">
            <v>20</v>
          </cell>
        </row>
        <row r="440">
          <cell r="B440" t="str">
            <v>T2790</v>
          </cell>
          <cell r="D440" t="str">
            <v>Tall Pantry Cabinet, 27 X 90 X 24</v>
          </cell>
          <cell r="E440">
            <v>599</v>
          </cell>
          <cell r="G440" t="str">
            <v>Cabinet</v>
          </cell>
          <cell r="H440" t="str">
            <v>TALL</v>
          </cell>
          <cell r="I440" t="str">
            <v>T</v>
          </cell>
          <cell r="J440">
            <v>24</v>
          </cell>
          <cell r="K440">
            <v>27</v>
          </cell>
          <cell r="L440">
            <v>90</v>
          </cell>
          <cell r="M440">
            <v>35.286096643518519</v>
          </cell>
          <cell r="N440">
            <v>219.69826388888887</v>
          </cell>
          <cell r="O440">
            <v>72.559027777777771</v>
          </cell>
          <cell r="P440">
            <v>15.9375</v>
          </cell>
          <cell r="Q440">
            <v>4</v>
          </cell>
          <cell r="R440">
            <v>4</v>
          </cell>
          <cell r="U440">
            <v>3</v>
          </cell>
          <cell r="V440">
            <v>10</v>
          </cell>
          <cell r="W440">
            <v>2</v>
          </cell>
          <cell r="X440">
            <v>2</v>
          </cell>
          <cell r="Y440">
            <v>24</v>
          </cell>
          <cell r="Z440">
            <v>10</v>
          </cell>
          <cell r="AA440">
            <v>20</v>
          </cell>
        </row>
        <row r="441">
          <cell r="B441" t="str">
            <v>T3090</v>
          </cell>
          <cell r="D441" t="str">
            <v>Tall Pantry Cabinet, 30 X 90 X 24</v>
          </cell>
          <cell r="E441">
            <v>600</v>
          </cell>
          <cell r="G441" t="str">
            <v>Cabinet</v>
          </cell>
          <cell r="H441" t="str">
            <v>TALL</v>
          </cell>
          <cell r="I441" t="str">
            <v>T</v>
          </cell>
          <cell r="J441">
            <v>24</v>
          </cell>
          <cell r="K441">
            <v>30</v>
          </cell>
          <cell r="L441">
            <v>90</v>
          </cell>
          <cell r="M441">
            <v>39.135489004629626</v>
          </cell>
          <cell r="N441">
            <v>236.41493055555554</v>
          </cell>
          <cell r="O441">
            <v>77.517361111111114</v>
          </cell>
          <cell r="P441">
            <v>17.708333333333332</v>
          </cell>
          <cell r="Q441">
            <v>4</v>
          </cell>
          <cell r="R441">
            <v>4</v>
          </cell>
          <cell r="U441">
            <v>3</v>
          </cell>
          <cell r="V441">
            <v>10</v>
          </cell>
          <cell r="W441">
            <v>2</v>
          </cell>
          <cell r="X441">
            <v>2</v>
          </cell>
          <cell r="Y441">
            <v>24</v>
          </cell>
          <cell r="Z441">
            <v>10</v>
          </cell>
          <cell r="AA441">
            <v>20</v>
          </cell>
        </row>
        <row r="442">
          <cell r="B442" t="str">
            <v>T3390</v>
          </cell>
          <cell r="D442" t="str">
            <v>Tall Pantry Cabinet, 33 X 90 X 24</v>
          </cell>
          <cell r="E442">
            <v>601</v>
          </cell>
          <cell r="G442" t="str">
            <v>Cabinet</v>
          </cell>
          <cell r="H442" t="str">
            <v>TALL</v>
          </cell>
          <cell r="I442" t="str">
            <v>T</v>
          </cell>
          <cell r="J442">
            <v>24</v>
          </cell>
          <cell r="K442">
            <v>33</v>
          </cell>
          <cell r="L442">
            <v>90</v>
          </cell>
          <cell r="M442">
            <v>42.98488136574074</v>
          </cell>
          <cell r="N442">
            <v>253.13159722222221</v>
          </cell>
          <cell r="O442">
            <v>82.475694444444443</v>
          </cell>
          <cell r="P442">
            <v>19.479166666666668</v>
          </cell>
          <cell r="Q442">
            <v>4</v>
          </cell>
          <cell r="R442">
            <v>4</v>
          </cell>
          <cell r="U442">
            <v>3</v>
          </cell>
          <cell r="V442">
            <v>10</v>
          </cell>
          <cell r="W442">
            <v>2</v>
          </cell>
          <cell r="X442">
            <v>2</v>
          </cell>
          <cell r="Y442">
            <v>24</v>
          </cell>
          <cell r="Z442">
            <v>10</v>
          </cell>
          <cell r="AA442">
            <v>20</v>
          </cell>
        </row>
        <row r="443">
          <cell r="B443" t="str">
            <v>T3690</v>
          </cell>
          <cell r="D443" t="str">
            <v>Tall Pantry Cabinet, 36 X 90 X 24</v>
          </cell>
          <cell r="E443">
            <v>602</v>
          </cell>
          <cell r="G443" t="str">
            <v>Cabinet</v>
          </cell>
          <cell r="H443" t="str">
            <v>TALL</v>
          </cell>
          <cell r="I443" t="str">
            <v>T</v>
          </cell>
          <cell r="J443">
            <v>24</v>
          </cell>
          <cell r="K443">
            <v>36</v>
          </cell>
          <cell r="L443">
            <v>90</v>
          </cell>
          <cell r="M443">
            <v>46.834273726851855</v>
          </cell>
          <cell r="N443">
            <v>269.84826388888882</v>
          </cell>
          <cell r="O443">
            <v>87.434027777777771</v>
          </cell>
          <cell r="P443">
            <v>21.25</v>
          </cell>
          <cell r="Q443">
            <v>4</v>
          </cell>
          <cell r="R443">
            <v>4</v>
          </cell>
          <cell r="U443">
            <v>3</v>
          </cell>
          <cell r="V443">
            <v>10</v>
          </cell>
          <cell r="W443">
            <v>2</v>
          </cell>
          <cell r="X443">
            <v>2</v>
          </cell>
          <cell r="Y443">
            <v>24</v>
          </cell>
          <cell r="Z443">
            <v>10</v>
          </cell>
          <cell r="AA443">
            <v>20</v>
          </cell>
        </row>
        <row r="444">
          <cell r="B444" t="str">
            <v>T1293</v>
          </cell>
          <cell r="D444" t="str">
            <v>Tall Pantry Cabinet, 12 X 93 X 24</v>
          </cell>
          <cell r="E444">
            <v>604</v>
          </cell>
          <cell r="F444" t="str">
            <v>Y</v>
          </cell>
          <cell r="G444" t="str">
            <v>Cabinet</v>
          </cell>
          <cell r="H444" t="str">
            <v>TALL</v>
          </cell>
          <cell r="I444" t="str">
            <v>T</v>
          </cell>
          <cell r="J444">
            <v>24</v>
          </cell>
          <cell r="K444">
            <v>12</v>
          </cell>
          <cell r="L444">
            <v>93</v>
          </cell>
          <cell r="M444">
            <v>16.57081886574074</v>
          </cell>
          <cell r="N444">
            <v>141.80086805555555</v>
          </cell>
          <cell r="O444">
            <v>50.782986111111114</v>
          </cell>
          <cell r="P444">
            <v>7.333333333333333</v>
          </cell>
          <cell r="Q444">
            <v>2</v>
          </cell>
          <cell r="R444">
            <v>2</v>
          </cell>
          <cell r="U444">
            <v>4</v>
          </cell>
          <cell r="V444">
            <v>6</v>
          </cell>
          <cell r="W444">
            <v>2</v>
          </cell>
          <cell r="X444">
            <v>2</v>
          </cell>
          <cell r="Y444">
            <v>22</v>
          </cell>
          <cell r="Z444">
            <v>10</v>
          </cell>
          <cell r="AA444">
            <v>20</v>
          </cell>
        </row>
        <row r="445">
          <cell r="B445" t="str">
            <v>T1593</v>
          </cell>
          <cell r="D445" t="str">
            <v>Tall Pantry Cabinet, 15 X 93 X 24</v>
          </cell>
          <cell r="E445">
            <v>605</v>
          </cell>
          <cell r="F445" t="str">
            <v>Y</v>
          </cell>
          <cell r="G445" t="str">
            <v>Cabinet</v>
          </cell>
          <cell r="H445" t="str">
            <v>TALL</v>
          </cell>
          <cell r="I445" t="str">
            <v>T</v>
          </cell>
          <cell r="J445">
            <v>24</v>
          </cell>
          <cell r="K445">
            <v>15</v>
          </cell>
          <cell r="L445">
            <v>93</v>
          </cell>
          <cell r="M445">
            <v>20.547815393518519</v>
          </cell>
          <cell r="N445">
            <v>159.99878472222221</v>
          </cell>
          <cell r="O445">
            <v>56.303819444444443</v>
          </cell>
          <cell r="P445">
            <v>9.1666666666666661</v>
          </cell>
          <cell r="Q445">
            <v>2</v>
          </cell>
          <cell r="R445">
            <v>2</v>
          </cell>
          <cell r="U445">
            <v>4</v>
          </cell>
          <cell r="V445">
            <v>6</v>
          </cell>
          <cell r="W445">
            <v>2</v>
          </cell>
          <cell r="X445">
            <v>2</v>
          </cell>
          <cell r="Y445">
            <v>22</v>
          </cell>
          <cell r="Z445">
            <v>10</v>
          </cell>
          <cell r="AA445">
            <v>20</v>
          </cell>
        </row>
        <row r="446">
          <cell r="B446" t="str">
            <v>T1893</v>
          </cell>
          <cell r="D446" t="str">
            <v>Tall Pantry Cabinet, 18 X 93 X 24</v>
          </cell>
          <cell r="E446">
            <v>606</v>
          </cell>
          <cell r="F446" t="str">
            <v>Y</v>
          </cell>
          <cell r="G446" t="str">
            <v>Cabinet</v>
          </cell>
          <cell r="H446" t="str">
            <v>TALL</v>
          </cell>
          <cell r="I446" t="str">
            <v>T</v>
          </cell>
          <cell r="J446">
            <v>24</v>
          </cell>
          <cell r="K446">
            <v>18</v>
          </cell>
          <cell r="L446">
            <v>93</v>
          </cell>
          <cell r="M446">
            <v>24.524811921296298</v>
          </cell>
          <cell r="N446">
            <v>178.19670138888887</v>
          </cell>
          <cell r="O446">
            <v>61.824652777777779</v>
          </cell>
          <cell r="P446">
            <v>11</v>
          </cell>
          <cell r="Q446">
            <v>2</v>
          </cell>
          <cell r="R446">
            <v>2</v>
          </cell>
          <cell r="U446">
            <v>4</v>
          </cell>
          <cell r="V446">
            <v>6</v>
          </cell>
          <cell r="W446">
            <v>2</v>
          </cell>
          <cell r="X446">
            <v>2</v>
          </cell>
          <cell r="Y446">
            <v>22</v>
          </cell>
          <cell r="Z446">
            <v>10</v>
          </cell>
          <cell r="AA446">
            <v>20</v>
          </cell>
        </row>
        <row r="447">
          <cell r="B447" t="str">
            <v>T2193</v>
          </cell>
          <cell r="D447" t="str">
            <v>Tall Pantry Cabinet, 21 X 93 X 24</v>
          </cell>
          <cell r="E447">
            <v>607</v>
          </cell>
          <cell r="F447" t="str">
            <v>Y</v>
          </cell>
          <cell r="G447" t="str">
            <v>Cabinet</v>
          </cell>
          <cell r="H447" t="str">
            <v>TALL</v>
          </cell>
          <cell r="I447" t="str">
            <v>T</v>
          </cell>
          <cell r="J447">
            <v>24</v>
          </cell>
          <cell r="K447">
            <v>21</v>
          </cell>
          <cell r="L447">
            <v>93</v>
          </cell>
          <cell r="M447">
            <v>28.501808449074073</v>
          </cell>
          <cell r="N447">
            <v>196.39461805555555</v>
          </cell>
          <cell r="O447">
            <v>67.345486111111114</v>
          </cell>
          <cell r="P447">
            <v>12.833333333333334</v>
          </cell>
          <cell r="Q447">
            <v>2</v>
          </cell>
          <cell r="R447">
            <v>2</v>
          </cell>
          <cell r="U447">
            <v>4</v>
          </cell>
          <cell r="V447">
            <v>6</v>
          </cell>
          <cell r="W447">
            <v>2</v>
          </cell>
          <cell r="X447">
            <v>2</v>
          </cell>
          <cell r="Y447">
            <v>22</v>
          </cell>
          <cell r="Z447">
            <v>10</v>
          </cell>
          <cell r="AA447">
            <v>20</v>
          </cell>
        </row>
        <row r="448">
          <cell r="B448" t="str">
            <v>T2493S</v>
          </cell>
          <cell r="D448" t="str">
            <v>Tall Pantry Cabinet, 24 X 93 X 24</v>
          </cell>
          <cell r="E448">
            <v>608</v>
          </cell>
          <cell r="F448" t="str">
            <v>Y</v>
          </cell>
          <cell r="G448" t="str">
            <v>Cabinet</v>
          </cell>
          <cell r="H448" t="str">
            <v>TALL</v>
          </cell>
          <cell r="I448" t="str">
            <v>T</v>
          </cell>
          <cell r="J448">
            <v>24</v>
          </cell>
          <cell r="K448">
            <v>24</v>
          </cell>
          <cell r="L448">
            <v>93</v>
          </cell>
          <cell r="M448">
            <v>32.478804976851855</v>
          </cell>
          <cell r="N448">
            <v>217.59253472222221</v>
          </cell>
          <cell r="O448">
            <v>72.866319444444443</v>
          </cell>
          <cell r="P448">
            <v>14.666666666666666</v>
          </cell>
          <cell r="Q448">
            <v>2</v>
          </cell>
          <cell r="R448">
            <v>2</v>
          </cell>
          <cell r="U448">
            <v>4</v>
          </cell>
          <cell r="V448">
            <v>12</v>
          </cell>
          <cell r="W448">
            <v>2</v>
          </cell>
          <cell r="X448">
            <v>2</v>
          </cell>
          <cell r="Y448">
            <v>22</v>
          </cell>
          <cell r="Z448">
            <v>10</v>
          </cell>
          <cell r="AA448">
            <v>20</v>
          </cell>
        </row>
        <row r="449">
          <cell r="B449" t="str">
            <v>T2493</v>
          </cell>
          <cell r="D449" t="str">
            <v>Tall Pantry Cabinet, 24 X 93 X 24</v>
          </cell>
          <cell r="E449">
            <v>609</v>
          </cell>
          <cell r="G449" t="str">
            <v>Cabinet</v>
          </cell>
          <cell r="H449" t="str">
            <v>TALL</v>
          </cell>
          <cell r="I449" t="str">
            <v>T</v>
          </cell>
          <cell r="J449">
            <v>24</v>
          </cell>
          <cell r="K449">
            <v>24</v>
          </cell>
          <cell r="L449">
            <v>93</v>
          </cell>
          <cell r="M449">
            <v>32.478804976851855</v>
          </cell>
          <cell r="N449">
            <v>217.59253472222221</v>
          </cell>
          <cell r="O449">
            <v>72.866319444444443</v>
          </cell>
          <cell r="P449">
            <v>14.666666666666666</v>
          </cell>
          <cell r="Q449">
            <v>4</v>
          </cell>
          <cell r="R449">
            <v>4</v>
          </cell>
          <cell r="U449">
            <v>4</v>
          </cell>
          <cell r="V449">
            <v>12</v>
          </cell>
          <cell r="W449">
            <v>2</v>
          </cell>
          <cell r="X449">
            <v>2</v>
          </cell>
          <cell r="Y449">
            <v>24</v>
          </cell>
          <cell r="Z449">
            <v>10</v>
          </cell>
          <cell r="AA449">
            <v>20</v>
          </cell>
        </row>
        <row r="450">
          <cell r="B450" t="str">
            <v>T2793</v>
          </cell>
          <cell r="D450" t="str">
            <v>Tall Pantry Cabinet, 27 X 93 X 24</v>
          </cell>
          <cell r="E450">
            <v>610</v>
          </cell>
          <cell r="G450" t="str">
            <v>Cabinet</v>
          </cell>
          <cell r="H450" t="str">
            <v>TALL</v>
          </cell>
          <cell r="I450" t="str">
            <v>T</v>
          </cell>
          <cell r="J450">
            <v>24</v>
          </cell>
          <cell r="K450">
            <v>27</v>
          </cell>
          <cell r="L450">
            <v>93</v>
          </cell>
          <cell r="M450">
            <v>36.455801504629626</v>
          </cell>
          <cell r="N450">
            <v>235.79045138888887</v>
          </cell>
          <cell r="O450">
            <v>78.387152777777771</v>
          </cell>
          <cell r="P450">
            <v>16.5</v>
          </cell>
          <cell r="Q450">
            <v>4</v>
          </cell>
          <cell r="R450">
            <v>4</v>
          </cell>
          <cell r="U450">
            <v>4</v>
          </cell>
          <cell r="V450">
            <v>12</v>
          </cell>
          <cell r="W450">
            <v>2</v>
          </cell>
          <cell r="X450">
            <v>2</v>
          </cell>
          <cell r="Y450">
            <v>24</v>
          </cell>
          <cell r="Z450">
            <v>10</v>
          </cell>
          <cell r="AA450">
            <v>20</v>
          </cell>
        </row>
        <row r="451">
          <cell r="B451" t="str">
            <v>T3093</v>
          </cell>
          <cell r="D451" t="str">
            <v>Tall Pantry Cabinet, 30 X 93 X 24</v>
          </cell>
          <cell r="E451">
            <v>611</v>
          </cell>
          <cell r="G451" t="str">
            <v>Cabinet</v>
          </cell>
          <cell r="H451" t="str">
            <v>TALL</v>
          </cell>
          <cell r="I451" t="str">
            <v>T</v>
          </cell>
          <cell r="J451">
            <v>24</v>
          </cell>
          <cell r="K451">
            <v>30</v>
          </cell>
          <cell r="L451">
            <v>93</v>
          </cell>
          <cell r="M451">
            <v>40.432798032407405</v>
          </cell>
          <cell r="N451">
            <v>253.98836805555555</v>
          </cell>
          <cell r="O451">
            <v>83.907986111111114</v>
          </cell>
          <cell r="P451">
            <v>18.333333333333332</v>
          </cell>
          <cell r="Q451">
            <v>4</v>
          </cell>
          <cell r="R451">
            <v>4</v>
          </cell>
          <cell r="U451">
            <v>4</v>
          </cell>
          <cell r="V451">
            <v>12</v>
          </cell>
          <cell r="W451">
            <v>2</v>
          </cell>
          <cell r="X451">
            <v>2</v>
          </cell>
          <cell r="Y451">
            <v>24</v>
          </cell>
          <cell r="Z451">
            <v>10</v>
          </cell>
          <cell r="AA451">
            <v>20</v>
          </cell>
        </row>
        <row r="452">
          <cell r="B452" t="str">
            <v>T3393</v>
          </cell>
          <cell r="D452" t="str">
            <v>Tall Pantry Cabinet, 33 X 93 X 24</v>
          </cell>
          <cell r="E452">
            <v>612</v>
          </cell>
          <cell r="G452" t="str">
            <v>Cabinet</v>
          </cell>
          <cell r="H452" t="str">
            <v>TALL</v>
          </cell>
          <cell r="I452" t="str">
            <v>T</v>
          </cell>
          <cell r="J452">
            <v>24</v>
          </cell>
          <cell r="K452">
            <v>33</v>
          </cell>
          <cell r="L452">
            <v>93</v>
          </cell>
          <cell r="M452">
            <v>44.409794560185183</v>
          </cell>
          <cell r="N452">
            <v>272.18628472222224</v>
          </cell>
          <cell r="O452">
            <v>89.428819444444443</v>
          </cell>
          <cell r="P452">
            <v>20.166666666666668</v>
          </cell>
          <cell r="Q452">
            <v>4</v>
          </cell>
          <cell r="R452">
            <v>4</v>
          </cell>
          <cell r="U452">
            <v>4</v>
          </cell>
          <cell r="V452">
            <v>12</v>
          </cell>
          <cell r="W452">
            <v>2</v>
          </cell>
          <cell r="X452">
            <v>2</v>
          </cell>
          <cell r="Y452">
            <v>24</v>
          </cell>
          <cell r="Z452">
            <v>10</v>
          </cell>
          <cell r="AA452">
            <v>20</v>
          </cell>
        </row>
        <row r="453">
          <cell r="B453" t="str">
            <v>T3693</v>
          </cell>
          <cell r="D453" t="str">
            <v>Tall Pantry Cabinet, 36 X 93 X 24</v>
          </cell>
          <cell r="E453">
            <v>613</v>
          </cell>
          <cell r="G453" t="str">
            <v>Cabinet</v>
          </cell>
          <cell r="H453" t="str">
            <v>TALL</v>
          </cell>
          <cell r="I453" t="str">
            <v>T</v>
          </cell>
          <cell r="J453">
            <v>24</v>
          </cell>
          <cell r="K453">
            <v>36</v>
          </cell>
          <cell r="L453">
            <v>93</v>
          </cell>
          <cell r="M453">
            <v>48.386791087962962</v>
          </cell>
          <cell r="N453">
            <v>290.38420138888887</v>
          </cell>
          <cell r="O453">
            <v>94.949652777777771</v>
          </cell>
          <cell r="P453">
            <v>22</v>
          </cell>
          <cell r="Q453">
            <v>4</v>
          </cell>
          <cell r="R453">
            <v>4</v>
          </cell>
          <cell r="U453">
            <v>4</v>
          </cell>
          <cell r="V453">
            <v>12</v>
          </cell>
          <cell r="W453">
            <v>2</v>
          </cell>
          <cell r="X453">
            <v>2</v>
          </cell>
          <cell r="Y453">
            <v>24</v>
          </cell>
          <cell r="Z453">
            <v>10</v>
          </cell>
          <cell r="AA453">
            <v>20</v>
          </cell>
        </row>
        <row r="454">
          <cell r="B454" t="str">
            <v>T1296</v>
          </cell>
          <cell r="D454" t="str">
            <v>Tall Pantry Cabinet, 12 X 96 X 24</v>
          </cell>
          <cell r="E454">
            <v>615</v>
          </cell>
          <cell r="F454" t="str">
            <v>Y</v>
          </cell>
          <cell r="G454" t="str">
            <v>Cabinet</v>
          </cell>
          <cell r="H454" t="str">
            <v>TALL</v>
          </cell>
          <cell r="I454" t="str">
            <v>T</v>
          </cell>
          <cell r="J454">
            <v>24</v>
          </cell>
          <cell r="K454">
            <v>12</v>
          </cell>
          <cell r="L454">
            <v>96</v>
          </cell>
          <cell r="M454">
            <v>17.102502893518519</v>
          </cell>
          <cell r="N454">
            <v>145.36597222222221</v>
          </cell>
          <cell r="O454">
            <v>52.006944444444443</v>
          </cell>
          <cell r="P454">
            <v>7.583333333333333</v>
          </cell>
          <cell r="Q454">
            <v>2</v>
          </cell>
          <cell r="R454">
            <v>2</v>
          </cell>
          <cell r="U454">
            <v>4</v>
          </cell>
          <cell r="V454">
            <v>6</v>
          </cell>
          <cell r="W454">
            <v>2</v>
          </cell>
          <cell r="X454">
            <v>2</v>
          </cell>
          <cell r="Y454">
            <v>22</v>
          </cell>
          <cell r="Z454">
            <v>10</v>
          </cell>
          <cell r="AA454">
            <v>20</v>
          </cell>
        </row>
        <row r="455">
          <cell r="B455" t="str">
            <v>T1596</v>
          </cell>
          <cell r="D455" t="str">
            <v>Tall Pantry Cabinet, 15 X 96 X 24</v>
          </cell>
          <cell r="E455">
            <v>616</v>
          </cell>
          <cell r="F455" t="str">
            <v>Y</v>
          </cell>
          <cell r="G455" t="str">
            <v>Cabinet</v>
          </cell>
          <cell r="H455" t="str">
            <v>TALL</v>
          </cell>
          <cell r="I455" t="str">
            <v>T</v>
          </cell>
          <cell r="J455">
            <v>24</v>
          </cell>
          <cell r="K455">
            <v>15</v>
          </cell>
          <cell r="L455">
            <v>96</v>
          </cell>
          <cell r="M455">
            <v>21.207103587962962</v>
          </cell>
          <cell r="N455">
            <v>163.89513888888888</v>
          </cell>
          <cell r="O455">
            <v>57.590277777777779</v>
          </cell>
          <cell r="P455">
            <v>9.4791666666666661</v>
          </cell>
          <cell r="Q455">
            <v>2</v>
          </cell>
          <cell r="R455">
            <v>2</v>
          </cell>
          <cell r="U455">
            <v>4</v>
          </cell>
          <cell r="V455">
            <v>6</v>
          </cell>
          <cell r="W455">
            <v>2</v>
          </cell>
          <cell r="X455">
            <v>2</v>
          </cell>
          <cell r="Y455">
            <v>22</v>
          </cell>
          <cell r="Z455">
            <v>10</v>
          </cell>
          <cell r="AA455">
            <v>20</v>
          </cell>
        </row>
        <row r="456">
          <cell r="B456" t="str">
            <v>T1896</v>
          </cell>
          <cell r="D456" t="str">
            <v>Tall Pantry Cabinet, 18 X 96 X 24</v>
          </cell>
          <cell r="E456">
            <v>617</v>
          </cell>
          <cell r="F456" t="str">
            <v>Y</v>
          </cell>
          <cell r="G456" t="str">
            <v>Cabinet</v>
          </cell>
          <cell r="H456" t="str">
            <v>TALL</v>
          </cell>
          <cell r="I456" t="str">
            <v>T</v>
          </cell>
          <cell r="J456">
            <v>24</v>
          </cell>
          <cell r="K456">
            <v>18</v>
          </cell>
          <cell r="L456">
            <v>96</v>
          </cell>
          <cell r="M456">
            <v>25.311704282407408</v>
          </cell>
          <cell r="N456">
            <v>182.42430555555555</v>
          </cell>
          <cell r="O456">
            <v>63.173611111111114</v>
          </cell>
          <cell r="P456">
            <v>11.375</v>
          </cell>
          <cell r="Q456">
            <v>2</v>
          </cell>
          <cell r="R456">
            <v>2</v>
          </cell>
          <cell r="U456">
            <v>4</v>
          </cell>
          <cell r="V456">
            <v>6</v>
          </cell>
          <cell r="W456">
            <v>2</v>
          </cell>
          <cell r="X456">
            <v>2</v>
          </cell>
          <cell r="Y456">
            <v>22</v>
          </cell>
          <cell r="Z456">
            <v>10</v>
          </cell>
          <cell r="AA456">
            <v>20</v>
          </cell>
        </row>
        <row r="457">
          <cell r="B457" t="str">
            <v>T2196</v>
          </cell>
          <cell r="D457" t="str">
            <v>Tall Pantry Cabinet, 21 X 96 X 24</v>
          </cell>
          <cell r="E457">
            <v>618</v>
          </cell>
          <cell r="F457" t="str">
            <v>Y</v>
          </cell>
          <cell r="G457" t="str">
            <v>Cabinet</v>
          </cell>
          <cell r="H457" t="str">
            <v>TALL</v>
          </cell>
          <cell r="I457" t="str">
            <v>T</v>
          </cell>
          <cell r="J457">
            <v>24</v>
          </cell>
          <cell r="K457">
            <v>21</v>
          </cell>
          <cell r="L457">
            <v>96</v>
          </cell>
          <cell r="M457">
            <v>29.416304976851851</v>
          </cell>
          <cell r="N457">
            <v>200.95347222222222</v>
          </cell>
          <cell r="O457">
            <v>68.756944444444443</v>
          </cell>
          <cell r="P457">
            <v>13.270833333333334</v>
          </cell>
          <cell r="Q457">
            <v>2</v>
          </cell>
          <cell r="R457">
            <v>2</v>
          </cell>
          <cell r="U457">
            <v>4</v>
          </cell>
          <cell r="V457">
            <v>6</v>
          </cell>
          <cell r="W457">
            <v>2</v>
          </cell>
          <cell r="X457">
            <v>2</v>
          </cell>
          <cell r="Y457">
            <v>22</v>
          </cell>
          <cell r="Z457">
            <v>10</v>
          </cell>
          <cell r="AA457">
            <v>20</v>
          </cell>
        </row>
        <row r="458">
          <cell r="B458" t="str">
            <v>T2496S</v>
          </cell>
          <cell r="D458" t="str">
            <v>Tall Pantry Cabinet, 24 X 96 X 24</v>
          </cell>
          <cell r="E458">
            <v>619</v>
          </cell>
          <cell r="F458" t="str">
            <v>Y</v>
          </cell>
          <cell r="G458" t="str">
            <v>Cabinet</v>
          </cell>
          <cell r="H458" t="str">
            <v>TALL</v>
          </cell>
          <cell r="I458" t="str">
            <v>T</v>
          </cell>
          <cell r="J458">
            <v>24</v>
          </cell>
          <cell r="K458">
            <v>24</v>
          </cell>
          <cell r="L458">
            <v>96</v>
          </cell>
          <cell r="M458">
            <v>33.520905671296298</v>
          </cell>
          <cell r="N458">
            <v>222.48263888888886</v>
          </cell>
          <cell r="O458">
            <v>74.340277777777771</v>
          </cell>
          <cell r="P458">
            <v>15.166666666666666</v>
          </cell>
          <cell r="Q458">
            <v>2</v>
          </cell>
          <cell r="R458">
            <v>2</v>
          </cell>
          <cell r="U458">
            <v>4</v>
          </cell>
          <cell r="V458">
            <v>12</v>
          </cell>
          <cell r="W458">
            <v>2</v>
          </cell>
          <cell r="X458">
            <v>2</v>
          </cell>
          <cell r="Y458">
            <v>22</v>
          </cell>
          <cell r="Z458">
            <v>10</v>
          </cell>
          <cell r="AA458">
            <v>20</v>
          </cell>
        </row>
        <row r="459">
          <cell r="B459" t="str">
            <v>T2496</v>
          </cell>
          <cell r="D459" t="str">
            <v>Tall Pantry Cabinet, 24 X 96 X 24</v>
          </cell>
          <cell r="E459">
            <v>620</v>
          </cell>
          <cell r="G459" t="str">
            <v>Cabinet</v>
          </cell>
          <cell r="H459" t="str">
            <v>TALL</v>
          </cell>
          <cell r="I459" t="str">
            <v>T</v>
          </cell>
          <cell r="J459">
            <v>24</v>
          </cell>
          <cell r="K459">
            <v>24</v>
          </cell>
          <cell r="L459">
            <v>96</v>
          </cell>
          <cell r="M459">
            <v>33.520905671296298</v>
          </cell>
          <cell r="N459">
            <v>222.48263888888886</v>
          </cell>
          <cell r="O459">
            <v>74.340277777777771</v>
          </cell>
          <cell r="P459">
            <v>15.166666666666666</v>
          </cell>
          <cell r="Q459">
            <v>4</v>
          </cell>
          <cell r="R459">
            <v>4</v>
          </cell>
          <cell r="U459">
            <v>4</v>
          </cell>
          <cell r="V459">
            <v>12</v>
          </cell>
          <cell r="W459">
            <v>2</v>
          </cell>
          <cell r="X459">
            <v>2</v>
          </cell>
          <cell r="Y459">
            <v>24</v>
          </cell>
          <cell r="Z459">
            <v>10</v>
          </cell>
          <cell r="AA459">
            <v>20</v>
          </cell>
        </row>
        <row r="460">
          <cell r="B460" t="str">
            <v>T2796</v>
          </cell>
          <cell r="D460" t="str">
            <v>Tall Pantry Cabinet, 27 X 96 X 24</v>
          </cell>
          <cell r="E460">
            <v>621</v>
          </cell>
          <cell r="G460" t="str">
            <v>Cabinet</v>
          </cell>
          <cell r="H460" t="str">
            <v>TALL</v>
          </cell>
          <cell r="I460" t="str">
            <v>T</v>
          </cell>
          <cell r="J460">
            <v>24</v>
          </cell>
          <cell r="K460">
            <v>27</v>
          </cell>
          <cell r="L460">
            <v>96</v>
          </cell>
          <cell r="M460">
            <v>37.62550636574074</v>
          </cell>
          <cell r="N460">
            <v>241.01180555555555</v>
          </cell>
          <cell r="O460">
            <v>79.923611111111114</v>
          </cell>
          <cell r="P460">
            <v>17.0625</v>
          </cell>
          <cell r="Q460">
            <v>4</v>
          </cell>
          <cell r="R460">
            <v>4</v>
          </cell>
          <cell r="U460">
            <v>4</v>
          </cell>
          <cell r="V460">
            <v>12</v>
          </cell>
          <cell r="W460">
            <v>2</v>
          </cell>
          <cell r="X460">
            <v>2</v>
          </cell>
          <cell r="Y460">
            <v>24</v>
          </cell>
          <cell r="Z460">
            <v>10</v>
          </cell>
          <cell r="AA460">
            <v>20</v>
          </cell>
        </row>
        <row r="461">
          <cell r="B461" t="str">
            <v>T3096</v>
          </cell>
          <cell r="D461" t="str">
            <v>Tall Pantry Cabinet, 30 X 96 X 24</v>
          </cell>
          <cell r="E461">
            <v>622</v>
          </cell>
          <cell r="G461" t="str">
            <v>Cabinet</v>
          </cell>
          <cell r="H461" t="str">
            <v>TALL</v>
          </cell>
          <cell r="I461" t="str">
            <v>T</v>
          </cell>
          <cell r="J461">
            <v>24</v>
          </cell>
          <cell r="K461">
            <v>30</v>
          </cell>
          <cell r="L461">
            <v>96</v>
          </cell>
          <cell r="M461">
            <v>41.730107060185183</v>
          </cell>
          <cell r="N461">
            <v>259.54097222222219</v>
          </cell>
          <cell r="O461">
            <v>85.506944444444443</v>
          </cell>
          <cell r="P461">
            <v>18.958333333333332</v>
          </cell>
          <cell r="Q461">
            <v>4</v>
          </cell>
          <cell r="R461">
            <v>4</v>
          </cell>
          <cell r="U461">
            <v>4</v>
          </cell>
          <cell r="V461">
            <v>12</v>
          </cell>
          <cell r="W461">
            <v>2</v>
          </cell>
          <cell r="X461">
            <v>2</v>
          </cell>
          <cell r="Y461">
            <v>24</v>
          </cell>
          <cell r="Z461">
            <v>10</v>
          </cell>
          <cell r="AA461">
            <v>20</v>
          </cell>
        </row>
        <row r="462">
          <cell r="B462" t="str">
            <v>T3396</v>
          </cell>
          <cell r="D462" t="str">
            <v>Tall Pantry Cabinet, 33 X 96 X 24</v>
          </cell>
          <cell r="E462">
            <v>623</v>
          </cell>
          <cell r="G462" t="str">
            <v>Cabinet</v>
          </cell>
          <cell r="H462" t="str">
            <v>TALL</v>
          </cell>
          <cell r="I462" t="str">
            <v>T</v>
          </cell>
          <cell r="J462">
            <v>24</v>
          </cell>
          <cell r="K462">
            <v>33</v>
          </cell>
          <cell r="L462">
            <v>96</v>
          </cell>
          <cell r="M462">
            <v>45.834707754629626</v>
          </cell>
          <cell r="N462">
            <v>278.07013888888889</v>
          </cell>
          <cell r="O462">
            <v>91.090277777777771</v>
          </cell>
          <cell r="P462">
            <v>20.854166666666668</v>
          </cell>
          <cell r="Q462">
            <v>4</v>
          </cell>
          <cell r="R462">
            <v>4</v>
          </cell>
          <cell r="U462">
            <v>4</v>
          </cell>
          <cell r="V462">
            <v>12</v>
          </cell>
          <cell r="W462">
            <v>2</v>
          </cell>
          <cell r="X462">
            <v>2</v>
          </cell>
          <cell r="Y462">
            <v>24</v>
          </cell>
          <cell r="Z462">
            <v>10</v>
          </cell>
          <cell r="AA462">
            <v>20</v>
          </cell>
        </row>
        <row r="463">
          <cell r="B463" t="str">
            <v>T3696</v>
          </cell>
          <cell r="D463" t="str">
            <v>Tall Pantry Cabinet, 36 X 96 X 24</v>
          </cell>
          <cell r="E463">
            <v>624</v>
          </cell>
          <cell r="G463" t="str">
            <v>Cabinet</v>
          </cell>
          <cell r="H463" t="str">
            <v>TALL</v>
          </cell>
          <cell r="I463" t="str">
            <v>T</v>
          </cell>
          <cell r="J463">
            <v>24</v>
          </cell>
          <cell r="K463">
            <v>36</v>
          </cell>
          <cell r="L463">
            <v>96</v>
          </cell>
          <cell r="M463">
            <v>49.939308449074076</v>
          </cell>
          <cell r="N463">
            <v>296.59930555555553</v>
          </cell>
          <cell r="O463">
            <v>96.673611111111114</v>
          </cell>
          <cell r="P463">
            <v>22.75</v>
          </cell>
          <cell r="Q463">
            <v>4</v>
          </cell>
          <cell r="R463">
            <v>4</v>
          </cell>
          <cell r="U463">
            <v>4</v>
          </cell>
          <cell r="V463">
            <v>12</v>
          </cell>
          <cell r="W463">
            <v>2</v>
          </cell>
          <cell r="X463">
            <v>2</v>
          </cell>
          <cell r="Y463">
            <v>24</v>
          </cell>
          <cell r="Z463">
            <v>10</v>
          </cell>
          <cell r="AA463">
            <v>20</v>
          </cell>
        </row>
        <row r="464">
          <cell r="B464" t="str">
            <v>VKD24</v>
          </cell>
          <cell r="D464" t="str">
            <v>Vanity Knee Drawer, 24 X 4 X 21</v>
          </cell>
          <cell r="E464">
            <v>817</v>
          </cell>
          <cell r="G464" t="str">
            <v>Cabinet</v>
          </cell>
          <cell r="H464" t="str">
            <v>VANITY</v>
          </cell>
          <cell r="I464" t="str">
            <v>VKD</v>
          </cell>
          <cell r="J464">
            <v>21</v>
          </cell>
          <cell r="K464">
            <v>24</v>
          </cell>
          <cell r="L464">
            <v>4</v>
          </cell>
          <cell r="M464">
            <v>1.3717447916666667</v>
          </cell>
          <cell r="N464">
            <v>29.031944444444438</v>
          </cell>
          <cell r="O464">
            <v>10.013888888888888</v>
          </cell>
          <cell r="P464">
            <v>0.66666666666666663</v>
          </cell>
          <cell r="Q464">
            <v>1</v>
          </cell>
          <cell r="S464">
            <v>1</v>
          </cell>
          <cell r="W464">
            <v>0.5</v>
          </cell>
          <cell r="X464">
            <v>1</v>
          </cell>
          <cell r="Y464">
            <v>11</v>
          </cell>
          <cell r="AA464">
            <v>9</v>
          </cell>
        </row>
        <row r="465">
          <cell r="B465" t="str">
            <v>VKD30</v>
          </cell>
          <cell r="D465" t="str">
            <v>Vanity Knee Drawer, 30 X 4 X 21</v>
          </cell>
          <cell r="E465">
            <v>818</v>
          </cell>
          <cell r="G465" t="str">
            <v>Cabinet</v>
          </cell>
          <cell r="H465" t="str">
            <v>VANITY</v>
          </cell>
          <cell r="I465" t="str">
            <v>VKD</v>
          </cell>
          <cell r="J465">
            <v>21</v>
          </cell>
          <cell r="K465">
            <v>30</v>
          </cell>
          <cell r="L465">
            <v>4</v>
          </cell>
          <cell r="M465">
            <v>1.7076822916666667</v>
          </cell>
          <cell r="N465">
            <v>34.898611111111109</v>
          </cell>
          <cell r="O465">
            <v>12.347222222222221</v>
          </cell>
          <cell r="P465">
            <v>0.83333333333333337</v>
          </cell>
          <cell r="Q465">
            <v>1</v>
          </cell>
          <cell r="S465">
            <v>1</v>
          </cell>
          <cell r="W465">
            <v>0.5</v>
          </cell>
          <cell r="X465">
            <v>1</v>
          </cell>
          <cell r="Y465">
            <v>11</v>
          </cell>
          <cell r="AA465">
            <v>9</v>
          </cell>
        </row>
        <row r="466">
          <cell r="B466" t="str">
            <v>VKD36</v>
          </cell>
          <cell r="D466" t="str">
            <v>Vanity Knee Drawer, 36 X 4 X 21</v>
          </cell>
          <cell r="E466">
            <v>819</v>
          </cell>
          <cell r="G466" t="str">
            <v>Cabinet</v>
          </cell>
          <cell r="H466" t="str">
            <v>VANITY</v>
          </cell>
          <cell r="I466" t="str">
            <v>VKD</v>
          </cell>
          <cell r="J466">
            <v>21</v>
          </cell>
          <cell r="K466">
            <v>36</v>
          </cell>
          <cell r="L466">
            <v>4</v>
          </cell>
          <cell r="M466">
            <v>2.0436197916666665</v>
          </cell>
          <cell r="N466">
            <v>40.765277777777776</v>
          </cell>
          <cell r="O466">
            <v>14.680555555555555</v>
          </cell>
          <cell r="P466">
            <v>1</v>
          </cell>
          <cell r="Q466">
            <v>2</v>
          </cell>
          <cell r="S466">
            <v>1</v>
          </cell>
          <cell r="W466">
            <v>0.5</v>
          </cell>
          <cell r="X466">
            <v>1</v>
          </cell>
          <cell r="Y466">
            <v>12</v>
          </cell>
          <cell r="AA466">
            <v>9</v>
          </cell>
        </row>
        <row r="467">
          <cell r="B467" t="str">
            <v>VKD42</v>
          </cell>
          <cell r="D467" t="str">
            <v>Vanity Knee Drawer, 42 X 4 X 21</v>
          </cell>
          <cell r="E467">
            <v>820</v>
          </cell>
          <cell r="G467" t="str">
            <v>Cabinet</v>
          </cell>
          <cell r="H467" t="str">
            <v>VANITY</v>
          </cell>
          <cell r="I467" t="str">
            <v>VKD</v>
          </cell>
          <cell r="J467">
            <v>21</v>
          </cell>
          <cell r="K467">
            <v>42</v>
          </cell>
          <cell r="L467">
            <v>4</v>
          </cell>
          <cell r="M467">
            <v>2.3795572916666665</v>
          </cell>
          <cell r="N467">
            <v>46.631944444444443</v>
          </cell>
          <cell r="O467">
            <v>17.013888888888889</v>
          </cell>
          <cell r="P467">
            <v>1.1666666666666667</v>
          </cell>
          <cell r="Q467">
            <v>2</v>
          </cell>
          <cell r="S467">
            <v>1</v>
          </cell>
          <cell r="W467">
            <v>0.5</v>
          </cell>
          <cell r="X467">
            <v>1</v>
          </cell>
          <cell r="Y467">
            <v>12</v>
          </cell>
          <cell r="AA467">
            <v>9</v>
          </cell>
        </row>
        <row r="468">
          <cell r="B468" t="str">
            <v>VSB9</v>
          </cell>
          <cell r="D468" t="str">
            <v>Vanity Std 1 Drawer, 9 X 32 X 21</v>
          </cell>
          <cell r="E468">
            <v>630</v>
          </cell>
          <cell r="F468" t="str">
            <v>Y</v>
          </cell>
          <cell r="G468" t="str">
            <v>Cabinet</v>
          </cell>
          <cell r="H468" t="str">
            <v>VANITY</v>
          </cell>
          <cell r="I468" t="str">
            <v>VSB</v>
          </cell>
          <cell r="J468">
            <v>21</v>
          </cell>
          <cell r="K468">
            <v>9</v>
          </cell>
          <cell r="L468">
            <v>31.5</v>
          </cell>
          <cell r="M468">
            <v>3.7824074074074074</v>
          </cell>
          <cell r="N468">
            <v>40.631423611111103</v>
          </cell>
          <cell r="O468">
            <v>13.331597222222221</v>
          </cell>
          <cell r="P468">
            <v>1.65625</v>
          </cell>
          <cell r="Q468">
            <v>2</v>
          </cell>
          <cell r="R468">
            <v>1</v>
          </cell>
          <cell r="S468">
            <v>1</v>
          </cell>
          <cell r="U468">
            <v>1</v>
          </cell>
          <cell r="V468">
            <v>2</v>
          </cell>
          <cell r="W468">
            <v>1</v>
          </cell>
          <cell r="X468">
            <v>1</v>
          </cell>
          <cell r="Y468">
            <v>12</v>
          </cell>
          <cell r="AA468">
            <v>10</v>
          </cell>
        </row>
        <row r="469">
          <cell r="B469" t="str">
            <v>VSB12</v>
          </cell>
          <cell r="D469" t="str">
            <v>Vanity Std 1 Drawer, 12 X 32 X 21</v>
          </cell>
          <cell r="E469">
            <v>631</v>
          </cell>
          <cell r="F469" t="str">
            <v>Y</v>
          </cell>
          <cell r="G469" t="str">
            <v>Cabinet</v>
          </cell>
          <cell r="H469" t="str">
            <v>VANITY</v>
          </cell>
          <cell r="I469" t="str">
            <v>VSB</v>
          </cell>
          <cell r="J469">
            <v>21</v>
          </cell>
          <cell r="K469">
            <v>12</v>
          </cell>
          <cell r="L469">
            <v>31.5</v>
          </cell>
          <cell r="M469">
            <v>4.9768518518518521</v>
          </cell>
          <cell r="N469">
            <v>45.977256944444441</v>
          </cell>
          <cell r="O469">
            <v>14.935763888888889</v>
          </cell>
          <cell r="P469">
            <v>2.2083333333333335</v>
          </cell>
          <cell r="Q469">
            <v>2</v>
          </cell>
          <cell r="R469">
            <v>1</v>
          </cell>
          <cell r="S469">
            <v>1</v>
          </cell>
          <cell r="U469">
            <v>1</v>
          </cell>
          <cell r="V469">
            <v>2</v>
          </cell>
          <cell r="W469">
            <v>1</v>
          </cell>
          <cell r="X469">
            <v>1</v>
          </cell>
          <cell r="Y469">
            <v>12</v>
          </cell>
          <cell r="AA469">
            <v>10</v>
          </cell>
        </row>
        <row r="470">
          <cell r="B470" t="str">
            <v>VSB15</v>
          </cell>
          <cell r="D470" t="str">
            <v>Vanity Std 1 Drawer, 15 X 32 X 21</v>
          </cell>
          <cell r="E470">
            <v>632</v>
          </cell>
          <cell r="F470" t="str">
            <v>Y</v>
          </cell>
          <cell r="G470" t="str">
            <v>Cabinet</v>
          </cell>
          <cell r="H470" t="str">
            <v>VANITY</v>
          </cell>
          <cell r="I470" t="str">
            <v>VSB</v>
          </cell>
          <cell r="J470">
            <v>21</v>
          </cell>
          <cell r="K470">
            <v>15</v>
          </cell>
          <cell r="L470">
            <v>31.5</v>
          </cell>
          <cell r="M470">
            <v>6.1712962962962967</v>
          </cell>
          <cell r="N470">
            <v>51.32309027777778</v>
          </cell>
          <cell r="O470">
            <v>16.539930555555557</v>
          </cell>
          <cell r="P470">
            <v>2.7604166666666665</v>
          </cell>
          <cell r="Q470">
            <v>2</v>
          </cell>
          <cell r="R470">
            <v>1</v>
          </cell>
          <cell r="S470">
            <v>1</v>
          </cell>
          <cell r="U470">
            <v>1</v>
          </cell>
          <cell r="V470">
            <v>2</v>
          </cell>
          <cell r="W470">
            <v>1</v>
          </cell>
          <cell r="X470">
            <v>1</v>
          </cell>
          <cell r="Y470">
            <v>12</v>
          </cell>
          <cell r="AA470">
            <v>10</v>
          </cell>
        </row>
        <row r="471">
          <cell r="B471" t="str">
            <v>VSB18</v>
          </cell>
          <cell r="D471" t="str">
            <v>Vanity Std 1 Drawer, 18 X 32 X 21</v>
          </cell>
          <cell r="E471">
            <v>633</v>
          </cell>
          <cell r="F471" t="str">
            <v>Y</v>
          </cell>
          <cell r="G471" t="str">
            <v>Cabinet</v>
          </cell>
          <cell r="H471" t="str">
            <v>VANITY</v>
          </cell>
          <cell r="I471" t="str">
            <v>VSB</v>
          </cell>
          <cell r="J471">
            <v>21</v>
          </cell>
          <cell r="K471">
            <v>18</v>
          </cell>
          <cell r="L471">
            <v>31.5</v>
          </cell>
          <cell r="M471">
            <v>7.3657407407407405</v>
          </cell>
          <cell r="N471">
            <v>56.668923611111104</v>
          </cell>
          <cell r="O471">
            <v>18.144097222222221</v>
          </cell>
          <cell r="P471">
            <v>3.3125</v>
          </cell>
          <cell r="Q471">
            <v>2</v>
          </cell>
          <cell r="R471">
            <v>1</v>
          </cell>
          <cell r="S471">
            <v>1</v>
          </cell>
          <cell r="U471">
            <v>1</v>
          </cell>
          <cell r="V471">
            <v>2</v>
          </cell>
          <cell r="W471">
            <v>1</v>
          </cell>
          <cell r="X471">
            <v>1</v>
          </cell>
          <cell r="Y471">
            <v>12</v>
          </cell>
          <cell r="AA471">
            <v>10</v>
          </cell>
        </row>
        <row r="472">
          <cell r="B472" t="str">
            <v>VSB21</v>
          </cell>
          <cell r="D472" t="str">
            <v>Vanity Std 1 Drawer, 21 X 32 X 21</v>
          </cell>
          <cell r="E472">
            <v>634</v>
          </cell>
          <cell r="F472" t="str">
            <v>Y</v>
          </cell>
          <cell r="G472" t="str">
            <v>Cabinet</v>
          </cell>
          <cell r="H472" t="str">
            <v>VANITY</v>
          </cell>
          <cell r="I472" t="str">
            <v>VSB</v>
          </cell>
          <cell r="J472">
            <v>21</v>
          </cell>
          <cell r="K472">
            <v>21</v>
          </cell>
          <cell r="L472">
            <v>31.5</v>
          </cell>
          <cell r="M472">
            <v>8.5601851851851851</v>
          </cell>
          <cell r="N472">
            <v>62.014756944444443</v>
          </cell>
          <cell r="O472">
            <v>19.748263888888889</v>
          </cell>
          <cell r="P472">
            <v>3.8645833333333335</v>
          </cell>
          <cell r="Q472">
            <v>2</v>
          </cell>
          <cell r="R472">
            <v>1</v>
          </cell>
          <cell r="S472">
            <v>1</v>
          </cell>
          <cell r="U472">
            <v>1</v>
          </cell>
          <cell r="V472">
            <v>2</v>
          </cell>
          <cell r="W472">
            <v>1</v>
          </cell>
          <cell r="X472">
            <v>1</v>
          </cell>
          <cell r="Y472">
            <v>12</v>
          </cell>
          <cell r="AA472">
            <v>10</v>
          </cell>
        </row>
        <row r="473">
          <cell r="B473" t="str">
            <v>VSB24S</v>
          </cell>
          <cell r="D473" t="str">
            <v>Vanity Std 1 Drawer, 24 X 32 X 21</v>
          </cell>
          <cell r="E473">
            <v>635</v>
          </cell>
          <cell r="G473" t="str">
            <v>Cabinet</v>
          </cell>
          <cell r="H473" t="str">
            <v>VANITY</v>
          </cell>
          <cell r="I473" t="str">
            <v>VSB</v>
          </cell>
          <cell r="J473">
            <v>21</v>
          </cell>
          <cell r="K473">
            <v>24</v>
          </cell>
          <cell r="L473">
            <v>31.5</v>
          </cell>
          <cell r="M473">
            <v>9.7546296296296298</v>
          </cell>
          <cell r="N473">
            <v>68.360590277777774</v>
          </cell>
          <cell r="O473">
            <v>21.352430555555557</v>
          </cell>
          <cell r="P473">
            <v>4.416666666666667</v>
          </cell>
          <cell r="Q473">
            <v>2</v>
          </cell>
          <cell r="R473">
            <v>1</v>
          </cell>
          <cell r="S473">
            <v>1</v>
          </cell>
          <cell r="U473">
            <v>1</v>
          </cell>
          <cell r="V473">
            <v>4</v>
          </cell>
          <cell r="W473">
            <v>1</v>
          </cell>
          <cell r="X473">
            <v>1</v>
          </cell>
          <cell r="Y473">
            <v>12</v>
          </cell>
          <cell r="AA473">
            <v>11</v>
          </cell>
        </row>
        <row r="474">
          <cell r="B474" t="str">
            <v>VSB24</v>
          </cell>
          <cell r="D474" t="str">
            <v>Vanity Std 1 Drawer, 24 X 32 X 21</v>
          </cell>
          <cell r="E474">
            <v>636</v>
          </cell>
          <cell r="G474" t="str">
            <v>Cabinet</v>
          </cell>
          <cell r="H474" t="str">
            <v>VANITY</v>
          </cell>
          <cell r="I474" t="str">
            <v>VSB</v>
          </cell>
          <cell r="J474">
            <v>21</v>
          </cell>
          <cell r="K474">
            <v>24</v>
          </cell>
          <cell r="L474">
            <v>31.5</v>
          </cell>
          <cell r="M474">
            <v>9.7546296296296298</v>
          </cell>
          <cell r="N474">
            <v>68.360590277777774</v>
          </cell>
          <cell r="O474">
            <v>21.352430555555557</v>
          </cell>
          <cell r="P474">
            <v>4.416666666666667</v>
          </cell>
          <cell r="Q474">
            <v>3</v>
          </cell>
          <cell r="R474">
            <v>2</v>
          </cell>
          <cell r="S474">
            <v>1</v>
          </cell>
          <cell r="U474">
            <v>1</v>
          </cell>
          <cell r="V474">
            <v>4</v>
          </cell>
          <cell r="W474">
            <v>1</v>
          </cell>
          <cell r="X474">
            <v>1</v>
          </cell>
          <cell r="Y474">
            <v>13</v>
          </cell>
          <cell r="AA474">
            <v>11</v>
          </cell>
        </row>
        <row r="475">
          <cell r="B475" t="str">
            <v>VSB27</v>
          </cell>
          <cell r="D475" t="str">
            <v>Vanity Std 1 Drawer, 27 X 32 X 21</v>
          </cell>
          <cell r="E475">
            <v>637</v>
          </cell>
          <cell r="G475" t="str">
            <v>Cabinet</v>
          </cell>
          <cell r="H475" t="str">
            <v>VANITY</v>
          </cell>
          <cell r="I475" t="str">
            <v>VSB</v>
          </cell>
          <cell r="J475">
            <v>21</v>
          </cell>
          <cell r="K475">
            <v>27</v>
          </cell>
          <cell r="L475">
            <v>31.5</v>
          </cell>
          <cell r="M475">
            <v>10.949074074074074</v>
          </cell>
          <cell r="N475">
            <v>73.706423611111106</v>
          </cell>
          <cell r="O475">
            <v>22.956597222222221</v>
          </cell>
          <cell r="P475">
            <v>4.96875</v>
          </cell>
          <cell r="Q475">
            <v>3</v>
          </cell>
          <cell r="R475">
            <v>2</v>
          </cell>
          <cell r="S475">
            <v>1</v>
          </cell>
          <cell r="U475">
            <v>1</v>
          </cell>
          <cell r="V475">
            <v>4</v>
          </cell>
          <cell r="W475">
            <v>1</v>
          </cell>
          <cell r="X475">
            <v>1</v>
          </cell>
          <cell r="Y475">
            <v>13</v>
          </cell>
          <cell r="AA475">
            <v>11</v>
          </cell>
        </row>
        <row r="476">
          <cell r="B476" t="str">
            <v>VSB30</v>
          </cell>
          <cell r="D476" t="str">
            <v>Vanity Std 1 Drawer, 30 X 32 X 21</v>
          </cell>
          <cell r="E476">
            <v>638</v>
          </cell>
          <cell r="G476" t="str">
            <v>Cabinet</v>
          </cell>
          <cell r="H476" t="str">
            <v>VANITY</v>
          </cell>
          <cell r="I476" t="str">
            <v>VSB</v>
          </cell>
          <cell r="J476">
            <v>21</v>
          </cell>
          <cell r="K476">
            <v>30</v>
          </cell>
          <cell r="L476">
            <v>31.5</v>
          </cell>
          <cell r="M476">
            <v>12.143518518518519</v>
          </cell>
          <cell r="N476">
            <v>79.052256944444451</v>
          </cell>
          <cell r="O476">
            <v>24.560763888888889</v>
          </cell>
          <cell r="P476">
            <v>5.520833333333333</v>
          </cell>
          <cell r="Q476">
            <v>3</v>
          </cell>
          <cell r="R476">
            <v>2</v>
          </cell>
          <cell r="S476">
            <v>1</v>
          </cell>
          <cell r="U476">
            <v>1</v>
          </cell>
          <cell r="V476">
            <v>4</v>
          </cell>
          <cell r="W476">
            <v>1</v>
          </cell>
          <cell r="X476">
            <v>1</v>
          </cell>
          <cell r="Y476">
            <v>13</v>
          </cell>
          <cell r="AA476">
            <v>11</v>
          </cell>
        </row>
        <row r="477">
          <cell r="B477" t="str">
            <v>VSB33</v>
          </cell>
          <cell r="D477" t="str">
            <v>Vanity Std 1 Drawer, 33 X 32 X 21</v>
          </cell>
          <cell r="E477">
            <v>639</v>
          </cell>
          <cell r="G477" t="str">
            <v>Cabinet</v>
          </cell>
          <cell r="H477" t="str">
            <v>VANITY</v>
          </cell>
          <cell r="I477" t="str">
            <v>VSB</v>
          </cell>
          <cell r="J477">
            <v>21</v>
          </cell>
          <cell r="K477">
            <v>33</v>
          </cell>
          <cell r="L477">
            <v>31.5</v>
          </cell>
          <cell r="M477">
            <v>13.337962962962964</v>
          </cell>
          <cell r="N477">
            <v>84.398090277777783</v>
          </cell>
          <cell r="O477">
            <v>26.164930555555557</v>
          </cell>
          <cell r="P477">
            <v>6.072916666666667</v>
          </cell>
          <cell r="Q477">
            <v>4</v>
          </cell>
          <cell r="R477">
            <v>2</v>
          </cell>
          <cell r="S477">
            <v>1</v>
          </cell>
          <cell r="U477">
            <v>1</v>
          </cell>
          <cell r="V477">
            <v>4</v>
          </cell>
          <cell r="W477">
            <v>1</v>
          </cell>
          <cell r="X477">
            <v>1</v>
          </cell>
          <cell r="Y477">
            <v>14</v>
          </cell>
          <cell r="AA477">
            <v>11</v>
          </cell>
        </row>
        <row r="478">
          <cell r="B478" t="str">
            <v>VSB36</v>
          </cell>
          <cell r="D478" t="str">
            <v>Vanity Std 1 Drawer, 36 X 32 X 21</v>
          </cell>
          <cell r="E478">
            <v>640</v>
          </cell>
          <cell r="G478" t="str">
            <v>Cabinet</v>
          </cell>
          <cell r="H478" t="str">
            <v>VANITY</v>
          </cell>
          <cell r="I478" t="str">
            <v>VSB</v>
          </cell>
          <cell r="J478">
            <v>21</v>
          </cell>
          <cell r="K478">
            <v>36</v>
          </cell>
          <cell r="L478">
            <v>31.5</v>
          </cell>
          <cell r="M478">
            <v>14.532407407407407</v>
          </cell>
          <cell r="N478">
            <v>89.743923611111114</v>
          </cell>
          <cell r="O478">
            <v>27.769097222222221</v>
          </cell>
          <cell r="P478">
            <v>6.625</v>
          </cell>
          <cell r="Q478">
            <v>4</v>
          </cell>
          <cell r="R478">
            <v>2</v>
          </cell>
          <cell r="S478">
            <v>1</v>
          </cell>
          <cell r="U478">
            <v>1</v>
          </cell>
          <cell r="V478">
            <v>4</v>
          </cell>
          <cell r="W478">
            <v>1</v>
          </cell>
          <cell r="X478">
            <v>1</v>
          </cell>
          <cell r="Y478">
            <v>14</v>
          </cell>
          <cell r="AA478">
            <v>11</v>
          </cell>
        </row>
        <row r="479">
          <cell r="B479" t="str">
            <v>VSB39</v>
          </cell>
          <cell r="D479" t="str">
            <v>Vanity Std 1 Drawer, 39 X 32 X 21</v>
          </cell>
          <cell r="E479">
            <v>641</v>
          </cell>
          <cell r="G479" t="str">
            <v>Cabinet</v>
          </cell>
          <cell r="H479" t="str">
            <v>VANITY</v>
          </cell>
          <cell r="I479" t="str">
            <v>VSB</v>
          </cell>
          <cell r="J479">
            <v>21</v>
          </cell>
          <cell r="K479">
            <v>39</v>
          </cell>
          <cell r="L479">
            <v>31.5</v>
          </cell>
          <cell r="M479">
            <v>15.726851851851851</v>
          </cell>
          <cell r="N479">
            <v>95.089756944444446</v>
          </cell>
          <cell r="O479">
            <v>29.373263888888889</v>
          </cell>
          <cell r="P479">
            <v>7.177083333333333</v>
          </cell>
          <cell r="Q479">
            <v>4</v>
          </cell>
          <cell r="R479">
            <v>2</v>
          </cell>
          <cell r="S479">
            <v>1</v>
          </cell>
          <cell r="U479">
            <v>1</v>
          </cell>
          <cell r="V479">
            <v>4</v>
          </cell>
          <cell r="W479">
            <v>1</v>
          </cell>
          <cell r="X479">
            <v>1</v>
          </cell>
          <cell r="Y479">
            <v>14</v>
          </cell>
          <cell r="AA479">
            <v>11</v>
          </cell>
        </row>
        <row r="480">
          <cell r="B480" t="str">
            <v>VSB42</v>
          </cell>
          <cell r="D480" t="str">
            <v>Vanity Std 1 Drawer, 42 X 32 X 21</v>
          </cell>
          <cell r="E480">
            <v>642</v>
          </cell>
          <cell r="G480" t="str">
            <v>Cabinet</v>
          </cell>
          <cell r="H480" t="str">
            <v>VANITY</v>
          </cell>
          <cell r="I480" t="str">
            <v>VSB</v>
          </cell>
          <cell r="J480">
            <v>21</v>
          </cell>
          <cell r="K480">
            <v>42</v>
          </cell>
          <cell r="L480">
            <v>31.5</v>
          </cell>
          <cell r="M480">
            <v>16.921296296296298</v>
          </cell>
          <cell r="N480">
            <v>100.43559027777778</v>
          </cell>
          <cell r="O480">
            <v>30.977430555555557</v>
          </cell>
          <cell r="P480">
            <v>7.729166666666667</v>
          </cell>
          <cell r="Q480">
            <v>4</v>
          </cell>
          <cell r="R480">
            <v>2</v>
          </cell>
          <cell r="S480">
            <v>1</v>
          </cell>
          <cell r="U480">
            <v>1</v>
          </cell>
          <cell r="V480">
            <v>4</v>
          </cell>
          <cell r="W480">
            <v>1</v>
          </cell>
          <cell r="X480">
            <v>1</v>
          </cell>
          <cell r="Y480">
            <v>14</v>
          </cell>
          <cell r="AA480">
            <v>11</v>
          </cell>
        </row>
        <row r="481">
          <cell r="B481" t="str">
            <v>VS3D12</v>
          </cell>
          <cell r="D481" t="str">
            <v>Vanity Std 3 Drawer, 12 X 32 X 21</v>
          </cell>
          <cell r="E481">
            <v>645</v>
          </cell>
          <cell r="G481" t="str">
            <v>Cabinet</v>
          </cell>
          <cell r="H481" t="str">
            <v>VANITY</v>
          </cell>
          <cell r="I481" t="str">
            <v>VS3D</v>
          </cell>
          <cell r="J481">
            <v>21</v>
          </cell>
          <cell r="K481">
            <v>12</v>
          </cell>
          <cell r="L481">
            <v>31.5</v>
          </cell>
          <cell r="M481">
            <v>4.9768518518518521</v>
          </cell>
          <cell r="N481">
            <v>56.582986111111104</v>
          </cell>
          <cell r="O481">
            <v>16.503472222222221</v>
          </cell>
          <cell r="P481">
            <v>2.2083333333333335</v>
          </cell>
          <cell r="Q481">
            <v>3</v>
          </cell>
          <cell r="S481">
            <v>3</v>
          </cell>
          <cell r="W481">
            <v>1</v>
          </cell>
          <cell r="X481">
            <v>1</v>
          </cell>
          <cell r="Y481">
            <v>13</v>
          </cell>
          <cell r="AA481">
            <v>11</v>
          </cell>
        </row>
        <row r="482">
          <cell r="B482" t="str">
            <v>VS3D15</v>
          </cell>
          <cell r="D482" t="str">
            <v>Vanity Std 3 Drawer, 15 X 32 X 21</v>
          </cell>
          <cell r="E482">
            <v>646</v>
          </cell>
          <cell r="G482" t="str">
            <v>Cabinet</v>
          </cell>
          <cell r="H482" t="str">
            <v>VANITY</v>
          </cell>
          <cell r="I482" t="str">
            <v>VS3D</v>
          </cell>
          <cell r="J482">
            <v>21</v>
          </cell>
          <cell r="K482">
            <v>15</v>
          </cell>
          <cell r="L482">
            <v>31.5</v>
          </cell>
          <cell r="M482">
            <v>6.1712962962962967</v>
          </cell>
          <cell r="N482">
            <v>62.935069444444444</v>
          </cell>
          <cell r="O482">
            <v>18.545138888888889</v>
          </cell>
          <cell r="P482">
            <v>2.7604166666666665</v>
          </cell>
          <cell r="Q482">
            <v>3</v>
          </cell>
          <cell r="S482">
            <v>3</v>
          </cell>
          <cell r="W482">
            <v>1</v>
          </cell>
          <cell r="X482">
            <v>1</v>
          </cell>
          <cell r="Y482">
            <v>13</v>
          </cell>
          <cell r="AA482">
            <v>11</v>
          </cell>
        </row>
        <row r="483">
          <cell r="B483" t="str">
            <v>VS3D18</v>
          </cell>
          <cell r="D483" t="str">
            <v>Vanity Std 3 Drawer, 18 X 32 X 21</v>
          </cell>
          <cell r="E483">
            <v>647</v>
          </cell>
          <cell r="G483" t="str">
            <v>Cabinet</v>
          </cell>
          <cell r="H483" t="str">
            <v>VANITY</v>
          </cell>
          <cell r="I483" t="str">
            <v>VS3D</v>
          </cell>
          <cell r="J483">
            <v>21</v>
          </cell>
          <cell r="K483">
            <v>18</v>
          </cell>
          <cell r="L483">
            <v>31.5</v>
          </cell>
          <cell r="M483">
            <v>7.3657407407407405</v>
          </cell>
          <cell r="N483">
            <v>69.287152777777777</v>
          </cell>
          <cell r="O483">
            <v>20.586805555555557</v>
          </cell>
          <cell r="P483">
            <v>3.3125</v>
          </cell>
          <cell r="Q483">
            <v>3</v>
          </cell>
          <cell r="S483">
            <v>3</v>
          </cell>
          <cell r="W483">
            <v>1</v>
          </cell>
          <cell r="X483">
            <v>1</v>
          </cell>
          <cell r="Y483">
            <v>13</v>
          </cell>
          <cell r="AA483">
            <v>11</v>
          </cell>
        </row>
        <row r="484">
          <cell r="B484" t="str">
            <v>VS3D21</v>
          </cell>
          <cell r="D484" t="str">
            <v>Vanity Std 3 Drawer, 21 X 32 X 21</v>
          </cell>
          <cell r="E484">
            <v>648</v>
          </cell>
          <cell r="G484" t="str">
            <v>Cabinet</v>
          </cell>
          <cell r="H484" t="str">
            <v>VANITY</v>
          </cell>
          <cell r="I484" t="str">
            <v>VS3D</v>
          </cell>
          <cell r="J484">
            <v>21</v>
          </cell>
          <cell r="K484">
            <v>21</v>
          </cell>
          <cell r="L484">
            <v>31.5</v>
          </cell>
          <cell r="M484">
            <v>8.5601851851851851</v>
          </cell>
          <cell r="N484">
            <v>75.639236111111103</v>
          </cell>
          <cell r="O484">
            <v>22.628472222222221</v>
          </cell>
          <cell r="P484">
            <v>3.8645833333333335</v>
          </cell>
          <cell r="Q484">
            <v>3</v>
          </cell>
          <cell r="S484">
            <v>3</v>
          </cell>
          <cell r="W484">
            <v>1</v>
          </cell>
          <cell r="X484">
            <v>1</v>
          </cell>
          <cell r="Y484">
            <v>13</v>
          </cell>
          <cell r="AA484">
            <v>11</v>
          </cell>
        </row>
        <row r="485">
          <cell r="B485" t="str">
            <v>VS3D24</v>
          </cell>
          <cell r="D485" t="str">
            <v>Vanity Std 3 Drawer, 24 X 32 X 21</v>
          </cell>
          <cell r="E485">
            <v>649</v>
          </cell>
          <cell r="G485" t="str">
            <v>Cabinet</v>
          </cell>
          <cell r="H485" t="str">
            <v>VANITY</v>
          </cell>
          <cell r="I485" t="str">
            <v>VS3D</v>
          </cell>
          <cell r="J485">
            <v>21</v>
          </cell>
          <cell r="K485">
            <v>24</v>
          </cell>
          <cell r="L485">
            <v>31.5</v>
          </cell>
          <cell r="M485">
            <v>9.7546296296296298</v>
          </cell>
          <cell r="N485">
            <v>81.991319444444443</v>
          </cell>
          <cell r="O485">
            <v>24.670138888888889</v>
          </cell>
          <cell r="P485">
            <v>4.416666666666667</v>
          </cell>
          <cell r="Q485">
            <v>3</v>
          </cell>
          <cell r="S485">
            <v>3</v>
          </cell>
          <cell r="W485">
            <v>1</v>
          </cell>
          <cell r="X485">
            <v>1</v>
          </cell>
          <cell r="Y485">
            <v>13</v>
          </cell>
          <cell r="AA485">
            <v>11</v>
          </cell>
        </row>
        <row r="486">
          <cell r="B486" t="str">
            <v>VSSF21</v>
          </cell>
          <cell r="D486" t="str">
            <v>Vanity Std Sink Base, 21 X 32 X 21</v>
          </cell>
          <cell r="E486">
            <v>653</v>
          </cell>
          <cell r="F486" t="str">
            <v>Y</v>
          </cell>
          <cell r="G486" t="str">
            <v>Cabinet</v>
          </cell>
          <cell r="H486" t="str">
            <v>VANITY</v>
          </cell>
          <cell r="I486" t="str">
            <v>VSS</v>
          </cell>
          <cell r="J486">
            <v>21</v>
          </cell>
          <cell r="K486">
            <v>21</v>
          </cell>
          <cell r="L486">
            <v>31.5</v>
          </cell>
          <cell r="M486">
            <v>8.5601851851851851</v>
          </cell>
          <cell r="N486">
            <v>44.765798611111109</v>
          </cell>
          <cell r="O486">
            <v>13.987847222222221</v>
          </cell>
          <cell r="P486">
            <v>3.8645833333333335</v>
          </cell>
          <cell r="Q486">
            <v>1</v>
          </cell>
          <cell r="R486">
            <v>1</v>
          </cell>
          <cell r="V486">
            <v>2</v>
          </cell>
          <cell r="W486">
            <v>1</v>
          </cell>
          <cell r="X486">
            <v>1</v>
          </cell>
          <cell r="Y486">
            <v>11</v>
          </cell>
          <cell r="AA486">
            <v>9</v>
          </cell>
        </row>
        <row r="487">
          <cell r="B487" t="str">
            <v>VSSF24S</v>
          </cell>
          <cell r="D487" t="str">
            <v>Vanity Std Sink Base, 24 X 32 X 21</v>
          </cell>
          <cell r="E487">
            <v>654</v>
          </cell>
          <cell r="G487" t="str">
            <v>Cabinet</v>
          </cell>
          <cell r="H487" t="str">
            <v>VANITY</v>
          </cell>
          <cell r="I487" t="str">
            <v>VSS</v>
          </cell>
          <cell r="J487">
            <v>21</v>
          </cell>
          <cell r="K487">
            <v>24</v>
          </cell>
          <cell r="L487">
            <v>31.5</v>
          </cell>
          <cell r="M487">
            <v>9.7546296296296298</v>
          </cell>
          <cell r="N487">
            <v>49.099131944444444</v>
          </cell>
          <cell r="O487">
            <v>14.717013888888889</v>
          </cell>
          <cell r="P487">
            <v>4.416666666666667</v>
          </cell>
          <cell r="Q487">
            <v>1</v>
          </cell>
          <cell r="R487">
            <v>1</v>
          </cell>
          <cell r="V487">
            <v>4</v>
          </cell>
          <cell r="W487">
            <v>1</v>
          </cell>
          <cell r="X487">
            <v>1</v>
          </cell>
          <cell r="Y487">
            <v>11</v>
          </cell>
          <cell r="AA487">
            <v>10</v>
          </cell>
        </row>
        <row r="488">
          <cell r="B488" t="str">
            <v>VSSF24</v>
          </cell>
          <cell r="D488" t="str">
            <v>Vanity Std Sink Base, 24 X 32 X 21</v>
          </cell>
          <cell r="E488">
            <v>655</v>
          </cell>
          <cell r="G488" t="str">
            <v>Cabinet</v>
          </cell>
          <cell r="H488" t="str">
            <v>VANITY</v>
          </cell>
          <cell r="I488" t="str">
            <v>VSS</v>
          </cell>
          <cell r="J488">
            <v>21</v>
          </cell>
          <cell r="K488">
            <v>24</v>
          </cell>
          <cell r="L488">
            <v>31.5</v>
          </cell>
          <cell r="M488">
            <v>9.7546296296296298</v>
          </cell>
          <cell r="N488">
            <v>49.099131944444444</v>
          </cell>
          <cell r="O488">
            <v>14.717013888888889</v>
          </cell>
          <cell r="P488">
            <v>4.416666666666667</v>
          </cell>
          <cell r="Q488">
            <v>2</v>
          </cell>
          <cell r="R488">
            <v>2</v>
          </cell>
          <cell r="V488">
            <v>4</v>
          </cell>
          <cell r="W488">
            <v>1</v>
          </cell>
          <cell r="X488">
            <v>1</v>
          </cell>
          <cell r="Y488">
            <v>12</v>
          </cell>
          <cell r="AA488">
            <v>10</v>
          </cell>
        </row>
        <row r="489">
          <cell r="B489" t="str">
            <v>VSSF27</v>
          </cell>
          <cell r="D489" t="str">
            <v>Vanity Std Sink Base, 27 X 32 X 21</v>
          </cell>
          <cell r="E489">
            <v>656</v>
          </cell>
          <cell r="G489" t="str">
            <v>Cabinet</v>
          </cell>
          <cell r="H489" t="str">
            <v>VANITY</v>
          </cell>
          <cell r="I489" t="str">
            <v>VSS</v>
          </cell>
          <cell r="J489">
            <v>21</v>
          </cell>
          <cell r="K489">
            <v>27</v>
          </cell>
          <cell r="L489">
            <v>31.5</v>
          </cell>
          <cell r="M489">
            <v>10.949074074074074</v>
          </cell>
          <cell r="N489">
            <v>52.432465277777773</v>
          </cell>
          <cell r="O489">
            <v>15.446180555555555</v>
          </cell>
          <cell r="P489">
            <v>4.96875</v>
          </cell>
          <cell r="Q489">
            <v>2</v>
          </cell>
          <cell r="R489">
            <v>2</v>
          </cell>
          <cell r="V489">
            <v>4</v>
          </cell>
          <cell r="W489">
            <v>1</v>
          </cell>
          <cell r="X489">
            <v>1</v>
          </cell>
          <cell r="Y489">
            <v>12</v>
          </cell>
          <cell r="AA489">
            <v>10</v>
          </cell>
        </row>
        <row r="490">
          <cell r="B490" t="str">
            <v>VSSF30</v>
          </cell>
          <cell r="D490" t="str">
            <v>Vanity Std Sink Base, 30 X 32 X 21</v>
          </cell>
          <cell r="E490">
            <v>657</v>
          </cell>
          <cell r="G490" t="str">
            <v>Cabinet</v>
          </cell>
          <cell r="H490" t="str">
            <v>VANITY</v>
          </cell>
          <cell r="I490" t="str">
            <v>VSS</v>
          </cell>
          <cell r="J490">
            <v>21</v>
          </cell>
          <cell r="K490">
            <v>30</v>
          </cell>
          <cell r="L490">
            <v>31.5</v>
          </cell>
          <cell r="M490">
            <v>12.143518518518519</v>
          </cell>
          <cell r="N490">
            <v>55.765798611111109</v>
          </cell>
          <cell r="O490">
            <v>16.175347222222221</v>
          </cell>
          <cell r="P490">
            <v>5.520833333333333</v>
          </cell>
          <cell r="Q490">
            <v>2</v>
          </cell>
          <cell r="R490">
            <v>2</v>
          </cell>
          <cell r="V490">
            <v>4</v>
          </cell>
          <cell r="W490">
            <v>1</v>
          </cell>
          <cell r="X490">
            <v>1</v>
          </cell>
          <cell r="Y490">
            <v>12</v>
          </cell>
          <cell r="AA490">
            <v>10</v>
          </cell>
        </row>
        <row r="491">
          <cell r="B491" t="str">
            <v>VSSFH33</v>
          </cell>
          <cell r="D491" t="str">
            <v>Vanity Std Sink Base, 33 X 32 X 21</v>
          </cell>
          <cell r="E491">
            <v>659</v>
          </cell>
          <cell r="G491" t="str">
            <v>Cabinet</v>
          </cell>
          <cell r="H491" t="str">
            <v>VANITY</v>
          </cell>
          <cell r="I491" t="str">
            <v>VSS</v>
          </cell>
          <cell r="J491">
            <v>21</v>
          </cell>
          <cell r="K491">
            <v>33</v>
          </cell>
          <cell r="L491">
            <v>31.5</v>
          </cell>
          <cell r="M491">
            <v>13.337962962962964</v>
          </cell>
          <cell r="N491">
            <v>59.099131944444444</v>
          </cell>
          <cell r="O491">
            <v>16.904513888888889</v>
          </cell>
          <cell r="P491">
            <v>6.072916666666667</v>
          </cell>
          <cell r="Q491">
            <v>2</v>
          </cell>
          <cell r="R491">
            <v>2</v>
          </cell>
          <cell r="V491">
            <v>4</v>
          </cell>
          <cell r="W491">
            <v>1</v>
          </cell>
          <cell r="X491">
            <v>1</v>
          </cell>
          <cell r="Y491">
            <v>12</v>
          </cell>
          <cell r="AA491">
            <v>10</v>
          </cell>
        </row>
        <row r="492">
          <cell r="B492" t="str">
            <v>VSSFH36</v>
          </cell>
          <cell r="D492" t="str">
            <v>Vanity Std Sink Base, 36 X 32 X 21</v>
          </cell>
          <cell r="E492">
            <v>660</v>
          </cell>
          <cell r="G492" t="str">
            <v>Cabinet</v>
          </cell>
          <cell r="H492" t="str">
            <v>VANITY</v>
          </cell>
          <cell r="I492" t="str">
            <v>VSS</v>
          </cell>
          <cell r="J492">
            <v>21</v>
          </cell>
          <cell r="K492">
            <v>36</v>
          </cell>
          <cell r="L492">
            <v>31.5</v>
          </cell>
          <cell r="M492">
            <v>14.532407407407407</v>
          </cell>
          <cell r="N492">
            <v>62.43246527777778</v>
          </cell>
          <cell r="O492">
            <v>17.633680555555557</v>
          </cell>
          <cell r="P492">
            <v>6.625</v>
          </cell>
          <cell r="Q492">
            <v>2</v>
          </cell>
          <cell r="R492">
            <v>2</v>
          </cell>
          <cell r="V492">
            <v>4</v>
          </cell>
          <cell r="W492">
            <v>1</v>
          </cell>
          <cell r="X492">
            <v>1</v>
          </cell>
          <cell r="Y492">
            <v>12</v>
          </cell>
          <cell r="AA492">
            <v>10</v>
          </cell>
        </row>
        <row r="493">
          <cell r="B493" t="str">
            <v>VSSFH39</v>
          </cell>
          <cell r="D493" t="str">
            <v>Vanity Std Sink Base, 39 X 32 X 21</v>
          </cell>
          <cell r="E493">
            <v>661</v>
          </cell>
          <cell r="G493" t="str">
            <v>Cabinet</v>
          </cell>
          <cell r="H493" t="str">
            <v>VANITY</v>
          </cell>
          <cell r="I493" t="str">
            <v>VSS</v>
          </cell>
          <cell r="J493">
            <v>21</v>
          </cell>
          <cell r="K493">
            <v>39</v>
          </cell>
          <cell r="L493">
            <v>31.5</v>
          </cell>
          <cell r="M493">
            <v>15.726851851851851</v>
          </cell>
          <cell r="N493">
            <v>65.765798611111109</v>
          </cell>
          <cell r="O493">
            <v>18.362847222222221</v>
          </cell>
          <cell r="P493">
            <v>7.177083333333333</v>
          </cell>
          <cell r="Q493">
            <v>2</v>
          </cell>
          <cell r="R493">
            <v>2</v>
          </cell>
          <cell r="V493">
            <v>4</v>
          </cell>
          <cell r="W493">
            <v>1</v>
          </cell>
          <cell r="X493">
            <v>1</v>
          </cell>
          <cell r="Y493">
            <v>12</v>
          </cell>
          <cell r="AA493">
            <v>10</v>
          </cell>
        </row>
        <row r="494">
          <cell r="B494" t="str">
            <v>VSSFH42</v>
          </cell>
          <cell r="D494" t="str">
            <v>Vanity Std Sink Base, 42 X 32 X 21</v>
          </cell>
          <cell r="E494">
            <v>662</v>
          </cell>
          <cell r="G494" t="str">
            <v>Cabinet</v>
          </cell>
          <cell r="H494" t="str">
            <v>VANITY</v>
          </cell>
          <cell r="I494" t="str">
            <v>VSS</v>
          </cell>
          <cell r="J494">
            <v>21</v>
          </cell>
          <cell r="K494">
            <v>42</v>
          </cell>
          <cell r="L494">
            <v>31.5</v>
          </cell>
          <cell r="M494">
            <v>16.921296296296298</v>
          </cell>
          <cell r="N494">
            <v>69.099131944444451</v>
          </cell>
          <cell r="O494">
            <v>19.092013888888889</v>
          </cell>
          <cell r="P494">
            <v>7.729166666666667</v>
          </cell>
          <cell r="Q494">
            <v>2</v>
          </cell>
          <cell r="R494">
            <v>2</v>
          </cell>
          <cell r="V494">
            <v>4</v>
          </cell>
          <cell r="W494">
            <v>1</v>
          </cell>
          <cell r="X494">
            <v>1</v>
          </cell>
          <cell r="Y494">
            <v>12</v>
          </cell>
          <cell r="AA494">
            <v>10</v>
          </cell>
        </row>
        <row r="495">
          <cell r="B495" t="str">
            <v>VSS21</v>
          </cell>
          <cell r="D495" t="str">
            <v>Vanity Std Sink Base, 21 X 32 X 21</v>
          </cell>
          <cell r="E495">
            <v>665</v>
          </cell>
          <cell r="F495" t="str">
            <v>Y</v>
          </cell>
          <cell r="G495" t="str">
            <v>Cabinet</v>
          </cell>
          <cell r="H495" t="str">
            <v>VANITY</v>
          </cell>
          <cell r="I495" t="str">
            <v>VSS</v>
          </cell>
          <cell r="J495">
            <v>21</v>
          </cell>
          <cell r="K495">
            <v>21</v>
          </cell>
          <cell r="L495">
            <v>31.5</v>
          </cell>
          <cell r="M495">
            <v>8.5601851851851851</v>
          </cell>
          <cell r="N495">
            <v>44.765798611111109</v>
          </cell>
          <cell r="O495">
            <v>13.987847222222221</v>
          </cell>
          <cell r="P495">
            <v>3.8645833333333335</v>
          </cell>
          <cell r="Q495">
            <v>1</v>
          </cell>
          <cell r="R495">
            <v>1</v>
          </cell>
          <cell r="V495">
            <v>2</v>
          </cell>
          <cell r="W495">
            <v>1</v>
          </cell>
          <cell r="X495">
            <v>1</v>
          </cell>
          <cell r="Y495">
            <v>11</v>
          </cell>
          <cell r="AA495">
            <v>9</v>
          </cell>
        </row>
        <row r="496">
          <cell r="B496" t="str">
            <v>VSS24S</v>
          </cell>
          <cell r="D496" t="str">
            <v>Vanity Std Sink Base, 24 X 32 X 21</v>
          </cell>
          <cell r="E496">
            <v>666</v>
          </cell>
          <cell r="G496" t="str">
            <v>Cabinet</v>
          </cell>
          <cell r="H496" t="str">
            <v>VANITY</v>
          </cell>
          <cell r="I496" t="str">
            <v>VSS</v>
          </cell>
          <cell r="J496">
            <v>21</v>
          </cell>
          <cell r="K496">
            <v>24</v>
          </cell>
          <cell r="L496">
            <v>31.5</v>
          </cell>
          <cell r="M496">
            <v>9.7546296296296298</v>
          </cell>
          <cell r="N496">
            <v>49.099131944444444</v>
          </cell>
          <cell r="O496">
            <v>14.717013888888889</v>
          </cell>
          <cell r="P496">
            <v>4.416666666666667</v>
          </cell>
          <cell r="Q496">
            <v>1</v>
          </cell>
          <cell r="R496">
            <v>1</v>
          </cell>
          <cell r="V496">
            <v>4</v>
          </cell>
          <cell r="W496">
            <v>1</v>
          </cell>
          <cell r="X496">
            <v>1</v>
          </cell>
          <cell r="Y496">
            <v>11</v>
          </cell>
          <cell r="AA496">
            <v>10</v>
          </cell>
        </row>
        <row r="497">
          <cell r="B497" t="str">
            <v>VSS24</v>
          </cell>
          <cell r="D497" t="str">
            <v>Vanity Std Sink Base, 24 X 32 X 21</v>
          </cell>
          <cell r="E497">
            <v>667</v>
          </cell>
          <cell r="G497" t="str">
            <v>Cabinet</v>
          </cell>
          <cell r="H497" t="str">
            <v>VANITY</v>
          </cell>
          <cell r="I497" t="str">
            <v>VSS</v>
          </cell>
          <cell r="J497">
            <v>21</v>
          </cell>
          <cell r="K497">
            <v>24</v>
          </cell>
          <cell r="L497">
            <v>31.5</v>
          </cell>
          <cell r="M497">
            <v>9.7546296296296298</v>
          </cell>
          <cell r="N497">
            <v>49.099131944444444</v>
          </cell>
          <cell r="O497">
            <v>14.717013888888889</v>
          </cell>
          <cell r="P497">
            <v>4.416666666666667</v>
          </cell>
          <cell r="Q497">
            <v>2</v>
          </cell>
          <cell r="R497">
            <v>2</v>
          </cell>
          <cell r="V497">
            <v>4</v>
          </cell>
          <cell r="W497">
            <v>1</v>
          </cell>
          <cell r="X497">
            <v>1</v>
          </cell>
          <cell r="Y497">
            <v>12</v>
          </cell>
          <cell r="AA497">
            <v>10</v>
          </cell>
        </row>
        <row r="498">
          <cell r="B498" t="str">
            <v>VSS27</v>
          </cell>
          <cell r="D498" t="str">
            <v>Vanity Std Sink Base, 27 X 32 X 21</v>
          </cell>
          <cell r="E498">
            <v>668</v>
          </cell>
          <cell r="G498" t="str">
            <v>Cabinet</v>
          </cell>
          <cell r="H498" t="str">
            <v>VANITY</v>
          </cell>
          <cell r="I498" t="str">
            <v>VSS</v>
          </cell>
          <cell r="J498">
            <v>21</v>
          </cell>
          <cell r="K498">
            <v>27</v>
          </cell>
          <cell r="L498">
            <v>31.5</v>
          </cell>
          <cell r="M498">
            <v>10.949074074074074</v>
          </cell>
          <cell r="N498">
            <v>52.432465277777773</v>
          </cell>
          <cell r="O498">
            <v>15.446180555555555</v>
          </cell>
          <cell r="P498">
            <v>4.96875</v>
          </cell>
          <cell r="Q498">
            <v>2</v>
          </cell>
          <cell r="R498">
            <v>2</v>
          </cell>
          <cell r="V498">
            <v>4</v>
          </cell>
          <cell r="W498">
            <v>1</v>
          </cell>
          <cell r="X498">
            <v>1</v>
          </cell>
          <cell r="Y498">
            <v>12</v>
          </cell>
          <cell r="AA498">
            <v>10</v>
          </cell>
        </row>
        <row r="499">
          <cell r="B499" t="str">
            <v>VSS30</v>
          </cell>
          <cell r="D499" t="str">
            <v>Vanity Std Sink Base, 30 X 32 X 21</v>
          </cell>
          <cell r="E499">
            <v>669</v>
          </cell>
          <cell r="G499" t="str">
            <v>Cabinet</v>
          </cell>
          <cell r="H499" t="str">
            <v>VANITY</v>
          </cell>
          <cell r="I499" t="str">
            <v>VSS</v>
          </cell>
          <cell r="J499">
            <v>21</v>
          </cell>
          <cell r="K499">
            <v>30</v>
          </cell>
          <cell r="L499">
            <v>31.5</v>
          </cell>
          <cell r="M499">
            <v>12.143518518518519</v>
          </cell>
          <cell r="N499">
            <v>55.765798611111109</v>
          </cell>
          <cell r="O499">
            <v>16.175347222222221</v>
          </cell>
          <cell r="P499">
            <v>5.520833333333333</v>
          </cell>
          <cell r="Q499">
            <v>2</v>
          </cell>
          <cell r="R499">
            <v>2</v>
          </cell>
          <cell r="V499">
            <v>4</v>
          </cell>
          <cell r="W499">
            <v>1</v>
          </cell>
          <cell r="X499">
            <v>1</v>
          </cell>
          <cell r="Y499">
            <v>12</v>
          </cell>
          <cell r="AA499">
            <v>10</v>
          </cell>
        </row>
        <row r="500">
          <cell r="B500" t="str">
            <v>VSS33</v>
          </cell>
          <cell r="D500" t="str">
            <v>Vanity Std Sink Base, 33 X 32 X 21</v>
          </cell>
          <cell r="E500">
            <v>670</v>
          </cell>
          <cell r="G500" t="str">
            <v>Cabinet</v>
          </cell>
          <cell r="H500" t="str">
            <v>VANITY</v>
          </cell>
          <cell r="I500" t="str">
            <v>VSS</v>
          </cell>
          <cell r="J500">
            <v>21</v>
          </cell>
          <cell r="K500">
            <v>33</v>
          </cell>
          <cell r="L500">
            <v>31.5</v>
          </cell>
          <cell r="M500">
            <v>13.337962962962964</v>
          </cell>
          <cell r="N500">
            <v>59.099131944444444</v>
          </cell>
          <cell r="O500">
            <v>16.904513888888889</v>
          </cell>
          <cell r="P500">
            <v>6.072916666666667</v>
          </cell>
          <cell r="Q500">
            <v>2</v>
          </cell>
          <cell r="R500">
            <v>2</v>
          </cell>
          <cell r="V500">
            <v>4</v>
          </cell>
          <cell r="W500">
            <v>1</v>
          </cell>
          <cell r="X500">
            <v>1</v>
          </cell>
          <cell r="Y500">
            <v>12</v>
          </cell>
          <cell r="AA500">
            <v>10</v>
          </cell>
        </row>
        <row r="501">
          <cell r="B501" t="str">
            <v>VSS36</v>
          </cell>
          <cell r="D501" t="str">
            <v>Vanity Std Sink Base, 36 X 32 X 21</v>
          </cell>
          <cell r="E501">
            <v>671</v>
          </cell>
          <cell r="G501" t="str">
            <v>Cabinet</v>
          </cell>
          <cell r="H501" t="str">
            <v>VANITY</v>
          </cell>
          <cell r="I501" t="str">
            <v>VSS</v>
          </cell>
          <cell r="J501">
            <v>21</v>
          </cell>
          <cell r="K501">
            <v>36</v>
          </cell>
          <cell r="L501">
            <v>31.5</v>
          </cell>
          <cell r="M501">
            <v>14.532407407407407</v>
          </cell>
          <cell r="N501">
            <v>62.43246527777778</v>
          </cell>
          <cell r="O501">
            <v>17.633680555555557</v>
          </cell>
          <cell r="P501">
            <v>6.625</v>
          </cell>
          <cell r="Q501">
            <v>2</v>
          </cell>
          <cell r="R501">
            <v>2</v>
          </cell>
          <cell r="V501">
            <v>4</v>
          </cell>
          <cell r="W501">
            <v>1</v>
          </cell>
          <cell r="X501">
            <v>1</v>
          </cell>
          <cell r="Y501">
            <v>12</v>
          </cell>
          <cell r="AA501">
            <v>10</v>
          </cell>
        </row>
        <row r="502">
          <cell r="B502" t="str">
            <v>VSS39</v>
          </cell>
          <cell r="D502" t="str">
            <v>Vanity Std Sink Base, 39 X 32 X 21</v>
          </cell>
          <cell r="E502">
            <v>672</v>
          </cell>
          <cell r="G502" t="str">
            <v>Cabinet</v>
          </cell>
          <cell r="H502" t="str">
            <v>VANITY</v>
          </cell>
          <cell r="I502" t="str">
            <v>VSS</v>
          </cell>
          <cell r="J502">
            <v>21</v>
          </cell>
          <cell r="K502">
            <v>39</v>
          </cell>
          <cell r="L502">
            <v>31.5</v>
          </cell>
          <cell r="M502">
            <v>15.726851851851851</v>
          </cell>
          <cell r="N502">
            <v>65.765798611111109</v>
          </cell>
          <cell r="O502">
            <v>18.362847222222221</v>
          </cell>
          <cell r="P502">
            <v>7.177083333333333</v>
          </cell>
          <cell r="Q502">
            <v>2</v>
          </cell>
          <cell r="R502">
            <v>2</v>
          </cell>
          <cell r="V502">
            <v>4</v>
          </cell>
          <cell r="W502">
            <v>1</v>
          </cell>
          <cell r="X502">
            <v>1</v>
          </cell>
          <cell r="Y502">
            <v>12</v>
          </cell>
          <cell r="AA502">
            <v>10</v>
          </cell>
        </row>
        <row r="503">
          <cell r="B503" t="str">
            <v>VSS42</v>
          </cell>
          <cell r="D503" t="str">
            <v>Vanity Std Sink Base, 42 X 32 X 21</v>
          </cell>
          <cell r="E503">
            <v>673</v>
          </cell>
          <cell r="G503" t="str">
            <v>Cabinet</v>
          </cell>
          <cell r="H503" t="str">
            <v>VANITY</v>
          </cell>
          <cell r="I503" t="str">
            <v>VSS</v>
          </cell>
          <cell r="J503">
            <v>21</v>
          </cell>
          <cell r="K503">
            <v>42</v>
          </cell>
          <cell r="L503">
            <v>31.5</v>
          </cell>
          <cell r="M503">
            <v>16.921296296296298</v>
          </cell>
          <cell r="N503">
            <v>69.099131944444451</v>
          </cell>
          <cell r="O503">
            <v>19.092013888888889</v>
          </cell>
          <cell r="P503">
            <v>7.729166666666667</v>
          </cell>
          <cell r="Q503">
            <v>2</v>
          </cell>
          <cell r="R503">
            <v>2</v>
          </cell>
          <cell r="V503">
            <v>4</v>
          </cell>
          <cell r="W503">
            <v>1</v>
          </cell>
          <cell r="X503">
            <v>1</v>
          </cell>
          <cell r="Y503">
            <v>12</v>
          </cell>
          <cell r="AA503">
            <v>10</v>
          </cell>
        </row>
        <row r="504">
          <cell r="B504" t="str">
            <v>VSH33</v>
          </cell>
          <cell r="D504" t="str">
            <v>Vanity Std HCP Sink Base, 33 X 32 X 21</v>
          </cell>
          <cell r="E504">
            <v>675</v>
          </cell>
          <cell r="G504" t="str">
            <v>Cabinet</v>
          </cell>
          <cell r="H504" t="str">
            <v>VANITY</v>
          </cell>
          <cell r="I504" t="str">
            <v>VSH</v>
          </cell>
          <cell r="J504">
            <v>21</v>
          </cell>
          <cell r="K504">
            <v>33</v>
          </cell>
          <cell r="L504">
            <v>31.5</v>
          </cell>
          <cell r="M504">
            <v>13.337962962962964</v>
          </cell>
          <cell r="N504">
            <v>59.099131944444444</v>
          </cell>
          <cell r="O504">
            <v>16.904513888888889</v>
          </cell>
          <cell r="P504">
            <v>6.072916666666667</v>
          </cell>
          <cell r="Q504">
            <v>2</v>
          </cell>
          <cell r="R504">
            <v>2</v>
          </cell>
          <cell r="V504">
            <v>4</v>
          </cell>
          <cell r="W504">
            <v>1</v>
          </cell>
          <cell r="X504">
            <v>1</v>
          </cell>
          <cell r="Y504">
            <v>12</v>
          </cell>
          <cell r="AA504">
            <v>10</v>
          </cell>
        </row>
        <row r="505">
          <cell r="B505" t="str">
            <v>VSH36</v>
          </cell>
          <cell r="D505" t="str">
            <v>Vanity Std HCP Sink Base, 36 X 32 X 21</v>
          </cell>
          <cell r="E505">
            <v>676</v>
          </cell>
          <cell r="G505" t="str">
            <v>Cabinet</v>
          </cell>
          <cell r="H505" t="str">
            <v>VANITY</v>
          </cell>
          <cell r="I505" t="str">
            <v>VSH</v>
          </cell>
          <cell r="J505">
            <v>21</v>
          </cell>
          <cell r="K505">
            <v>36</v>
          </cell>
          <cell r="L505">
            <v>31.5</v>
          </cell>
          <cell r="M505">
            <v>14.532407407407407</v>
          </cell>
          <cell r="N505">
            <v>62.43246527777778</v>
          </cell>
          <cell r="O505">
            <v>17.633680555555557</v>
          </cell>
          <cell r="P505">
            <v>6.625</v>
          </cell>
          <cell r="Q505">
            <v>2</v>
          </cell>
          <cell r="R505">
            <v>2</v>
          </cell>
          <cell r="V505">
            <v>4</v>
          </cell>
          <cell r="W505">
            <v>1</v>
          </cell>
          <cell r="X505">
            <v>1</v>
          </cell>
          <cell r="Y505">
            <v>12</v>
          </cell>
          <cell r="AA505">
            <v>10</v>
          </cell>
        </row>
        <row r="506">
          <cell r="B506" t="str">
            <v>VSH39</v>
          </cell>
          <cell r="D506" t="str">
            <v>Vanity Std HCP Sink Base, 39 X 32 X 21</v>
          </cell>
          <cell r="E506">
            <v>677</v>
          </cell>
          <cell r="G506" t="str">
            <v>Cabinet</v>
          </cell>
          <cell r="H506" t="str">
            <v>VANITY</v>
          </cell>
          <cell r="I506" t="str">
            <v>VSH</v>
          </cell>
          <cell r="J506">
            <v>21</v>
          </cell>
          <cell r="K506">
            <v>39</v>
          </cell>
          <cell r="L506">
            <v>31.5</v>
          </cell>
          <cell r="M506">
            <v>15.726851851851851</v>
          </cell>
          <cell r="N506">
            <v>65.765798611111109</v>
          </cell>
          <cell r="O506">
            <v>18.362847222222221</v>
          </cell>
          <cell r="P506">
            <v>7.177083333333333</v>
          </cell>
          <cell r="Q506">
            <v>2</v>
          </cell>
          <cell r="R506">
            <v>2</v>
          </cell>
          <cell r="V506">
            <v>4</v>
          </cell>
          <cell r="W506">
            <v>1</v>
          </cell>
          <cell r="X506">
            <v>1</v>
          </cell>
          <cell r="Y506">
            <v>12</v>
          </cell>
          <cell r="AA506">
            <v>10</v>
          </cell>
        </row>
        <row r="507">
          <cell r="B507" t="str">
            <v>VSH42</v>
          </cell>
          <cell r="D507" t="str">
            <v>Vanity Std HCP Sink Base, 42 X 32 X 21</v>
          </cell>
          <cell r="E507">
            <v>678</v>
          </cell>
          <cell r="G507" t="str">
            <v>Cabinet</v>
          </cell>
          <cell r="H507" t="str">
            <v>VANITY</v>
          </cell>
          <cell r="I507" t="str">
            <v>VSH</v>
          </cell>
          <cell r="J507">
            <v>21</v>
          </cell>
          <cell r="K507">
            <v>42</v>
          </cell>
          <cell r="L507">
            <v>31.5</v>
          </cell>
          <cell r="M507">
            <v>16.921296296296298</v>
          </cell>
          <cell r="N507">
            <v>69.099131944444451</v>
          </cell>
          <cell r="O507">
            <v>19.092013888888889</v>
          </cell>
          <cell r="P507">
            <v>7.729166666666667</v>
          </cell>
          <cell r="Q507">
            <v>2</v>
          </cell>
          <cell r="R507">
            <v>2</v>
          </cell>
          <cell r="V507">
            <v>4</v>
          </cell>
          <cell r="W507">
            <v>1</v>
          </cell>
          <cell r="X507">
            <v>1</v>
          </cell>
          <cell r="Y507">
            <v>12</v>
          </cell>
          <cell r="AA507">
            <v>10</v>
          </cell>
        </row>
        <row r="508">
          <cell r="B508" t="str">
            <v>VSC27</v>
          </cell>
          <cell r="D508" t="str">
            <v>Vanity Std Combo 2 Drawers, 27 X 32 X 21</v>
          </cell>
          <cell r="E508">
            <v>681</v>
          </cell>
          <cell r="F508" t="str">
            <v>Y</v>
          </cell>
          <cell r="G508" t="str">
            <v>Cabinet</v>
          </cell>
          <cell r="H508" t="str">
            <v>VANITY</v>
          </cell>
          <cell r="I508" t="str">
            <v>VSC</v>
          </cell>
          <cell r="J508">
            <v>21</v>
          </cell>
          <cell r="K508">
            <v>27</v>
          </cell>
          <cell r="L508">
            <v>31.5</v>
          </cell>
          <cell r="M508">
            <v>10.949074074074074</v>
          </cell>
          <cell r="N508">
            <v>76.706423611111106</v>
          </cell>
          <cell r="O508">
            <v>22.956597222222221</v>
          </cell>
          <cell r="P508">
            <v>4.96875</v>
          </cell>
          <cell r="Q508">
            <v>3</v>
          </cell>
          <cell r="R508">
            <v>1</v>
          </cell>
          <cell r="S508">
            <v>2</v>
          </cell>
          <cell r="V508">
            <v>2</v>
          </cell>
          <cell r="W508">
            <v>1</v>
          </cell>
          <cell r="X508">
            <v>1</v>
          </cell>
          <cell r="Y508">
            <v>13</v>
          </cell>
          <cell r="AA508">
            <v>11</v>
          </cell>
        </row>
        <row r="509">
          <cell r="B509" t="str">
            <v>VSC30</v>
          </cell>
          <cell r="D509" t="str">
            <v>Vanity Std Combo 2 Drawers, 30 X 32 X 21</v>
          </cell>
          <cell r="E509">
            <v>682</v>
          </cell>
          <cell r="F509" t="str">
            <v>Y</v>
          </cell>
          <cell r="G509" t="str">
            <v>Cabinet</v>
          </cell>
          <cell r="H509" t="str">
            <v>VANITY</v>
          </cell>
          <cell r="I509" t="str">
            <v>VSC</v>
          </cell>
          <cell r="J509">
            <v>21</v>
          </cell>
          <cell r="K509">
            <v>30</v>
          </cell>
          <cell r="L509">
            <v>31.5</v>
          </cell>
          <cell r="M509">
            <v>12.143518518518519</v>
          </cell>
          <cell r="N509">
            <v>82.052256944444451</v>
          </cell>
          <cell r="O509">
            <v>24.560763888888889</v>
          </cell>
          <cell r="P509">
            <v>5.520833333333333</v>
          </cell>
          <cell r="Q509">
            <v>3</v>
          </cell>
          <cell r="R509">
            <v>1</v>
          </cell>
          <cell r="S509">
            <v>2</v>
          </cell>
          <cell r="V509">
            <v>2</v>
          </cell>
          <cell r="W509">
            <v>1</v>
          </cell>
          <cell r="X509">
            <v>1</v>
          </cell>
          <cell r="Y509">
            <v>13</v>
          </cell>
          <cell r="AA509">
            <v>11</v>
          </cell>
        </row>
        <row r="510">
          <cell r="B510" t="str">
            <v>VSC33</v>
          </cell>
          <cell r="D510" t="str">
            <v>Vanity Std Combo 2 Drawers, 33 X 32 X 21</v>
          </cell>
          <cell r="E510">
            <v>683</v>
          </cell>
          <cell r="F510" t="str">
            <v>Y</v>
          </cell>
          <cell r="G510" t="str">
            <v>Cabinet</v>
          </cell>
          <cell r="H510" t="str">
            <v>VANITY</v>
          </cell>
          <cell r="I510" t="str">
            <v>VSC</v>
          </cell>
          <cell r="J510">
            <v>21</v>
          </cell>
          <cell r="K510">
            <v>33</v>
          </cell>
          <cell r="L510">
            <v>31.5</v>
          </cell>
          <cell r="M510">
            <v>13.337962962962964</v>
          </cell>
          <cell r="N510">
            <v>87.398090277777783</v>
          </cell>
          <cell r="O510">
            <v>26.164930555555557</v>
          </cell>
          <cell r="P510">
            <v>6.072916666666667</v>
          </cell>
          <cell r="Q510">
            <v>3</v>
          </cell>
          <cell r="R510">
            <v>1</v>
          </cell>
          <cell r="S510">
            <v>2</v>
          </cell>
          <cell r="V510">
            <v>2</v>
          </cell>
          <cell r="W510">
            <v>1</v>
          </cell>
          <cell r="X510">
            <v>1</v>
          </cell>
          <cell r="Y510">
            <v>13</v>
          </cell>
          <cell r="AA510">
            <v>11</v>
          </cell>
        </row>
        <row r="511">
          <cell r="B511" t="str">
            <v>VSC36</v>
          </cell>
          <cell r="D511" t="str">
            <v>Vanity Std Combo 2 Drawers, 36 X 32 X 21</v>
          </cell>
          <cell r="E511">
            <v>684</v>
          </cell>
          <cell r="F511" t="str">
            <v>Y</v>
          </cell>
          <cell r="G511" t="str">
            <v>Cabinet</v>
          </cell>
          <cell r="H511" t="str">
            <v>VANITY</v>
          </cell>
          <cell r="I511" t="str">
            <v>VSC</v>
          </cell>
          <cell r="J511">
            <v>21</v>
          </cell>
          <cell r="K511">
            <v>36</v>
          </cell>
          <cell r="L511">
            <v>31.5</v>
          </cell>
          <cell r="M511">
            <v>14.532407407407407</v>
          </cell>
          <cell r="N511">
            <v>93.743923611111114</v>
          </cell>
          <cell r="O511">
            <v>27.769097222222221</v>
          </cell>
          <cell r="P511">
            <v>6.625</v>
          </cell>
          <cell r="Q511">
            <v>4</v>
          </cell>
          <cell r="R511">
            <v>2</v>
          </cell>
          <cell r="S511">
            <v>2</v>
          </cell>
          <cell r="V511">
            <v>4</v>
          </cell>
          <cell r="W511">
            <v>1</v>
          </cell>
          <cell r="X511">
            <v>1</v>
          </cell>
          <cell r="Y511">
            <v>14</v>
          </cell>
          <cell r="AA511">
            <v>12</v>
          </cell>
        </row>
        <row r="512">
          <cell r="B512" t="str">
            <v>VSC39</v>
          </cell>
          <cell r="D512" t="str">
            <v>Vanity Std Combo 2 Drawers, 39 X 32 X 21</v>
          </cell>
          <cell r="E512">
            <v>685</v>
          </cell>
          <cell r="F512" t="str">
            <v>Y</v>
          </cell>
          <cell r="G512" t="str">
            <v>Cabinet</v>
          </cell>
          <cell r="H512" t="str">
            <v>VANITY</v>
          </cell>
          <cell r="I512" t="str">
            <v>VSC</v>
          </cell>
          <cell r="J512">
            <v>21</v>
          </cell>
          <cell r="K512">
            <v>39</v>
          </cell>
          <cell r="L512">
            <v>31.5</v>
          </cell>
          <cell r="M512">
            <v>15.726851851851851</v>
          </cell>
          <cell r="N512">
            <v>99.089756944444446</v>
          </cell>
          <cell r="O512">
            <v>29.373263888888889</v>
          </cell>
          <cell r="P512">
            <v>7.177083333333333</v>
          </cell>
          <cell r="Q512">
            <v>4</v>
          </cell>
          <cell r="R512">
            <v>2</v>
          </cell>
          <cell r="S512">
            <v>2</v>
          </cell>
          <cell r="V512">
            <v>4</v>
          </cell>
          <cell r="W512">
            <v>1</v>
          </cell>
          <cell r="X512">
            <v>1</v>
          </cell>
          <cell r="Y512">
            <v>14</v>
          </cell>
          <cell r="AA512">
            <v>12</v>
          </cell>
        </row>
        <row r="513">
          <cell r="B513" t="str">
            <v>VSC42</v>
          </cell>
          <cell r="D513" t="str">
            <v>Vanity Std Combo 2 Drawers, 42 X 32 X 21</v>
          </cell>
          <cell r="E513">
            <v>686</v>
          </cell>
          <cell r="F513" t="str">
            <v>Y</v>
          </cell>
          <cell r="G513" t="str">
            <v>Cabinet</v>
          </cell>
          <cell r="H513" t="str">
            <v>VANITY</v>
          </cell>
          <cell r="I513" t="str">
            <v>VSC</v>
          </cell>
          <cell r="J513">
            <v>21</v>
          </cell>
          <cell r="K513">
            <v>42</v>
          </cell>
          <cell r="L513">
            <v>31.5</v>
          </cell>
          <cell r="M513">
            <v>16.921296296296298</v>
          </cell>
          <cell r="N513">
            <v>104.43559027777778</v>
          </cell>
          <cell r="O513">
            <v>30.977430555555557</v>
          </cell>
          <cell r="P513">
            <v>7.729166666666667</v>
          </cell>
          <cell r="Q513">
            <v>4</v>
          </cell>
          <cell r="R513">
            <v>2</v>
          </cell>
          <cell r="S513">
            <v>2</v>
          </cell>
          <cell r="V513">
            <v>4</v>
          </cell>
          <cell r="W513">
            <v>1</v>
          </cell>
          <cell r="X513">
            <v>1</v>
          </cell>
          <cell r="Y513">
            <v>14</v>
          </cell>
          <cell r="AA513">
            <v>12</v>
          </cell>
        </row>
        <row r="514">
          <cell r="B514" t="str">
            <v>VSCH33</v>
          </cell>
          <cell r="D514" t="str">
            <v>Vanity Std Combo 2 Drawers, 33 X 32 X 21</v>
          </cell>
          <cell r="E514">
            <v>688</v>
          </cell>
          <cell r="F514" t="str">
            <v>Y</v>
          </cell>
          <cell r="G514" t="str">
            <v>Cabinet</v>
          </cell>
          <cell r="H514" t="str">
            <v>VANITY</v>
          </cell>
          <cell r="I514" t="str">
            <v>VSC</v>
          </cell>
          <cell r="J514">
            <v>21</v>
          </cell>
          <cell r="K514">
            <v>33</v>
          </cell>
          <cell r="L514">
            <v>31.5</v>
          </cell>
          <cell r="M514">
            <v>13.337962962962964</v>
          </cell>
          <cell r="N514">
            <v>87.398090277777783</v>
          </cell>
          <cell r="O514">
            <v>26.164930555555557</v>
          </cell>
          <cell r="P514">
            <v>6.072916666666667</v>
          </cell>
          <cell r="Q514">
            <v>3</v>
          </cell>
          <cell r="R514">
            <v>1</v>
          </cell>
          <cell r="S514">
            <v>2</v>
          </cell>
          <cell r="V514">
            <v>2</v>
          </cell>
          <cell r="W514">
            <v>1</v>
          </cell>
          <cell r="X514">
            <v>1</v>
          </cell>
          <cell r="Y514">
            <v>13</v>
          </cell>
          <cell r="AA514">
            <v>11</v>
          </cell>
        </row>
        <row r="515">
          <cell r="B515" t="str">
            <v>VSCH36</v>
          </cell>
          <cell r="D515" t="str">
            <v>Vanity Std Combo 2 Drawers, 36 X 32 X 21</v>
          </cell>
          <cell r="E515">
            <v>689</v>
          </cell>
          <cell r="F515" t="str">
            <v>Y</v>
          </cell>
          <cell r="G515" t="str">
            <v>Cabinet</v>
          </cell>
          <cell r="H515" t="str">
            <v>VANITY</v>
          </cell>
          <cell r="I515" t="str">
            <v>VSC</v>
          </cell>
          <cell r="J515">
            <v>21</v>
          </cell>
          <cell r="K515">
            <v>36</v>
          </cell>
          <cell r="L515">
            <v>31.5</v>
          </cell>
          <cell r="M515">
            <v>14.532407407407407</v>
          </cell>
          <cell r="N515">
            <v>93.743923611111114</v>
          </cell>
          <cell r="O515">
            <v>27.769097222222221</v>
          </cell>
          <cell r="P515">
            <v>6.625</v>
          </cell>
          <cell r="Q515">
            <v>4</v>
          </cell>
          <cell r="R515">
            <v>2</v>
          </cell>
          <cell r="S515">
            <v>2</v>
          </cell>
          <cell r="V515">
            <v>4</v>
          </cell>
          <cell r="W515">
            <v>1</v>
          </cell>
          <cell r="X515">
            <v>1</v>
          </cell>
          <cell r="Y515">
            <v>14</v>
          </cell>
          <cell r="AA515">
            <v>12</v>
          </cell>
        </row>
        <row r="516">
          <cell r="B516" t="str">
            <v>VSCH39</v>
          </cell>
          <cell r="D516" t="str">
            <v>Vanity Std Combo 2 Drawers, 39 X 32 X 21</v>
          </cell>
          <cell r="E516">
            <v>690</v>
          </cell>
          <cell r="F516" t="str">
            <v>Y</v>
          </cell>
          <cell r="G516" t="str">
            <v>Cabinet</v>
          </cell>
          <cell r="H516" t="str">
            <v>VANITY</v>
          </cell>
          <cell r="I516" t="str">
            <v>VSC</v>
          </cell>
          <cell r="J516">
            <v>21</v>
          </cell>
          <cell r="K516">
            <v>39</v>
          </cell>
          <cell r="L516">
            <v>31.5</v>
          </cell>
          <cell r="M516">
            <v>15.726851851851851</v>
          </cell>
          <cell r="N516">
            <v>99.089756944444446</v>
          </cell>
          <cell r="O516">
            <v>29.373263888888889</v>
          </cell>
          <cell r="P516">
            <v>7.177083333333333</v>
          </cell>
          <cell r="Q516">
            <v>4</v>
          </cell>
          <cell r="R516">
            <v>2</v>
          </cell>
          <cell r="S516">
            <v>2</v>
          </cell>
          <cell r="V516">
            <v>4</v>
          </cell>
          <cell r="W516">
            <v>1</v>
          </cell>
          <cell r="X516">
            <v>1</v>
          </cell>
          <cell r="Y516">
            <v>14</v>
          </cell>
          <cell r="AA516">
            <v>12</v>
          </cell>
        </row>
        <row r="517">
          <cell r="B517" t="str">
            <v>VSCH42</v>
          </cell>
          <cell r="D517" t="str">
            <v>Vanity Std Combo 2 Drawers, 42 X 32 X 21</v>
          </cell>
          <cell r="E517">
            <v>691</v>
          </cell>
          <cell r="F517" t="str">
            <v>Y</v>
          </cell>
          <cell r="G517" t="str">
            <v>Cabinet</v>
          </cell>
          <cell r="H517" t="str">
            <v>VANITY</v>
          </cell>
          <cell r="I517" t="str">
            <v>VSC</v>
          </cell>
          <cell r="J517">
            <v>21</v>
          </cell>
          <cell r="K517">
            <v>42</v>
          </cell>
          <cell r="L517">
            <v>31.5</v>
          </cell>
          <cell r="M517">
            <v>16.921296296296298</v>
          </cell>
          <cell r="N517">
            <v>104.43559027777778</v>
          </cell>
          <cell r="O517">
            <v>30.977430555555557</v>
          </cell>
          <cell r="P517">
            <v>7.729166666666667</v>
          </cell>
          <cell r="Q517">
            <v>4</v>
          </cell>
          <cell r="R517">
            <v>2</v>
          </cell>
          <cell r="S517">
            <v>2</v>
          </cell>
          <cell r="V517">
            <v>4</v>
          </cell>
          <cell r="W517">
            <v>1</v>
          </cell>
          <cell r="X517">
            <v>1</v>
          </cell>
          <cell r="Y517">
            <v>14</v>
          </cell>
          <cell r="AA517">
            <v>12</v>
          </cell>
        </row>
        <row r="518">
          <cell r="B518" t="str">
            <v>VSC48</v>
          </cell>
          <cell r="D518" t="str">
            <v>Vanity Std Combo 4 Drawers, 48 X 32 X 21</v>
          </cell>
          <cell r="E518">
            <v>694</v>
          </cell>
          <cell r="G518" t="str">
            <v>Cabinet</v>
          </cell>
          <cell r="H518" t="str">
            <v>VANITY</v>
          </cell>
          <cell r="I518" t="str">
            <v>VSC</v>
          </cell>
          <cell r="J518">
            <v>21</v>
          </cell>
          <cell r="K518">
            <v>48</v>
          </cell>
          <cell r="L518">
            <v>31.5</v>
          </cell>
          <cell r="M518">
            <v>19.310185185185187</v>
          </cell>
          <cell r="N518">
            <v>154.48871527777777</v>
          </cell>
          <cell r="O518">
            <v>47.821180555555557</v>
          </cell>
          <cell r="P518">
            <v>8.8333333333333339</v>
          </cell>
          <cell r="Q518">
            <v>6</v>
          </cell>
          <cell r="R518">
            <v>2</v>
          </cell>
          <cell r="S518">
            <v>4</v>
          </cell>
          <cell r="V518">
            <v>4</v>
          </cell>
          <cell r="W518">
            <v>1</v>
          </cell>
          <cell r="X518">
            <v>1</v>
          </cell>
          <cell r="Y518">
            <v>16</v>
          </cell>
          <cell r="AA518">
            <v>14</v>
          </cell>
        </row>
        <row r="519">
          <cell r="B519" t="str">
            <v>VSC54</v>
          </cell>
          <cell r="D519" t="str">
            <v>Vanity Std Combo 4 Drawers, 54 X 32 X 21</v>
          </cell>
          <cell r="E519">
            <v>695</v>
          </cell>
          <cell r="G519" t="str">
            <v>Cabinet</v>
          </cell>
          <cell r="H519" t="str">
            <v>VANITY</v>
          </cell>
          <cell r="I519" t="str">
            <v>VSC</v>
          </cell>
          <cell r="J519">
            <v>21</v>
          </cell>
          <cell r="K519">
            <v>54</v>
          </cell>
          <cell r="L519">
            <v>31.5</v>
          </cell>
          <cell r="M519">
            <v>21.699074074074073</v>
          </cell>
          <cell r="N519">
            <v>169.20538194444441</v>
          </cell>
          <cell r="O519">
            <v>52.779513888888886</v>
          </cell>
          <cell r="P519">
            <v>9.9375</v>
          </cell>
          <cell r="Q519">
            <v>6</v>
          </cell>
          <cell r="R519">
            <v>2</v>
          </cell>
          <cell r="S519">
            <v>4</v>
          </cell>
          <cell r="V519">
            <v>4</v>
          </cell>
          <cell r="W519">
            <v>1</v>
          </cell>
          <cell r="X519">
            <v>2</v>
          </cell>
          <cell r="Y519">
            <v>21</v>
          </cell>
          <cell r="Z519">
            <v>5</v>
          </cell>
          <cell r="AA519">
            <v>14</v>
          </cell>
        </row>
        <row r="520">
          <cell r="B520" t="str">
            <v>VSC60</v>
          </cell>
          <cell r="D520" t="str">
            <v>Vanity Std Combo 4 Drawers, 60 X 32 X 21</v>
          </cell>
          <cell r="E520">
            <v>696</v>
          </cell>
          <cell r="G520" t="str">
            <v>Cabinet</v>
          </cell>
          <cell r="H520" t="str">
            <v>VANITY</v>
          </cell>
          <cell r="I520" t="str">
            <v>VSC</v>
          </cell>
          <cell r="J520">
            <v>21</v>
          </cell>
          <cell r="K520">
            <v>60</v>
          </cell>
          <cell r="L520">
            <v>31.5</v>
          </cell>
          <cell r="M520">
            <v>24.087962962962962</v>
          </cell>
          <cell r="N520">
            <v>183.92204861111111</v>
          </cell>
          <cell r="O520">
            <v>57.737847222222221</v>
          </cell>
          <cell r="P520">
            <v>11.041666666666666</v>
          </cell>
          <cell r="Q520">
            <v>6</v>
          </cell>
          <cell r="R520">
            <v>2</v>
          </cell>
          <cell r="S520">
            <v>4</v>
          </cell>
          <cell r="V520">
            <v>4</v>
          </cell>
          <cell r="W520">
            <v>2</v>
          </cell>
          <cell r="X520">
            <v>2</v>
          </cell>
          <cell r="Y520">
            <v>21</v>
          </cell>
          <cell r="Z520">
            <v>5</v>
          </cell>
          <cell r="AA520">
            <v>14</v>
          </cell>
        </row>
        <row r="521">
          <cell r="B521" t="str">
            <v>VSC66</v>
          </cell>
          <cell r="D521" t="str">
            <v>Vanity Std Combo 4 Drawers, 66 X 32 X 21</v>
          </cell>
          <cell r="E521">
            <v>697</v>
          </cell>
          <cell r="G521" t="str">
            <v>Cabinet</v>
          </cell>
          <cell r="H521" t="str">
            <v>VANITY</v>
          </cell>
          <cell r="I521" t="str">
            <v>VSC</v>
          </cell>
          <cell r="J521">
            <v>21</v>
          </cell>
          <cell r="K521">
            <v>66</v>
          </cell>
          <cell r="L521">
            <v>31.5</v>
          </cell>
          <cell r="M521">
            <v>26.476851851851851</v>
          </cell>
          <cell r="N521">
            <v>198.63871527777778</v>
          </cell>
          <cell r="O521">
            <v>62.696180555555557</v>
          </cell>
          <cell r="P521">
            <v>12.145833333333334</v>
          </cell>
          <cell r="Q521">
            <v>6</v>
          </cell>
          <cell r="R521">
            <v>2</v>
          </cell>
          <cell r="S521">
            <v>4</v>
          </cell>
          <cell r="V521">
            <v>4</v>
          </cell>
          <cell r="W521">
            <v>2</v>
          </cell>
          <cell r="X521">
            <v>2</v>
          </cell>
          <cell r="Y521">
            <v>21</v>
          </cell>
          <cell r="Z521">
            <v>5</v>
          </cell>
          <cell r="AA521">
            <v>14</v>
          </cell>
        </row>
        <row r="522">
          <cell r="B522" t="str">
            <v>VSC72</v>
          </cell>
          <cell r="D522" t="str">
            <v>Vanity Std Combo 4 Drawers, 72 X 32 X 21</v>
          </cell>
          <cell r="E522">
            <v>698</v>
          </cell>
          <cell r="G522" t="str">
            <v>Cabinet</v>
          </cell>
          <cell r="H522" t="str">
            <v>VANITY</v>
          </cell>
          <cell r="I522" t="str">
            <v>VSC</v>
          </cell>
          <cell r="J522">
            <v>21</v>
          </cell>
          <cell r="K522">
            <v>72</v>
          </cell>
          <cell r="L522">
            <v>31.5</v>
          </cell>
          <cell r="M522">
            <v>28.86574074074074</v>
          </cell>
          <cell r="N522">
            <v>213.35538194444442</v>
          </cell>
          <cell r="O522">
            <v>67.654513888888886</v>
          </cell>
          <cell r="P522">
            <v>13.25</v>
          </cell>
          <cell r="Q522">
            <v>6</v>
          </cell>
          <cell r="R522">
            <v>2</v>
          </cell>
          <cell r="S522">
            <v>4</v>
          </cell>
          <cell r="V522">
            <v>4</v>
          </cell>
          <cell r="W522">
            <v>2</v>
          </cell>
          <cell r="X522">
            <v>2</v>
          </cell>
          <cell r="Y522">
            <v>21</v>
          </cell>
          <cell r="Z522">
            <v>5</v>
          </cell>
          <cell r="AA522">
            <v>14</v>
          </cell>
        </row>
        <row r="523">
          <cell r="B523" t="str">
            <v>VSDD30</v>
          </cell>
          <cell r="D523" t="str">
            <v>Vanity Std Combo 2 Top Dual Drawer, 30 X 32 X 21</v>
          </cell>
          <cell r="E523">
            <v>703</v>
          </cell>
          <cell r="G523" t="str">
            <v>Cabinet</v>
          </cell>
          <cell r="H523" t="str">
            <v>VANITY</v>
          </cell>
          <cell r="I523" t="str">
            <v>VSDD</v>
          </cell>
          <cell r="J523">
            <v>21</v>
          </cell>
          <cell r="K523">
            <v>30</v>
          </cell>
          <cell r="L523">
            <v>31.5</v>
          </cell>
          <cell r="M523">
            <v>12.143518518518519</v>
          </cell>
          <cell r="N523">
            <v>83.052256944444451</v>
          </cell>
          <cell r="O523">
            <v>24.560763888888889</v>
          </cell>
          <cell r="P523">
            <v>5.520833333333333</v>
          </cell>
          <cell r="Q523">
            <v>4</v>
          </cell>
          <cell r="R523">
            <v>2</v>
          </cell>
          <cell r="S523">
            <v>2</v>
          </cell>
          <cell r="V523">
            <v>4</v>
          </cell>
          <cell r="W523">
            <v>1</v>
          </cell>
          <cell r="X523">
            <v>1</v>
          </cell>
          <cell r="Y523">
            <v>14</v>
          </cell>
          <cell r="AA523">
            <v>12</v>
          </cell>
        </row>
        <row r="524">
          <cell r="B524" t="str">
            <v>VSDD33</v>
          </cell>
          <cell r="D524" t="str">
            <v>Vanity Std Combo 2 Top Dual Drawer, 33 X 32 X 20</v>
          </cell>
          <cell r="E524">
            <v>704</v>
          </cell>
          <cell r="G524" t="str">
            <v>Cabinet</v>
          </cell>
          <cell r="H524" t="str">
            <v>VANITY</v>
          </cell>
          <cell r="I524" t="str">
            <v>VSDD</v>
          </cell>
          <cell r="J524">
            <v>21</v>
          </cell>
          <cell r="K524">
            <v>33</v>
          </cell>
          <cell r="L524">
            <v>31.5</v>
          </cell>
          <cell r="M524">
            <v>13.337962962962964</v>
          </cell>
          <cell r="N524">
            <v>88.398090277777783</v>
          </cell>
          <cell r="O524">
            <v>26.164930555555557</v>
          </cell>
          <cell r="P524">
            <v>6.072916666666667</v>
          </cell>
          <cell r="Q524">
            <v>4</v>
          </cell>
          <cell r="R524">
            <v>2</v>
          </cell>
          <cell r="S524">
            <v>2</v>
          </cell>
          <cell r="V524">
            <v>4</v>
          </cell>
          <cell r="W524">
            <v>1</v>
          </cell>
          <cell r="X524">
            <v>1</v>
          </cell>
          <cell r="Y524">
            <v>14</v>
          </cell>
          <cell r="AA524">
            <v>12</v>
          </cell>
        </row>
        <row r="525">
          <cell r="B525" t="str">
            <v>VSDD36</v>
          </cell>
          <cell r="D525" t="str">
            <v>Vanity Std Combo 2 Top Dual Drawer, 36 X 32 X 21</v>
          </cell>
          <cell r="E525">
            <v>705</v>
          </cell>
          <cell r="G525" t="str">
            <v>Cabinet</v>
          </cell>
          <cell r="H525" t="str">
            <v>VANITY</v>
          </cell>
          <cell r="I525" t="str">
            <v>VSDD</v>
          </cell>
          <cell r="J525">
            <v>21</v>
          </cell>
          <cell r="K525">
            <v>36</v>
          </cell>
          <cell r="L525">
            <v>31.5</v>
          </cell>
          <cell r="M525">
            <v>14.532407407407407</v>
          </cell>
          <cell r="N525">
            <v>93.743923611111114</v>
          </cell>
          <cell r="O525">
            <v>27.769097222222221</v>
          </cell>
          <cell r="P525">
            <v>6.625</v>
          </cell>
          <cell r="Q525">
            <v>4</v>
          </cell>
          <cell r="R525">
            <v>2</v>
          </cell>
          <cell r="S525">
            <v>2</v>
          </cell>
          <cell r="V525">
            <v>4</v>
          </cell>
          <cell r="W525">
            <v>1</v>
          </cell>
          <cell r="X525">
            <v>1</v>
          </cell>
          <cell r="Y525">
            <v>14</v>
          </cell>
          <cell r="AA525">
            <v>12</v>
          </cell>
        </row>
        <row r="526">
          <cell r="B526" t="str">
            <v>VSDD39</v>
          </cell>
          <cell r="D526" t="str">
            <v>Vanity Std Combo 2 Top Dual Drawer, 39 X 32 X 21</v>
          </cell>
          <cell r="E526">
            <v>706</v>
          </cell>
          <cell r="G526" t="str">
            <v>Cabinet</v>
          </cell>
          <cell r="H526" t="str">
            <v>VANITY</v>
          </cell>
          <cell r="I526" t="str">
            <v>VSDD</v>
          </cell>
          <cell r="J526">
            <v>21</v>
          </cell>
          <cell r="K526">
            <v>39</v>
          </cell>
          <cell r="L526">
            <v>31.5</v>
          </cell>
          <cell r="M526">
            <v>15.726851851851851</v>
          </cell>
          <cell r="N526">
            <v>99.089756944444446</v>
          </cell>
          <cell r="O526">
            <v>29.373263888888889</v>
          </cell>
          <cell r="P526">
            <v>7.177083333333333</v>
          </cell>
          <cell r="Q526">
            <v>4</v>
          </cell>
          <cell r="R526">
            <v>2</v>
          </cell>
          <cell r="S526">
            <v>2</v>
          </cell>
          <cell r="V526">
            <v>4</v>
          </cell>
          <cell r="W526">
            <v>1</v>
          </cell>
          <cell r="X526">
            <v>1</v>
          </cell>
          <cell r="Y526">
            <v>14</v>
          </cell>
          <cell r="AA526">
            <v>12</v>
          </cell>
        </row>
        <row r="527">
          <cell r="B527" t="str">
            <v>VSDD42</v>
          </cell>
          <cell r="D527" t="str">
            <v>Vanity Std Combo 2 Top Dual Drawer, 42 X 32 X 21</v>
          </cell>
          <cell r="E527">
            <v>707</v>
          </cell>
          <cell r="G527" t="str">
            <v>Cabinet</v>
          </cell>
          <cell r="H527" t="str">
            <v>VANITY</v>
          </cell>
          <cell r="I527" t="str">
            <v>VSDD</v>
          </cell>
          <cell r="J527">
            <v>21</v>
          </cell>
          <cell r="K527">
            <v>42</v>
          </cell>
          <cell r="L527">
            <v>31.5</v>
          </cell>
          <cell r="M527">
            <v>16.921296296296298</v>
          </cell>
          <cell r="N527">
            <v>104.43559027777778</v>
          </cell>
          <cell r="O527">
            <v>30.977430555555557</v>
          </cell>
          <cell r="P527">
            <v>7.729166666666667</v>
          </cell>
          <cell r="Q527">
            <v>4</v>
          </cell>
          <cell r="R527">
            <v>2</v>
          </cell>
          <cell r="S527">
            <v>2</v>
          </cell>
          <cell r="V527">
            <v>4</v>
          </cell>
          <cell r="W527">
            <v>1</v>
          </cell>
          <cell r="X527">
            <v>1</v>
          </cell>
          <cell r="Y527">
            <v>14</v>
          </cell>
          <cell r="AA527">
            <v>12</v>
          </cell>
        </row>
        <row r="528">
          <cell r="B528" t="str">
            <v>VSDD48</v>
          </cell>
          <cell r="D528" t="str">
            <v>Vanity Std Combo 2 Top Dual Drawer, 48 X 32 X 21</v>
          </cell>
          <cell r="E528">
            <v>708</v>
          </cell>
          <cell r="G528" t="str">
            <v>Cabinet</v>
          </cell>
          <cell r="H528" t="str">
            <v>VANITY</v>
          </cell>
          <cell r="I528" t="str">
            <v>VSDD</v>
          </cell>
          <cell r="J528">
            <v>21</v>
          </cell>
          <cell r="K528">
            <v>48</v>
          </cell>
          <cell r="L528">
            <v>31.5</v>
          </cell>
          <cell r="M528">
            <v>19.310185185185187</v>
          </cell>
          <cell r="N528">
            <v>115.12725694444443</v>
          </cell>
          <cell r="O528">
            <v>34.185763888888886</v>
          </cell>
          <cell r="P528">
            <v>8.8333333333333339</v>
          </cell>
          <cell r="Q528">
            <v>4</v>
          </cell>
          <cell r="R528">
            <v>2</v>
          </cell>
          <cell r="S528">
            <v>2</v>
          </cell>
          <cell r="V528">
            <v>4</v>
          </cell>
          <cell r="W528">
            <v>1</v>
          </cell>
          <cell r="X528">
            <v>1</v>
          </cell>
          <cell r="Y528">
            <v>14</v>
          </cell>
          <cell r="AA528">
            <v>12</v>
          </cell>
        </row>
        <row r="529">
          <cell r="B529" t="str">
            <v>VSDD54</v>
          </cell>
          <cell r="D529" t="str">
            <v>Vanity Std Combo 2 Top Dual Drawer, 54 X 32 X 21</v>
          </cell>
          <cell r="E529">
            <v>709</v>
          </cell>
          <cell r="G529" t="str">
            <v>Cabinet</v>
          </cell>
          <cell r="H529" t="str">
            <v>VANITY</v>
          </cell>
          <cell r="I529" t="str">
            <v>VSDD</v>
          </cell>
          <cell r="J529">
            <v>21</v>
          </cell>
          <cell r="K529">
            <v>54</v>
          </cell>
          <cell r="L529">
            <v>31.5</v>
          </cell>
          <cell r="M529">
            <v>21.699074074074073</v>
          </cell>
          <cell r="N529">
            <v>127.8189236111111</v>
          </cell>
          <cell r="O529">
            <v>37.394097222222221</v>
          </cell>
          <cell r="P529">
            <v>9.9375</v>
          </cell>
          <cell r="Q529">
            <v>6</v>
          </cell>
          <cell r="R529">
            <v>4</v>
          </cell>
          <cell r="S529">
            <v>2</v>
          </cell>
          <cell r="V529">
            <v>8</v>
          </cell>
          <cell r="W529">
            <v>1</v>
          </cell>
          <cell r="X529">
            <v>2</v>
          </cell>
          <cell r="Y529">
            <v>21</v>
          </cell>
          <cell r="Z529">
            <v>5</v>
          </cell>
          <cell r="AA529">
            <v>12</v>
          </cell>
        </row>
        <row r="530">
          <cell r="B530" t="str">
            <v>VSDD60</v>
          </cell>
          <cell r="D530" t="str">
            <v>Vanity Std Combo 2 Top Dual Drawer, 60 X 32 X 21</v>
          </cell>
          <cell r="E530">
            <v>710</v>
          </cell>
          <cell r="G530" t="str">
            <v>Cabinet</v>
          </cell>
          <cell r="H530" t="str">
            <v>VANITY</v>
          </cell>
          <cell r="I530" t="str">
            <v>VSDD</v>
          </cell>
          <cell r="J530">
            <v>21</v>
          </cell>
          <cell r="K530">
            <v>60</v>
          </cell>
          <cell r="L530">
            <v>31.5</v>
          </cell>
          <cell r="M530">
            <v>24.087962962962962</v>
          </cell>
          <cell r="N530">
            <v>138.51059027777779</v>
          </cell>
          <cell r="O530">
            <v>40.602430555555557</v>
          </cell>
          <cell r="P530">
            <v>11.041666666666666</v>
          </cell>
          <cell r="Q530">
            <v>6</v>
          </cell>
          <cell r="R530">
            <v>4</v>
          </cell>
          <cell r="S530">
            <v>2</v>
          </cell>
          <cell r="V530">
            <v>8</v>
          </cell>
          <cell r="W530">
            <v>2</v>
          </cell>
          <cell r="X530">
            <v>2</v>
          </cell>
          <cell r="Y530">
            <v>21</v>
          </cell>
          <cell r="Z530">
            <v>5</v>
          </cell>
          <cell r="AA530">
            <v>12</v>
          </cell>
        </row>
        <row r="531">
          <cell r="B531" t="str">
            <v>VTF12</v>
          </cell>
          <cell r="D531" t="str">
            <v>Vanity Tall Full Door, 12 X 34.5 X 21</v>
          </cell>
          <cell r="E531">
            <v>715</v>
          </cell>
          <cell r="F531" t="str">
            <v>Y</v>
          </cell>
          <cell r="G531" t="str">
            <v>Cabinet</v>
          </cell>
          <cell r="H531" t="str">
            <v>VANITY</v>
          </cell>
          <cell r="I531" t="str">
            <v>VTF</v>
          </cell>
          <cell r="J531">
            <v>21</v>
          </cell>
          <cell r="K531">
            <v>12</v>
          </cell>
          <cell r="L531">
            <v>34.5</v>
          </cell>
          <cell r="M531">
            <v>5.4434317129629628</v>
          </cell>
          <cell r="N531">
            <v>41.134027777777774</v>
          </cell>
          <cell r="O531">
            <v>14.243055555555555</v>
          </cell>
          <cell r="P531">
            <v>2.4583333333333335</v>
          </cell>
          <cell r="Q531">
            <v>1</v>
          </cell>
          <cell r="R531">
            <v>1</v>
          </cell>
          <cell r="U531">
            <v>1</v>
          </cell>
          <cell r="V531">
            <v>2</v>
          </cell>
          <cell r="W531">
            <v>1</v>
          </cell>
          <cell r="X531">
            <v>1</v>
          </cell>
          <cell r="Y531">
            <v>11</v>
          </cell>
          <cell r="AA531">
            <v>9</v>
          </cell>
        </row>
        <row r="532">
          <cell r="B532" t="str">
            <v>VTF15</v>
          </cell>
          <cell r="D532" t="str">
            <v>Vanity Tall Full Door, 15 X 34.5 X 21</v>
          </cell>
          <cell r="E532">
            <v>716</v>
          </cell>
          <cell r="F532" t="str">
            <v>Y</v>
          </cell>
          <cell r="G532" t="str">
            <v>Cabinet</v>
          </cell>
          <cell r="H532" t="str">
            <v>VANITY</v>
          </cell>
          <cell r="I532" t="str">
            <v>VTF</v>
          </cell>
          <cell r="J532">
            <v>21</v>
          </cell>
          <cell r="K532">
            <v>15</v>
          </cell>
          <cell r="L532">
            <v>34.5</v>
          </cell>
          <cell r="M532">
            <v>6.7498553240740744</v>
          </cell>
          <cell r="N532">
            <v>45.661111111111104</v>
          </cell>
          <cell r="O532">
            <v>15.409722222222221</v>
          </cell>
          <cell r="P532">
            <v>3.0729166666666665</v>
          </cell>
          <cell r="Q532">
            <v>1</v>
          </cell>
          <cell r="R532">
            <v>1</v>
          </cell>
          <cell r="U532">
            <v>1</v>
          </cell>
          <cell r="V532">
            <v>2</v>
          </cell>
          <cell r="W532">
            <v>1</v>
          </cell>
          <cell r="X532">
            <v>1</v>
          </cell>
          <cell r="Y532">
            <v>11</v>
          </cell>
          <cell r="AA532">
            <v>9</v>
          </cell>
        </row>
        <row r="533">
          <cell r="B533" t="str">
            <v>VTF18</v>
          </cell>
          <cell r="D533" t="str">
            <v>Vanity Tall Full Door, 18 X 34.5 X 21</v>
          </cell>
          <cell r="E533">
            <v>717</v>
          </cell>
          <cell r="F533" t="str">
            <v>Y</v>
          </cell>
          <cell r="G533" t="str">
            <v>Cabinet</v>
          </cell>
          <cell r="H533" t="str">
            <v>VANITY</v>
          </cell>
          <cell r="I533" t="str">
            <v>VTF</v>
          </cell>
          <cell r="J533">
            <v>21</v>
          </cell>
          <cell r="K533">
            <v>18</v>
          </cell>
          <cell r="L533">
            <v>34.5</v>
          </cell>
          <cell r="M533">
            <v>8.0562789351851851</v>
          </cell>
          <cell r="N533">
            <v>50.188194444444441</v>
          </cell>
          <cell r="O533">
            <v>16.576388888888889</v>
          </cell>
          <cell r="P533">
            <v>3.6875</v>
          </cell>
          <cell r="Q533">
            <v>1</v>
          </cell>
          <cell r="R533">
            <v>1</v>
          </cell>
          <cell r="U533">
            <v>1</v>
          </cell>
          <cell r="V533">
            <v>2</v>
          </cell>
          <cell r="W533">
            <v>1</v>
          </cell>
          <cell r="X533">
            <v>1</v>
          </cell>
          <cell r="Y533">
            <v>11</v>
          </cell>
          <cell r="AA533">
            <v>9</v>
          </cell>
        </row>
        <row r="534">
          <cell r="B534" t="str">
            <v>VTF21</v>
          </cell>
          <cell r="D534" t="str">
            <v>Vanity Tall Full Door, 21 X 34.5 X 21</v>
          </cell>
          <cell r="E534">
            <v>718</v>
          </cell>
          <cell r="F534" t="str">
            <v>Y</v>
          </cell>
          <cell r="G534" t="str">
            <v>Cabinet</v>
          </cell>
          <cell r="H534" t="str">
            <v>VANITY</v>
          </cell>
          <cell r="I534" t="str">
            <v>VTF</v>
          </cell>
          <cell r="J534">
            <v>21</v>
          </cell>
          <cell r="K534">
            <v>21</v>
          </cell>
          <cell r="L534">
            <v>34.5</v>
          </cell>
          <cell r="M534">
            <v>9.3627025462962958</v>
          </cell>
          <cell r="N534">
            <v>54.715277777777779</v>
          </cell>
          <cell r="O534">
            <v>17.743055555555557</v>
          </cell>
          <cell r="P534">
            <v>4.302083333333333</v>
          </cell>
          <cell r="Q534">
            <v>1</v>
          </cell>
          <cell r="R534">
            <v>1</v>
          </cell>
          <cell r="U534">
            <v>1</v>
          </cell>
          <cell r="V534">
            <v>2</v>
          </cell>
          <cell r="W534">
            <v>1</v>
          </cell>
          <cell r="X534">
            <v>1</v>
          </cell>
          <cell r="Y534">
            <v>11</v>
          </cell>
          <cell r="AA534">
            <v>9</v>
          </cell>
        </row>
        <row r="535">
          <cell r="B535" t="str">
            <v>VTF24S</v>
          </cell>
          <cell r="D535" t="str">
            <v>Vanity Tall Full Door, 24 X 34.5 X 21</v>
          </cell>
          <cell r="E535">
            <v>719</v>
          </cell>
          <cell r="G535" t="str">
            <v>Cabinet</v>
          </cell>
          <cell r="H535" t="str">
            <v>VANITY</v>
          </cell>
          <cell r="I535" t="str">
            <v>VTF</v>
          </cell>
          <cell r="J535">
            <v>21</v>
          </cell>
          <cell r="K535">
            <v>24</v>
          </cell>
          <cell r="L535">
            <v>34.5</v>
          </cell>
          <cell r="M535">
            <v>10.669126157407407</v>
          </cell>
          <cell r="N535">
            <v>60.242361111111109</v>
          </cell>
          <cell r="O535">
            <v>18.909722222222221</v>
          </cell>
          <cell r="P535">
            <v>4.916666666666667</v>
          </cell>
          <cell r="Q535">
            <v>1</v>
          </cell>
          <cell r="R535">
            <v>1</v>
          </cell>
          <cell r="U535">
            <v>1</v>
          </cell>
          <cell r="V535">
            <v>4</v>
          </cell>
          <cell r="W535">
            <v>1</v>
          </cell>
          <cell r="X535">
            <v>1</v>
          </cell>
          <cell r="Y535">
            <v>11</v>
          </cell>
          <cell r="AA535">
            <v>10</v>
          </cell>
        </row>
        <row r="536">
          <cell r="B536" t="str">
            <v>VTF24</v>
          </cell>
          <cell r="D536" t="str">
            <v>Vanity Tall Full Door, 24 X 34.5 X 21</v>
          </cell>
          <cell r="E536">
            <v>720</v>
          </cell>
          <cell r="G536" t="str">
            <v>Cabinet</v>
          </cell>
          <cell r="H536" t="str">
            <v>VANITY</v>
          </cell>
          <cell r="I536" t="str">
            <v>VTF</v>
          </cell>
          <cell r="J536">
            <v>21</v>
          </cell>
          <cell r="K536">
            <v>24</v>
          </cell>
          <cell r="L536">
            <v>34.5</v>
          </cell>
          <cell r="M536">
            <v>10.669126157407407</v>
          </cell>
          <cell r="N536">
            <v>60.242361111111109</v>
          </cell>
          <cell r="O536">
            <v>18.909722222222221</v>
          </cell>
          <cell r="P536">
            <v>4.916666666666667</v>
          </cell>
          <cell r="Q536">
            <v>2</v>
          </cell>
          <cell r="R536">
            <v>2</v>
          </cell>
          <cell r="U536">
            <v>1</v>
          </cell>
          <cell r="V536">
            <v>4</v>
          </cell>
          <cell r="W536">
            <v>1</v>
          </cell>
          <cell r="X536">
            <v>1</v>
          </cell>
          <cell r="Y536">
            <v>12</v>
          </cell>
          <cell r="AA536">
            <v>10</v>
          </cell>
        </row>
        <row r="537">
          <cell r="B537" t="str">
            <v>VTF27</v>
          </cell>
          <cell r="D537" t="str">
            <v>Vanity Tall Full Door, 27 X 34.5 X 21</v>
          </cell>
          <cell r="E537">
            <v>721</v>
          </cell>
          <cell r="G537" t="str">
            <v>Cabinet</v>
          </cell>
          <cell r="H537" t="str">
            <v>VANITY</v>
          </cell>
          <cell r="I537" t="str">
            <v>VTF</v>
          </cell>
          <cell r="J537">
            <v>21</v>
          </cell>
          <cell r="K537">
            <v>27</v>
          </cell>
          <cell r="L537">
            <v>34.5</v>
          </cell>
          <cell r="M537">
            <v>11.975549768518519</v>
          </cell>
          <cell r="N537">
            <v>64.769444444444446</v>
          </cell>
          <cell r="O537">
            <v>20.076388888888889</v>
          </cell>
          <cell r="P537">
            <v>5.53125</v>
          </cell>
          <cell r="Q537">
            <v>2</v>
          </cell>
          <cell r="R537">
            <v>2</v>
          </cell>
          <cell r="U537">
            <v>1</v>
          </cell>
          <cell r="V537">
            <v>4</v>
          </cell>
          <cell r="W537">
            <v>1</v>
          </cell>
          <cell r="X537">
            <v>1</v>
          </cell>
          <cell r="Y537">
            <v>12</v>
          </cell>
          <cell r="AA537">
            <v>10</v>
          </cell>
        </row>
        <row r="538">
          <cell r="B538" t="str">
            <v>VTF30</v>
          </cell>
          <cell r="D538" t="str">
            <v>Vanity Tall Full Door, 30 X 34.5 X 21</v>
          </cell>
          <cell r="E538">
            <v>722</v>
          </cell>
          <cell r="G538" t="str">
            <v>Cabinet</v>
          </cell>
          <cell r="H538" t="str">
            <v>VANITY</v>
          </cell>
          <cell r="I538" t="str">
            <v>VTF</v>
          </cell>
          <cell r="J538">
            <v>21</v>
          </cell>
          <cell r="K538">
            <v>30</v>
          </cell>
          <cell r="L538">
            <v>34.5</v>
          </cell>
          <cell r="M538">
            <v>13.28197337962963</v>
          </cell>
          <cell r="N538">
            <v>69.296527777777783</v>
          </cell>
          <cell r="O538">
            <v>21.243055555555557</v>
          </cell>
          <cell r="P538">
            <v>6.145833333333333</v>
          </cell>
          <cell r="Q538">
            <v>2</v>
          </cell>
          <cell r="R538">
            <v>2</v>
          </cell>
          <cell r="U538">
            <v>1</v>
          </cell>
          <cell r="V538">
            <v>4</v>
          </cell>
          <cell r="W538">
            <v>1</v>
          </cell>
          <cell r="X538">
            <v>1</v>
          </cell>
          <cell r="Y538">
            <v>12</v>
          </cell>
          <cell r="AA538">
            <v>10</v>
          </cell>
        </row>
        <row r="539">
          <cell r="B539" t="str">
            <v>VTF33</v>
          </cell>
          <cell r="D539" t="str">
            <v>Vanity Tall Full Door, 33 X 34.5 X 21</v>
          </cell>
          <cell r="E539">
            <v>723</v>
          </cell>
          <cell r="G539" t="str">
            <v>Cabinet</v>
          </cell>
          <cell r="H539" t="str">
            <v>VANITY</v>
          </cell>
          <cell r="I539" t="str">
            <v>VTF</v>
          </cell>
          <cell r="J539">
            <v>21</v>
          </cell>
          <cell r="K539">
            <v>33</v>
          </cell>
          <cell r="L539">
            <v>34.5</v>
          </cell>
          <cell r="M539">
            <v>14.58839699074074</v>
          </cell>
          <cell r="N539">
            <v>73.823611111111106</v>
          </cell>
          <cell r="O539">
            <v>22.409722222222221</v>
          </cell>
          <cell r="P539">
            <v>6.760416666666667</v>
          </cell>
          <cell r="Q539">
            <v>2</v>
          </cell>
          <cell r="R539">
            <v>2</v>
          </cell>
          <cell r="U539">
            <v>1</v>
          </cell>
          <cell r="V539">
            <v>4</v>
          </cell>
          <cell r="W539">
            <v>1</v>
          </cell>
          <cell r="X539">
            <v>1</v>
          </cell>
          <cell r="Y539">
            <v>12</v>
          </cell>
          <cell r="AA539">
            <v>10</v>
          </cell>
        </row>
        <row r="540">
          <cell r="B540" t="str">
            <v>VTF36</v>
          </cell>
          <cell r="D540" t="str">
            <v>Vanity Tall Full Door, 36 X 34.5 X 21</v>
          </cell>
          <cell r="E540">
            <v>724</v>
          </cell>
          <cell r="G540" t="str">
            <v>Cabinet</v>
          </cell>
          <cell r="H540" t="str">
            <v>VANITY</v>
          </cell>
          <cell r="I540" t="str">
            <v>VTF</v>
          </cell>
          <cell r="J540">
            <v>21</v>
          </cell>
          <cell r="K540">
            <v>36</v>
          </cell>
          <cell r="L540">
            <v>34.5</v>
          </cell>
          <cell r="M540">
            <v>15.894820601851851</v>
          </cell>
          <cell r="N540">
            <v>78.350694444444443</v>
          </cell>
          <cell r="O540">
            <v>23.576388888888889</v>
          </cell>
          <cell r="P540">
            <v>7.375</v>
          </cell>
          <cell r="Q540">
            <v>2</v>
          </cell>
          <cell r="R540">
            <v>2</v>
          </cell>
          <cell r="U540">
            <v>1</v>
          </cell>
          <cell r="V540">
            <v>4</v>
          </cell>
          <cell r="W540">
            <v>1</v>
          </cell>
          <cell r="X540">
            <v>1</v>
          </cell>
          <cell r="Y540">
            <v>12</v>
          </cell>
          <cell r="AA540">
            <v>10</v>
          </cell>
        </row>
        <row r="541">
          <cell r="B541" t="str">
            <v>VTF39</v>
          </cell>
          <cell r="D541" t="str">
            <v>Vanity Tall Full Door, 39 X 34.5 X 21</v>
          </cell>
          <cell r="E541">
            <v>725</v>
          </cell>
          <cell r="G541" t="str">
            <v>Cabinet</v>
          </cell>
          <cell r="H541" t="str">
            <v>VANITY</v>
          </cell>
          <cell r="I541" t="str">
            <v>VTF</v>
          </cell>
          <cell r="J541">
            <v>21</v>
          </cell>
          <cell r="K541">
            <v>39</v>
          </cell>
          <cell r="L541">
            <v>34.5</v>
          </cell>
          <cell r="M541">
            <v>17.201244212962962</v>
          </cell>
          <cell r="N541">
            <v>82.87777777777778</v>
          </cell>
          <cell r="O541">
            <v>24.743055555555557</v>
          </cell>
          <cell r="P541">
            <v>7.989583333333333</v>
          </cell>
          <cell r="Q541">
            <v>2</v>
          </cell>
          <cell r="R541">
            <v>2</v>
          </cell>
          <cell r="U541">
            <v>1</v>
          </cell>
          <cell r="V541">
            <v>4</v>
          </cell>
          <cell r="W541">
            <v>1</v>
          </cell>
          <cell r="X541">
            <v>1</v>
          </cell>
          <cell r="Y541">
            <v>12</v>
          </cell>
          <cell r="AA541">
            <v>10</v>
          </cell>
        </row>
        <row r="542">
          <cell r="B542" t="str">
            <v>VTF42</v>
          </cell>
          <cell r="D542" t="str">
            <v>Vanity Tall Full Door, 42 X 34.5 X 21</v>
          </cell>
          <cell r="E542">
            <v>726</v>
          </cell>
          <cell r="G542" t="str">
            <v>Cabinet</v>
          </cell>
          <cell r="H542" t="str">
            <v>VANITY</v>
          </cell>
          <cell r="I542" t="str">
            <v>VTF</v>
          </cell>
          <cell r="J542">
            <v>21</v>
          </cell>
          <cell r="K542">
            <v>42</v>
          </cell>
          <cell r="L542">
            <v>34.5</v>
          </cell>
          <cell r="M542">
            <v>18.507667824074073</v>
          </cell>
          <cell r="N542">
            <v>87.404861111111103</v>
          </cell>
          <cell r="O542">
            <v>25.909722222222221</v>
          </cell>
          <cell r="P542">
            <v>8.6041666666666661</v>
          </cell>
          <cell r="Q542">
            <v>2</v>
          </cell>
          <cell r="R542">
            <v>2</v>
          </cell>
          <cell r="U542">
            <v>1</v>
          </cell>
          <cell r="V542">
            <v>4</v>
          </cell>
          <cell r="W542">
            <v>1</v>
          </cell>
          <cell r="X542">
            <v>1</v>
          </cell>
          <cell r="Y542">
            <v>12</v>
          </cell>
          <cell r="AA542">
            <v>10</v>
          </cell>
        </row>
        <row r="543">
          <cell r="B543" t="str">
            <v>VTB9</v>
          </cell>
          <cell r="D543" t="str">
            <v>Vanity Tall 1 Drawer, 9 X 34.5 X 21</v>
          </cell>
          <cell r="E543">
            <v>729</v>
          </cell>
          <cell r="F543" t="str">
            <v>Y</v>
          </cell>
          <cell r="G543" t="str">
            <v>Cabinet</v>
          </cell>
          <cell r="H543" t="str">
            <v>VANITY</v>
          </cell>
          <cell r="I543" t="str">
            <v>VTB</v>
          </cell>
          <cell r="J543">
            <v>21</v>
          </cell>
          <cell r="K543">
            <v>9</v>
          </cell>
          <cell r="L543">
            <v>34.5</v>
          </cell>
          <cell r="M543">
            <v>4.1370081018518521</v>
          </cell>
          <cell r="N543">
            <v>43.206423611111106</v>
          </cell>
          <cell r="O543">
            <v>14.206597222222221</v>
          </cell>
          <cell r="P543">
            <v>1.84375</v>
          </cell>
          <cell r="Q543">
            <v>2</v>
          </cell>
          <cell r="R543">
            <v>1</v>
          </cell>
          <cell r="S543">
            <v>1</v>
          </cell>
          <cell r="U543">
            <v>1</v>
          </cell>
          <cell r="V543">
            <v>2</v>
          </cell>
          <cell r="W543">
            <v>1</v>
          </cell>
          <cell r="X543">
            <v>1</v>
          </cell>
          <cell r="Y543">
            <v>12</v>
          </cell>
          <cell r="AA543">
            <v>10</v>
          </cell>
        </row>
        <row r="544">
          <cell r="B544" t="str">
            <v>VTB9</v>
          </cell>
          <cell r="D544" t="e">
            <v>#N/A</v>
          </cell>
          <cell r="E544">
            <v>729</v>
          </cell>
          <cell r="F544" t="str">
            <v>Y</v>
          </cell>
          <cell r="G544" t="str">
            <v>Cabinet</v>
          </cell>
          <cell r="H544" t="str">
            <v>VANITY</v>
          </cell>
          <cell r="I544" t="str">
            <v>VTB</v>
          </cell>
          <cell r="J544">
            <v>21</v>
          </cell>
          <cell r="K544">
            <v>9</v>
          </cell>
          <cell r="L544">
            <v>34.5</v>
          </cell>
          <cell r="M544">
            <v>4.1370081018518521</v>
          </cell>
          <cell r="N544">
            <v>43.206423611111106</v>
          </cell>
          <cell r="O544">
            <v>14.206597222222221</v>
          </cell>
          <cell r="P544">
            <v>1.84375</v>
          </cell>
          <cell r="Q544">
            <v>2</v>
          </cell>
          <cell r="R544">
            <v>1</v>
          </cell>
          <cell r="S544">
            <v>1</v>
          </cell>
          <cell r="U544">
            <v>1</v>
          </cell>
          <cell r="V544">
            <v>2</v>
          </cell>
          <cell r="W544">
            <v>1</v>
          </cell>
          <cell r="X544">
            <v>1</v>
          </cell>
          <cell r="Y544">
            <v>12</v>
          </cell>
          <cell r="AA544">
            <v>10</v>
          </cell>
        </row>
        <row r="545">
          <cell r="B545" t="str">
            <v>VTB12</v>
          </cell>
          <cell r="D545" t="str">
            <v>Vanity Tall 1 Drawer, 12 X 34.5 X 21</v>
          </cell>
          <cell r="E545">
            <v>730</v>
          </cell>
          <cell r="F545" t="str">
            <v>Y</v>
          </cell>
          <cell r="G545" t="str">
            <v>Cabinet</v>
          </cell>
          <cell r="H545" t="str">
            <v>VANITY</v>
          </cell>
          <cell r="I545" t="str">
            <v>VTB</v>
          </cell>
          <cell r="J545">
            <v>21</v>
          </cell>
          <cell r="K545">
            <v>12</v>
          </cell>
          <cell r="L545">
            <v>34.5</v>
          </cell>
          <cell r="M545">
            <v>5.4434317129629628</v>
          </cell>
          <cell r="N545">
            <v>48.739756944444444</v>
          </cell>
          <cell r="O545">
            <v>15.810763888888889</v>
          </cell>
          <cell r="P545">
            <v>2.4583333333333335</v>
          </cell>
          <cell r="Q545">
            <v>2</v>
          </cell>
          <cell r="R545">
            <v>1</v>
          </cell>
          <cell r="S545">
            <v>1</v>
          </cell>
          <cell r="U545">
            <v>1</v>
          </cell>
          <cell r="V545">
            <v>2</v>
          </cell>
          <cell r="W545">
            <v>1</v>
          </cell>
          <cell r="X545">
            <v>1</v>
          </cell>
          <cell r="Y545">
            <v>12</v>
          </cell>
          <cell r="AA545">
            <v>10</v>
          </cell>
        </row>
        <row r="546">
          <cell r="B546" t="str">
            <v>VTB15</v>
          </cell>
          <cell r="D546" t="str">
            <v>Vanity Tall 1 Drawer, 15 X 34.5 X 21</v>
          </cell>
          <cell r="E546">
            <v>731</v>
          </cell>
          <cell r="F546" t="str">
            <v>Y</v>
          </cell>
          <cell r="G546" t="str">
            <v>Cabinet</v>
          </cell>
          <cell r="H546" t="str">
            <v>VANITY</v>
          </cell>
          <cell r="I546" t="str">
            <v>VTB</v>
          </cell>
          <cell r="J546">
            <v>21</v>
          </cell>
          <cell r="K546">
            <v>15</v>
          </cell>
          <cell r="L546">
            <v>34.5</v>
          </cell>
          <cell r="M546">
            <v>6.7498553240740744</v>
          </cell>
          <cell r="N546">
            <v>54.273090277777776</v>
          </cell>
          <cell r="O546">
            <v>17.414930555555557</v>
          </cell>
          <cell r="P546">
            <v>3.0729166666666665</v>
          </cell>
          <cell r="Q546">
            <v>2</v>
          </cell>
          <cell r="R546">
            <v>1</v>
          </cell>
          <cell r="S546">
            <v>1</v>
          </cell>
          <cell r="U546">
            <v>1</v>
          </cell>
          <cell r="V546">
            <v>2</v>
          </cell>
          <cell r="W546">
            <v>1</v>
          </cell>
          <cell r="X546">
            <v>1</v>
          </cell>
          <cell r="Y546">
            <v>12</v>
          </cell>
          <cell r="AA546">
            <v>10</v>
          </cell>
        </row>
        <row r="547">
          <cell r="B547" t="str">
            <v>VTB18</v>
          </cell>
          <cell r="D547" t="str">
            <v>Vanity Tall 1 Drawer, 18 X 34.5 X 21</v>
          </cell>
          <cell r="E547">
            <v>732</v>
          </cell>
          <cell r="F547" t="str">
            <v>Y</v>
          </cell>
          <cell r="G547" t="str">
            <v>Cabinet</v>
          </cell>
          <cell r="H547" t="str">
            <v>VANITY</v>
          </cell>
          <cell r="I547" t="str">
            <v>VTB</v>
          </cell>
          <cell r="J547">
            <v>21</v>
          </cell>
          <cell r="K547">
            <v>18</v>
          </cell>
          <cell r="L547">
            <v>34.5</v>
          </cell>
          <cell r="M547">
            <v>8.0562789351851851</v>
          </cell>
          <cell r="N547">
            <v>59.806423611111107</v>
          </cell>
          <cell r="O547">
            <v>19.019097222222221</v>
          </cell>
          <cell r="P547">
            <v>3.6875</v>
          </cell>
          <cell r="Q547">
            <v>2</v>
          </cell>
          <cell r="R547">
            <v>1</v>
          </cell>
          <cell r="S547">
            <v>1</v>
          </cell>
          <cell r="U547">
            <v>1</v>
          </cell>
          <cell r="V547">
            <v>2</v>
          </cell>
          <cell r="W547">
            <v>1</v>
          </cell>
          <cell r="X547">
            <v>1</v>
          </cell>
          <cell r="Y547">
            <v>12</v>
          </cell>
          <cell r="AA547">
            <v>10</v>
          </cell>
        </row>
        <row r="548">
          <cell r="B548" t="str">
            <v>VTB21</v>
          </cell>
          <cell r="D548" t="str">
            <v>Vanity Tall 1 Drawer, 21 X 34.5 X 21</v>
          </cell>
          <cell r="E548">
            <v>733</v>
          </cell>
          <cell r="F548" t="str">
            <v>Y</v>
          </cell>
          <cell r="G548" t="str">
            <v>Cabinet</v>
          </cell>
          <cell r="H548" t="str">
            <v>VANITY</v>
          </cell>
          <cell r="I548" t="str">
            <v>VTB</v>
          </cell>
          <cell r="J548">
            <v>21</v>
          </cell>
          <cell r="K548">
            <v>21</v>
          </cell>
          <cell r="L548">
            <v>34.5</v>
          </cell>
          <cell r="M548">
            <v>9.3627025462962958</v>
          </cell>
          <cell r="N548">
            <v>65.339756944444446</v>
          </cell>
          <cell r="O548">
            <v>20.623263888888889</v>
          </cell>
          <cell r="P548">
            <v>4.302083333333333</v>
          </cell>
          <cell r="Q548">
            <v>2</v>
          </cell>
          <cell r="R548">
            <v>1</v>
          </cell>
          <cell r="S548">
            <v>1</v>
          </cell>
          <cell r="U548">
            <v>1</v>
          </cell>
          <cell r="V548">
            <v>2</v>
          </cell>
          <cell r="W548">
            <v>1</v>
          </cell>
          <cell r="X548">
            <v>1</v>
          </cell>
          <cell r="Y548">
            <v>12</v>
          </cell>
          <cell r="AA548">
            <v>10</v>
          </cell>
        </row>
        <row r="549">
          <cell r="B549" t="str">
            <v>VTB24S</v>
          </cell>
          <cell r="D549" t="str">
            <v>Vanity Tall 1 Drawer, 24 X 34.5 X 21</v>
          </cell>
          <cell r="E549">
            <v>734</v>
          </cell>
          <cell r="G549" t="str">
            <v>Cabinet</v>
          </cell>
          <cell r="H549" t="str">
            <v>VANITY</v>
          </cell>
          <cell r="I549" t="str">
            <v>VTB</v>
          </cell>
          <cell r="J549">
            <v>21</v>
          </cell>
          <cell r="K549">
            <v>24</v>
          </cell>
          <cell r="L549">
            <v>34.5</v>
          </cell>
          <cell r="M549">
            <v>10.669126157407407</v>
          </cell>
          <cell r="N549">
            <v>71.873090277777777</v>
          </cell>
          <cell r="O549">
            <v>22.227430555555557</v>
          </cell>
          <cell r="P549">
            <v>4.916666666666667</v>
          </cell>
          <cell r="Q549">
            <v>2</v>
          </cell>
          <cell r="R549">
            <v>1</v>
          </cell>
          <cell r="S549">
            <v>1</v>
          </cell>
          <cell r="U549">
            <v>1</v>
          </cell>
          <cell r="V549">
            <v>4</v>
          </cell>
          <cell r="W549">
            <v>1</v>
          </cell>
          <cell r="X549">
            <v>1</v>
          </cell>
          <cell r="Y549">
            <v>12</v>
          </cell>
          <cell r="AA549">
            <v>11</v>
          </cell>
        </row>
        <row r="550">
          <cell r="B550" t="str">
            <v>VTB24</v>
          </cell>
          <cell r="D550" t="str">
            <v>Vanity Tall 1 Drawer, 24 X 34.5 X 21</v>
          </cell>
          <cell r="E550">
            <v>735</v>
          </cell>
          <cell r="G550" t="str">
            <v>Cabinet</v>
          </cell>
          <cell r="H550" t="str">
            <v>VANITY</v>
          </cell>
          <cell r="I550" t="str">
            <v>VTB</v>
          </cell>
          <cell r="J550">
            <v>21</v>
          </cell>
          <cell r="K550">
            <v>24</v>
          </cell>
          <cell r="L550">
            <v>34.5</v>
          </cell>
          <cell r="M550">
            <v>10.669126157407407</v>
          </cell>
          <cell r="N550">
            <v>71.873090277777777</v>
          </cell>
          <cell r="O550">
            <v>22.227430555555557</v>
          </cell>
          <cell r="P550">
            <v>4.916666666666667</v>
          </cell>
          <cell r="Q550">
            <v>3</v>
          </cell>
          <cell r="R550">
            <v>2</v>
          </cell>
          <cell r="S550">
            <v>1</v>
          </cell>
          <cell r="U550">
            <v>1</v>
          </cell>
          <cell r="V550">
            <v>4</v>
          </cell>
          <cell r="W550">
            <v>1</v>
          </cell>
          <cell r="X550">
            <v>1</v>
          </cell>
          <cell r="Y550">
            <v>13</v>
          </cell>
          <cell r="AA550">
            <v>11</v>
          </cell>
        </row>
        <row r="551">
          <cell r="B551" t="str">
            <v>VTB27</v>
          </cell>
          <cell r="D551" t="str">
            <v>Vanity Tall 1 Drawer, 27 X 34.5 X 21</v>
          </cell>
          <cell r="E551">
            <v>736</v>
          </cell>
          <cell r="G551" t="str">
            <v>Cabinet</v>
          </cell>
          <cell r="H551" t="str">
            <v>VANITY</v>
          </cell>
          <cell r="I551" t="str">
            <v>VTB</v>
          </cell>
          <cell r="J551">
            <v>21</v>
          </cell>
          <cell r="K551">
            <v>27</v>
          </cell>
          <cell r="L551">
            <v>34.5</v>
          </cell>
          <cell r="M551">
            <v>11.975549768518519</v>
          </cell>
          <cell r="N551">
            <v>77.406423611111109</v>
          </cell>
          <cell r="O551">
            <v>23.831597222222221</v>
          </cell>
          <cell r="P551">
            <v>5.53125</v>
          </cell>
          <cell r="Q551">
            <v>3</v>
          </cell>
          <cell r="R551">
            <v>2</v>
          </cell>
          <cell r="S551">
            <v>1</v>
          </cell>
          <cell r="U551">
            <v>1</v>
          </cell>
          <cell r="V551">
            <v>4</v>
          </cell>
          <cell r="W551">
            <v>1</v>
          </cell>
          <cell r="X551">
            <v>1</v>
          </cell>
          <cell r="Y551">
            <v>13</v>
          </cell>
          <cell r="AA551">
            <v>11</v>
          </cell>
        </row>
        <row r="552">
          <cell r="B552" t="str">
            <v>VTB30</v>
          </cell>
          <cell r="D552" t="str">
            <v>Vanity Tall 1 Drawer, 30 X 34.5 X 21</v>
          </cell>
          <cell r="E552">
            <v>737</v>
          </cell>
          <cell r="G552" t="str">
            <v>Cabinet</v>
          </cell>
          <cell r="H552" t="str">
            <v>VANITY</v>
          </cell>
          <cell r="I552" t="str">
            <v>VTB</v>
          </cell>
          <cell r="J552">
            <v>21</v>
          </cell>
          <cell r="K552">
            <v>30</v>
          </cell>
          <cell r="L552">
            <v>34.5</v>
          </cell>
          <cell r="M552">
            <v>13.28197337962963</v>
          </cell>
          <cell r="N552">
            <v>82.93975694444444</v>
          </cell>
          <cell r="O552">
            <v>25.435763888888889</v>
          </cell>
          <cell r="P552">
            <v>6.145833333333333</v>
          </cell>
          <cell r="Q552">
            <v>3</v>
          </cell>
          <cell r="R552">
            <v>2</v>
          </cell>
          <cell r="S552">
            <v>1</v>
          </cell>
          <cell r="U552">
            <v>1</v>
          </cell>
          <cell r="V552">
            <v>4</v>
          </cell>
          <cell r="W552">
            <v>1</v>
          </cell>
          <cell r="X552">
            <v>1</v>
          </cell>
          <cell r="Y552">
            <v>13</v>
          </cell>
          <cell r="AA552">
            <v>11</v>
          </cell>
        </row>
        <row r="553">
          <cell r="B553" t="str">
            <v>VTB33</v>
          </cell>
          <cell r="D553" t="str">
            <v>Vanity Tall 1 Drawer, 33 X 34.5 X 21</v>
          </cell>
          <cell r="E553">
            <v>738</v>
          </cell>
          <cell r="G553" t="str">
            <v>Cabinet</v>
          </cell>
          <cell r="H553" t="str">
            <v>VANITY</v>
          </cell>
          <cell r="I553" t="str">
            <v>VTB</v>
          </cell>
          <cell r="J553">
            <v>21</v>
          </cell>
          <cell r="K553">
            <v>33</v>
          </cell>
          <cell r="L553">
            <v>34.5</v>
          </cell>
          <cell r="M553">
            <v>14.58839699074074</v>
          </cell>
          <cell r="N553">
            <v>88.473090277777771</v>
          </cell>
          <cell r="O553">
            <v>27.039930555555557</v>
          </cell>
          <cell r="P553">
            <v>6.760416666666667</v>
          </cell>
          <cell r="Q553">
            <v>4</v>
          </cell>
          <cell r="R553">
            <v>2</v>
          </cell>
          <cell r="S553">
            <v>1</v>
          </cell>
          <cell r="U553">
            <v>1</v>
          </cell>
          <cell r="V553">
            <v>4</v>
          </cell>
          <cell r="W553">
            <v>1</v>
          </cell>
          <cell r="X553">
            <v>1</v>
          </cell>
          <cell r="Y553">
            <v>14</v>
          </cell>
          <cell r="AA553">
            <v>11</v>
          </cell>
        </row>
        <row r="554">
          <cell r="B554" t="str">
            <v>VTB36</v>
          </cell>
          <cell r="D554" t="str">
            <v>Vanity Tall 1 Drawer, 36 X 34.5 X 21</v>
          </cell>
          <cell r="E554">
            <v>739</v>
          </cell>
          <cell r="G554" t="str">
            <v>Cabinet</v>
          </cell>
          <cell r="H554" t="str">
            <v>VANITY</v>
          </cell>
          <cell r="I554" t="str">
            <v>VTB</v>
          </cell>
          <cell r="J554">
            <v>21</v>
          </cell>
          <cell r="K554">
            <v>36</v>
          </cell>
          <cell r="L554">
            <v>34.5</v>
          </cell>
          <cell r="M554">
            <v>15.894820601851851</v>
          </cell>
          <cell r="N554">
            <v>94.006423611111103</v>
          </cell>
          <cell r="O554">
            <v>28.644097222222221</v>
          </cell>
          <cell r="P554">
            <v>7.375</v>
          </cell>
          <cell r="Q554">
            <v>4</v>
          </cell>
          <cell r="R554">
            <v>2</v>
          </cell>
          <cell r="S554">
            <v>1</v>
          </cell>
          <cell r="U554">
            <v>1</v>
          </cell>
          <cell r="V554">
            <v>4</v>
          </cell>
          <cell r="W554">
            <v>1</v>
          </cell>
          <cell r="X554">
            <v>1</v>
          </cell>
          <cell r="Y554">
            <v>14</v>
          </cell>
          <cell r="AA554">
            <v>11</v>
          </cell>
        </row>
        <row r="555">
          <cell r="B555" t="str">
            <v>VTB39</v>
          </cell>
          <cell r="D555" t="str">
            <v>Vanity Tall 1 Drawer, 39 X 34.5 X 21</v>
          </cell>
          <cell r="E555">
            <v>740</v>
          </cell>
          <cell r="G555" t="str">
            <v>Cabinet</v>
          </cell>
          <cell r="H555" t="str">
            <v>VANITY</v>
          </cell>
          <cell r="I555" t="str">
            <v>VTB</v>
          </cell>
          <cell r="J555">
            <v>21</v>
          </cell>
          <cell r="K555">
            <v>39</v>
          </cell>
          <cell r="L555">
            <v>34.5</v>
          </cell>
          <cell r="M555">
            <v>17.201244212962962</v>
          </cell>
          <cell r="N555">
            <v>99.539756944444434</v>
          </cell>
          <cell r="O555">
            <v>30.248263888888889</v>
          </cell>
          <cell r="P555">
            <v>7.989583333333333</v>
          </cell>
          <cell r="Q555">
            <v>4</v>
          </cell>
          <cell r="R555">
            <v>2</v>
          </cell>
          <cell r="S555">
            <v>1</v>
          </cell>
          <cell r="U555">
            <v>1</v>
          </cell>
          <cell r="V555">
            <v>4</v>
          </cell>
          <cell r="W555">
            <v>1</v>
          </cell>
          <cell r="X555">
            <v>1</v>
          </cell>
          <cell r="Y555">
            <v>14</v>
          </cell>
          <cell r="AA555">
            <v>11</v>
          </cell>
        </row>
        <row r="556">
          <cell r="B556" t="str">
            <v>VTB42</v>
          </cell>
          <cell r="D556" t="str">
            <v>Vanity Tall 1 Drawer, 42 X 34.5 X 21</v>
          </cell>
          <cell r="E556">
            <v>741</v>
          </cell>
          <cell r="G556" t="str">
            <v>Cabinet</v>
          </cell>
          <cell r="H556" t="str">
            <v>VANITY</v>
          </cell>
          <cell r="I556" t="str">
            <v>VTB</v>
          </cell>
          <cell r="J556">
            <v>21</v>
          </cell>
          <cell r="K556">
            <v>42</v>
          </cell>
          <cell r="L556">
            <v>34.5</v>
          </cell>
          <cell r="M556">
            <v>18.507667824074073</v>
          </cell>
          <cell r="N556">
            <v>105.07309027777778</v>
          </cell>
          <cell r="O556">
            <v>31.852430555555557</v>
          </cell>
          <cell r="P556">
            <v>8.6041666666666661</v>
          </cell>
          <cell r="Q556">
            <v>4</v>
          </cell>
          <cell r="R556">
            <v>2</v>
          </cell>
          <cell r="S556">
            <v>1</v>
          </cell>
          <cell r="U556">
            <v>1</v>
          </cell>
          <cell r="V556">
            <v>4</v>
          </cell>
          <cell r="W556">
            <v>1</v>
          </cell>
          <cell r="X556">
            <v>1</v>
          </cell>
          <cell r="Y556">
            <v>14</v>
          </cell>
          <cell r="AA556">
            <v>11</v>
          </cell>
        </row>
        <row r="557">
          <cell r="B557" t="str">
            <v>VT3D12</v>
          </cell>
          <cell r="D557" t="str">
            <v>Vanity Tall 3 Drawer, 12 X 34.5 X 21</v>
          </cell>
          <cell r="E557">
            <v>744</v>
          </cell>
          <cell r="G557" t="str">
            <v>Cabinet</v>
          </cell>
          <cell r="H557" t="str">
            <v>VANITY</v>
          </cell>
          <cell r="I557" t="str">
            <v>VT3D</v>
          </cell>
          <cell r="J557">
            <v>21</v>
          </cell>
          <cell r="K557">
            <v>12</v>
          </cell>
          <cell r="L557">
            <v>34.5</v>
          </cell>
          <cell r="M557">
            <v>5.4434317129629628</v>
          </cell>
          <cell r="N557">
            <v>59.345486111111107</v>
          </cell>
          <cell r="O557">
            <v>17.378472222222221</v>
          </cell>
          <cell r="P557">
            <v>2.4583333333333335</v>
          </cell>
          <cell r="Q557">
            <v>3</v>
          </cell>
          <cell r="S557">
            <v>3</v>
          </cell>
          <cell r="W557">
            <v>1</v>
          </cell>
          <cell r="X557">
            <v>1</v>
          </cell>
          <cell r="Y557">
            <v>13</v>
          </cell>
          <cell r="AA557">
            <v>11</v>
          </cell>
        </row>
        <row r="558">
          <cell r="B558" t="str">
            <v>VT3D15</v>
          </cell>
          <cell r="D558" t="str">
            <v>Vanity Tall 3 Drawer, 15 X 34.5 X 21</v>
          </cell>
          <cell r="E558">
            <v>745</v>
          </cell>
          <cell r="G558" t="str">
            <v>Cabinet</v>
          </cell>
          <cell r="H558" t="str">
            <v>VANITY</v>
          </cell>
          <cell r="I558" t="str">
            <v>VT3D</v>
          </cell>
          <cell r="J558">
            <v>21</v>
          </cell>
          <cell r="K558">
            <v>15</v>
          </cell>
          <cell r="L558">
            <v>34.5</v>
          </cell>
          <cell r="M558">
            <v>6.7498553240740744</v>
          </cell>
          <cell r="N558">
            <v>65.88506944444444</v>
          </cell>
          <cell r="O558">
            <v>19.420138888888889</v>
          </cell>
          <cell r="P558">
            <v>3.0729166666666665</v>
          </cell>
          <cell r="Q558">
            <v>3</v>
          </cell>
          <cell r="S558">
            <v>3</v>
          </cell>
          <cell r="W558">
            <v>1</v>
          </cell>
          <cell r="X558">
            <v>1</v>
          </cell>
          <cell r="Y558">
            <v>13</v>
          </cell>
          <cell r="AA558">
            <v>11</v>
          </cell>
        </row>
        <row r="559">
          <cell r="B559" t="str">
            <v>VT3D18</v>
          </cell>
          <cell r="D559" t="str">
            <v>Vanity Tall 3 Drawer, 18 X 34.5 X 21</v>
          </cell>
          <cell r="E559">
            <v>746</v>
          </cell>
          <cell r="G559" t="str">
            <v>Cabinet</v>
          </cell>
          <cell r="H559" t="str">
            <v>VANITY</v>
          </cell>
          <cell r="I559" t="str">
            <v>VT3D</v>
          </cell>
          <cell r="J559">
            <v>21</v>
          </cell>
          <cell r="K559">
            <v>18</v>
          </cell>
          <cell r="L559">
            <v>34.5</v>
          </cell>
          <cell r="M559">
            <v>8.0562789351851851</v>
          </cell>
          <cell r="N559">
            <v>72.42465277777778</v>
          </cell>
          <cell r="O559">
            <v>21.461805555555557</v>
          </cell>
          <cell r="P559">
            <v>3.6875</v>
          </cell>
          <cell r="Q559">
            <v>3</v>
          </cell>
          <cell r="S559">
            <v>3</v>
          </cell>
          <cell r="W559">
            <v>1</v>
          </cell>
          <cell r="X559">
            <v>1</v>
          </cell>
          <cell r="Y559">
            <v>13</v>
          </cell>
          <cell r="AA559">
            <v>11</v>
          </cell>
        </row>
        <row r="560">
          <cell r="B560" t="str">
            <v>VT3D21</v>
          </cell>
          <cell r="D560" t="str">
            <v>Vanity Tall 3 Drawer, 21 X 34.5 X 21</v>
          </cell>
          <cell r="E560">
            <v>747</v>
          </cell>
          <cell r="G560" t="str">
            <v>Cabinet</v>
          </cell>
          <cell r="H560" t="str">
            <v>VANITY</v>
          </cell>
          <cell r="I560" t="str">
            <v>VT3D</v>
          </cell>
          <cell r="J560">
            <v>21</v>
          </cell>
          <cell r="K560">
            <v>21</v>
          </cell>
          <cell r="L560">
            <v>34.5</v>
          </cell>
          <cell r="M560">
            <v>9.3627025462962958</v>
          </cell>
          <cell r="N560">
            <v>78.964236111111106</v>
          </cell>
          <cell r="O560">
            <v>23.503472222222221</v>
          </cell>
          <cell r="P560">
            <v>4.302083333333333</v>
          </cell>
          <cell r="Q560">
            <v>3</v>
          </cell>
          <cell r="S560">
            <v>3</v>
          </cell>
          <cell r="W560">
            <v>1</v>
          </cell>
          <cell r="X560">
            <v>1</v>
          </cell>
          <cell r="Y560">
            <v>13</v>
          </cell>
          <cell r="AA560">
            <v>11</v>
          </cell>
        </row>
        <row r="561">
          <cell r="B561" t="str">
            <v>VT3D24</v>
          </cell>
          <cell r="D561" t="str">
            <v>Vanity Tall 3 Drawer, 24 X 34.5 X 21</v>
          </cell>
          <cell r="E561">
            <v>748</v>
          </cell>
          <cell r="G561" t="str">
            <v>Cabinet</v>
          </cell>
          <cell r="H561" t="str">
            <v>VANITY</v>
          </cell>
          <cell r="I561" t="str">
            <v>VT3D</v>
          </cell>
          <cell r="J561">
            <v>21</v>
          </cell>
          <cell r="K561">
            <v>24</v>
          </cell>
          <cell r="L561">
            <v>34.5</v>
          </cell>
          <cell r="M561">
            <v>10.669126157407407</v>
          </cell>
          <cell r="N561">
            <v>85.503819444444446</v>
          </cell>
          <cell r="O561">
            <v>25.545138888888889</v>
          </cell>
          <cell r="P561">
            <v>4.916666666666667</v>
          </cell>
          <cell r="Q561">
            <v>3</v>
          </cell>
          <cell r="S561">
            <v>3</v>
          </cell>
          <cell r="W561">
            <v>1</v>
          </cell>
          <cell r="X561">
            <v>1</v>
          </cell>
          <cell r="Y561">
            <v>13</v>
          </cell>
          <cell r="AA561">
            <v>11</v>
          </cell>
        </row>
        <row r="562">
          <cell r="B562" t="str">
            <v>VT4D12</v>
          </cell>
          <cell r="D562" t="str">
            <v>Base 4 Drawer, 12 X 34.5 X 24</v>
          </cell>
          <cell r="E562">
            <v>753</v>
          </cell>
          <cell r="G562" t="str">
            <v>Cabinet</v>
          </cell>
          <cell r="H562" t="str">
            <v>VANITY</v>
          </cell>
          <cell r="I562" t="str">
            <v>B4D</v>
          </cell>
          <cell r="J562">
            <v>24</v>
          </cell>
          <cell r="K562">
            <v>12</v>
          </cell>
          <cell r="L562">
            <v>34.5</v>
          </cell>
          <cell r="M562">
            <v>6.2029803240740744</v>
          </cell>
          <cell r="N562">
            <v>72.832986111111097</v>
          </cell>
          <cell r="O562">
            <v>21.503472222222221</v>
          </cell>
          <cell r="P562">
            <v>2.4583333333333335</v>
          </cell>
          <cell r="Q562">
            <v>4</v>
          </cell>
          <cell r="S562">
            <v>4</v>
          </cell>
          <cell r="W562">
            <v>1</v>
          </cell>
          <cell r="X562">
            <v>1</v>
          </cell>
          <cell r="Y562">
            <v>14</v>
          </cell>
          <cell r="AA562">
            <v>12</v>
          </cell>
        </row>
        <row r="563">
          <cell r="B563" t="str">
            <v>VT4D15</v>
          </cell>
          <cell r="D563" t="str">
            <v>Base 4 Drawer, 15 X 34.5 X 24</v>
          </cell>
          <cell r="E563">
            <v>754</v>
          </cell>
          <cell r="G563" t="str">
            <v>Cabinet</v>
          </cell>
          <cell r="H563" t="str">
            <v>VANITY</v>
          </cell>
          <cell r="I563" t="str">
            <v>B4D</v>
          </cell>
          <cell r="J563">
            <v>24</v>
          </cell>
          <cell r="K563">
            <v>15</v>
          </cell>
          <cell r="L563">
            <v>34.5</v>
          </cell>
          <cell r="M563">
            <v>7.6916956018518521</v>
          </cell>
          <cell r="N563">
            <v>81.097569444444446</v>
          </cell>
          <cell r="O563">
            <v>24.295138888888889</v>
          </cell>
          <cell r="P563">
            <v>3.0729166666666665</v>
          </cell>
          <cell r="Q563">
            <v>4</v>
          </cell>
          <cell r="S563">
            <v>4</v>
          </cell>
          <cell r="W563">
            <v>1</v>
          </cell>
          <cell r="X563">
            <v>1</v>
          </cell>
          <cell r="Y563">
            <v>14</v>
          </cell>
          <cell r="AA563">
            <v>12</v>
          </cell>
        </row>
        <row r="564">
          <cell r="B564" t="str">
            <v>VT4D18</v>
          </cell>
          <cell r="D564" t="str">
            <v>Base 4 Drawer, 18 X 34.5 X 24</v>
          </cell>
          <cell r="E564">
            <v>755</v>
          </cell>
          <cell r="G564" t="str">
            <v>Cabinet</v>
          </cell>
          <cell r="H564" t="str">
            <v>VANITY</v>
          </cell>
          <cell r="I564" t="str">
            <v>B4D</v>
          </cell>
          <cell r="J564">
            <v>24</v>
          </cell>
          <cell r="K564">
            <v>18</v>
          </cell>
          <cell r="L564">
            <v>34.5</v>
          </cell>
          <cell r="M564">
            <v>9.1804108796296298</v>
          </cell>
          <cell r="N564">
            <v>89.36215277777778</v>
          </cell>
          <cell r="O564">
            <v>27.086805555555557</v>
          </cell>
          <cell r="P564">
            <v>3.6875</v>
          </cell>
          <cell r="Q564">
            <v>4</v>
          </cell>
          <cell r="S564">
            <v>4</v>
          </cell>
          <cell r="W564">
            <v>1</v>
          </cell>
          <cell r="X564">
            <v>1</v>
          </cell>
          <cell r="Y564">
            <v>14</v>
          </cell>
          <cell r="AA564">
            <v>12</v>
          </cell>
        </row>
        <row r="565">
          <cell r="B565" t="str">
            <v>VT4D21</v>
          </cell>
          <cell r="D565" t="str">
            <v>Base 4 Drawer, 21 X 34.5 X 24</v>
          </cell>
          <cell r="E565">
            <v>756</v>
          </cell>
          <cell r="G565" t="str">
            <v>Cabinet</v>
          </cell>
          <cell r="H565" t="str">
            <v>VANITY</v>
          </cell>
          <cell r="I565" t="str">
            <v>B4D</v>
          </cell>
          <cell r="J565">
            <v>24</v>
          </cell>
          <cell r="K565">
            <v>21</v>
          </cell>
          <cell r="L565">
            <v>34.5</v>
          </cell>
          <cell r="M565">
            <v>10.669126157407407</v>
          </cell>
          <cell r="N565">
            <v>97.6267361111111</v>
          </cell>
          <cell r="O565">
            <v>29.878472222222221</v>
          </cell>
          <cell r="P565">
            <v>4.302083333333333</v>
          </cell>
          <cell r="Q565">
            <v>4</v>
          </cell>
          <cell r="S565">
            <v>4</v>
          </cell>
          <cell r="W565">
            <v>1</v>
          </cell>
          <cell r="X565">
            <v>1</v>
          </cell>
          <cell r="Y565">
            <v>14</v>
          </cell>
          <cell r="AA565">
            <v>12</v>
          </cell>
        </row>
        <row r="566">
          <cell r="B566" t="str">
            <v>VT4D24</v>
          </cell>
          <cell r="D566" t="str">
            <v>Base 4 Drawer, 24 X 34.5 X 24</v>
          </cell>
          <cell r="E566">
            <v>757</v>
          </cell>
          <cell r="G566" t="str">
            <v>Cabinet</v>
          </cell>
          <cell r="H566" t="str">
            <v>VANITY</v>
          </cell>
          <cell r="I566" t="str">
            <v>B4D</v>
          </cell>
          <cell r="J566">
            <v>24</v>
          </cell>
          <cell r="K566">
            <v>24</v>
          </cell>
          <cell r="L566">
            <v>34.5</v>
          </cell>
          <cell r="M566">
            <v>12.157841435185185</v>
          </cell>
          <cell r="N566">
            <v>105.89131944444443</v>
          </cell>
          <cell r="O566">
            <v>32.670138888888886</v>
          </cell>
          <cell r="P566">
            <v>4.916666666666667</v>
          </cell>
          <cell r="Q566">
            <v>4</v>
          </cell>
          <cell r="S566">
            <v>4</v>
          </cell>
          <cell r="W566">
            <v>1</v>
          </cell>
          <cell r="X566">
            <v>1</v>
          </cell>
          <cell r="Y566">
            <v>14</v>
          </cell>
          <cell r="AA566">
            <v>12</v>
          </cell>
        </row>
        <row r="567">
          <cell r="B567" t="str">
            <v>VTSF21</v>
          </cell>
          <cell r="D567" t="str">
            <v>Vanity Tall Sink Full Door, 21 X 34.5 X 21</v>
          </cell>
          <cell r="E567">
            <v>762</v>
          </cell>
          <cell r="F567" t="str">
            <v>Y</v>
          </cell>
          <cell r="G567" t="str">
            <v>Cabinet</v>
          </cell>
          <cell r="H567" t="str">
            <v>VANITY</v>
          </cell>
          <cell r="I567" t="str">
            <v>VTSF</v>
          </cell>
          <cell r="J567">
            <v>21</v>
          </cell>
          <cell r="K567">
            <v>21</v>
          </cell>
          <cell r="L567">
            <v>34.5</v>
          </cell>
          <cell r="M567">
            <v>9.3627025462962958</v>
          </cell>
          <cell r="N567">
            <v>48.090798611111104</v>
          </cell>
          <cell r="O567">
            <v>14.862847222222221</v>
          </cell>
          <cell r="P567">
            <v>4.302083333333333</v>
          </cell>
          <cell r="Q567">
            <v>1</v>
          </cell>
          <cell r="R567">
            <v>1</v>
          </cell>
          <cell r="V567">
            <v>2</v>
          </cell>
          <cell r="W567">
            <v>1</v>
          </cell>
          <cell r="X567">
            <v>1</v>
          </cell>
          <cell r="Y567">
            <v>11</v>
          </cell>
          <cell r="AA567">
            <v>9</v>
          </cell>
        </row>
        <row r="568">
          <cell r="B568" t="str">
            <v>VTSF24S</v>
          </cell>
          <cell r="D568" t="str">
            <v>Vanity Tall Sink Full Door, 24 X 34.5 X 21</v>
          </cell>
          <cell r="E568">
            <v>763</v>
          </cell>
          <cell r="G568" t="str">
            <v>Cabinet</v>
          </cell>
          <cell r="H568" t="str">
            <v>VANITY</v>
          </cell>
          <cell r="I568" t="str">
            <v>VTSF</v>
          </cell>
          <cell r="J568">
            <v>21</v>
          </cell>
          <cell r="K568">
            <v>24</v>
          </cell>
          <cell r="L568">
            <v>34.5</v>
          </cell>
          <cell r="M568">
            <v>10.669126157407407</v>
          </cell>
          <cell r="N568">
            <v>52.61163194444444</v>
          </cell>
          <cell r="O568">
            <v>15.592013888888889</v>
          </cell>
          <cell r="P568">
            <v>4.916666666666667</v>
          </cell>
          <cell r="Q568">
            <v>1</v>
          </cell>
          <cell r="R568">
            <v>1</v>
          </cell>
          <cell r="V568">
            <v>4</v>
          </cell>
          <cell r="W568">
            <v>1</v>
          </cell>
          <cell r="X568">
            <v>1</v>
          </cell>
          <cell r="Y568">
            <v>11</v>
          </cell>
          <cell r="AA568">
            <v>10</v>
          </cell>
        </row>
        <row r="569">
          <cell r="B569" t="str">
            <v>VTSF24</v>
          </cell>
          <cell r="D569" t="str">
            <v>Vanity Tall Sink Full Door, 24 X 34.5 X 21</v>
          </cell>
          <cell r="E569">
            <v>764</v>
          </cell>
          <cell r="G569" t="str">
            <v>Cabinet</v>
          </cell>
          <cell r="H569" t="str">
            <v>VANITY</v>
          </cell>
          <cell r="I569" t="str">
            <v>VTSF</v>
          </cell>
          <cell r="J569">
            <v>21</v>
          </cell>
          <cell r="K569">
            <v>24</v>
          </cell>
          <cell r="L569">
            <v>34.5</v>
          </cell>
          <cell r="M569">
            <v>10.669126157407407</v>
          </cell>
          <cell r="N569">
            <v>52.61163194444444</v>
          </cell>
          <cell r="O569">
            <v>15.592013888888889</v>
          </cell>
          <cell r="P569">
            <v>4.916666666666667</v>
          </cell>
          <cell r="Q569">
            <v>2</v>
          </cell>
          <cell r="R569">
            <v>2</v>
          </cell>
          <cell r="V569">
            <v>4</v>
          </cell>
          <cell r="W569">
            <v>1</v>
          </cell>
          <cell r="X569">
            <v>1</v>
          </cell>
          <cell r="Y569">
            <v>12</v>
          </cell>
          <cell r="AA569">
            <v>10</v>
          </cell>
        </row>
        <row r="570">
          <cell r="B570" t="str">
            <v>VTSF27</v>
          </cell>
          <cell r="D570" t="str">
            <v>Vanity Tall Sink Full Door, 27 X 34.5 X 21</v>
          </cell>
          <cell r="E570">
            <v>765</v>
          </cell>
          <cell r="G570" t="str">
            <v>Cabinet</v>
          </cell>
          <cell r="H570" t="str">
            <v>VANITY</v>
          </cell>
          <cell r="I570" t="str">
            <v>VTSF</v>
          </cell>
          <cell r="J570">
            <v>21</v>
          </cell>
          <cell r="K570">
            <v>27</v>
          </cell>
          <cell r="L570">
            <v>34.5</v>
          </cell>
          <cell r="M570">
            <v>11.975549768518519</v>
          </cell>
          <cell r="N570">
            <v>56.132465277777776</v>
          </cell>
          <cell r="O570">
            <v>16.321180555555557</v>
          </cell>
          <cell r="P570">
            <v>5.53125</v>
          </cell>
          <cell r="Q570">
            <v>2</v>
          </cell>
          <cell r="R570">
            <v>2</v>
          </cell>
          <cell r="V570">
            <v>4</v>
          </cell>
          <cell r="W570">
            <v>1</v>
          </cell>
          <cell r="X570">
            <v>1</v>
          </cell>
          <cell r="Y570">
            <v>12</v>
          </cell>
          <cell r="AA570">
            <v>10</v>
          </cell>
        </row>
        <row r="571">
          <cell r="B571" t="str">
            <v>VTSF30</v>
          </cell>
          <cell r="D571" t="str">
            <v>Vanity Tall Sink Full Door, 30 X 34.5 X 21</v>
          </cell>
          <cell r="E571">
            <v>766</v>
          </cell>
          <cell r="G571" t="str">
            <v>Cabinet</v>
          </cell>
          <cell r="H571" t="str">
            <v>VANITY</v>
          </cell>
          <cell r="I571" t="str">
            <v>VTSF</v>
          </cell>
          <cell r="J571">
            <v>21</v>
          </cell>
          <cell r="K571">
            <v>30</v>
          </cell>
          <cell r="L571">
            <v>34.5</v>
          </cell>
          <cell r="M571">
            <v>13.28197337962963</v>
          </cell>
          <cell r="N571">
            <v>59.653298611111104</v>
          </cell>
          <cell r="O571">
            <v>17.050347222222221</v>
          </cell>
          <cell r="P571">
            <v>6.145833333333333</v>
          </cell>
          <cell r="Q571">
            <v>2</v>
          </cell>
          <cell r="R571">
            <v>2</v>
          </cell>
          <cell r="V571">
            <v>4</v>
          </cell>
          <cell r="W571">
            <v>1</v>
          </cell>
          <cell r="X571">
            <v>1</v>
          </cell>
          <cell r="Y571">
            <v>12</v>
          </cell>
          <cell r="AA571">
            <v>10</v>
          </cell>
        </row>
        <row r="572">
          <cell r="B572" t="str">
            <v>VTSF33</v>
          </cell>
          <cell r="D572" t="str">
            <v>Vanity Tall Sink Full Door, 33 X 34.5 X 21</v>
          </cell>
          <cell r="E572">
            <v>767</v>
          </cell>
          <cell r="G572" t="str">
            <v>Cabinet</v>
          </cell>
          <cell r="H572" t="str">
            <v>VANITY</v>
          </cell>
          <cell r="I572" t="str">
            <v>VTSF</v>
          </cell>
          <cell r="J572">
            <v>21</v>
          </cell>
          <cell r="K572">
            <v>33</v>
          </cell>
          <cell r="L572">
            <v>34.5</v>
          </cell>
          <cell r="M572">
            <v>14.58839699074074</v>
          </cell>
          <cell r="N572">
            <v>63.17413194444444</v>
          </cell>
          <cell r="O572">
            <v>17.779513888888889</v>
          </cell>
          <cell r="P572">
            <v>6.760416666666667</v>
          </cell>
          <cell r="Q572">
            <v>2</v>
          </cell>
          <cell r="R572">
            <v>2</v>
          </cell>
          <cell r="V572">
            <v>4</v>
          </cell>
          <cell r="W572">
            <v>1</v>
          </cell>
          <cell r="X572">
            <v>1</v>
          </cell>
          <cell r="Y572">
            <v>12</v>
          </cell>
          <cell r="AA572">
            <v>10</v>
          </cell>
        </row>
        <row r="573">
          <cell r="B573" t="str">
            <v>VTSF36</v>
          </cell>
          <cell r="D573" t="str">
            <v>Vanity Tall Sink Full Door, 36 X 34.5 X 21</v>
          </cell>
          <cell r="E573">
            <v>768</v>
          </cell>
          <cell r="G573" t="str">
            <v>Cabinet</v>
          </cell>
          <cell r="H573" t="str">
            <v>VANITY</v>
          </cell>
          <cell r="I573" t="str">
            <v>VTSF</v>
          </cell>
          <cell r="J573">
            <v>21</v>
          </cell>
          <cell r="K573">
            <v>36</v>
          </cell>
          <cell r="L573">
            <v>34.5</v>
          </cell>
          <cell r="M573">
            <v>15.894820601851851</v>
          </cell>
          <cell r="N573">
            <v>66.694965277777783</v>
          </cell>
          <cell r="O573">
            <v>18.508680555555557</v>
          </cell>
          <cell r="P573">
            <v>7.375</v>
          </cell>
          <cell r="Q573">
            <v>2</v>
          </cell>
          <cell r="R573">
            <v>2</v>
          </cell>
          <cell r="V573">
            <v>4</v>
          </cell>
          <cell r="W573">
            <v>1</v>
          </cell>
          <cell r="X573">
            <v>1</v>
          </cell>
          <cell r="Y573">
            <v>12</v>
          </cell>
          <cell r="AA573">
            <v>10</v>
          </cell>
        </row>
        <row r="574">
          <cell r="B574" t="str">
            <v>VTSF39</v>
          </cell>
          <cell r="D574" t="str">
            <v>Vanity Tall Sink Full Door, 39 X 34.5 X 21</v>
          </cell>
          <cell r="E574">
            <v>769</v>
          </cell>
          <cell r="G574" t="str">
            <v>Cabinet</v>
          </cell>
          <cell r="H574" t="str">
            <v>VANITY</v>
          </cell>
          <cell r="I574" t="str">
            <v>VTSF</v>
          </cell>
          <cell r="J574">
            <v>21</v>
          </cell>
          <cell r="K574">
            <v>39</v>
          </cell>
          <cell r="L574">
            <v>34.5</v>
          </cell>
          <cell r="M574">
            <v>17.201244212962962</v>
          </cell>
          <cell r="N574">
            <v>70.215798611111097</v>
          </cell>
          <cell r="O574">
            <v>19.237847222222221</v>
          </cell>
          <cell r="P574">
            <v>7.989583333333333</v>
          </cell>
          <cell r="Q574">
            <v>2</v>
          </cell>
          <cell r="R574">
            <v>2</v>
          </cell>
          <cell r="V574">
            <v>4</v>
          </cell>
          <cell r="W574">
            <v>1</v>
          </cell>
          <cell r="X574">
            <v>1</v>
          </cell>
          <cell r="Y574">
            <v>12</v>
          </cell>
          <cell r="AA574">
            <v>10</v>
          </cell>
        </row>
        <row r="575">
          <cell r="B575" t="str">
            <v>VTSF42</v>
          </cell>
          <cell r="D575" t="str">
            <v>Vanity Tall Sink Full Door, 42 X 34.5 X 21</v>
          </cell>
          <cell r="E575">
            <v>770</v>
          </cell>
          <cell r="G575" t="str">
            <v>Cabinet</v>
          </cell>
          <cell r="H575" t="str">
            <v>VANITY</v>
          </cell>
          <cell r="I575" t="str">
            <v>VTSF</v>
          </cell>
          <cell r="J575">
            <v>21</v>
          </cell>
          <cell r="K575">
            <v>42</v>
          </cell>
          <cell r="L575">
            <v>34.5</v>
          </cell>
          <cell r="M575">
            <v>18.507667824074073</v>
          </cell>
          <cell r="N575">
            <v>73.73663194444444</v>
          </cell>
          <cell r="O575">
            <v>19.967013888888889</v>
          </cell>
          <cell r="P575">
            <v>8.6041666666666661</v>
          </cell>
          <cell r="Q575">
            <v>2</v>
          </cell>
          <cell r="R575">
            <v>2</v>
          </cell>
          <cell r="V575">
            <v>4</v>
          </cell>
          <cell r="W575">
            <v>1</v>
          </cell>
          <cell r="X575">
            <v>1</v>
          </cell>
          <cell r="Y575">
            <v>12</v>
          </cell>
          <cell r="AA575">
            <v>10</v>
          </cell>
        </row>
        <row r="576">
          <cell r="B576" t="str">
            <v>VTS21</v>
          </cell>
          <cell r="D576" t="str">
            <v>Vanity Tall Sink, 21 X 34.5 X 21</v>
          </cell>
          <cell r="E576">
            <v>774</v>
          </cell>
          <cell r="F576" t="str">
            <v>Y</v>
          </cell>
          <cell r="G576" t="str">
            <v>Cabinet</v>
          </cell>
          <cell r="H576" t="str">
            <v>VANITY</v>
          </cell>
          <cell r="I576" t="str">
            <v>VTS</v>
          </cell>
          <cell r="J576">
            <v>21</v>
          </cell>
          <cell r="K576">
            <v>21</v>
          </cell>
          <cell r="L576">
            <v>34.5</v>
          </cell>
          <cell r="M576">
            <v>9.3627025462962958</v>
          </cell>
          <cell r="N576">
            <v>48.090798611111104</v>
          </cell>
          <cell r="O576">
            <v>14.862847222222221</v>
          </cell>
          <cell r="P576">
            <v>4.302083333333333</v>
          </cell>
          <cell r="Q576">
            <v>1</v>
          </cell>
          <cell r="R576">
            <v>1</v>
          </cell>
          <cell r="V576">
            <v>2</v>
          </cell>
          <cell r="W576">
            <v>1</v>
          </cell>
          <cell r="X576">
            <v>1</v>
          </cell>
          <cell r="Y576">
            <v>11</v>
          </cell>
          <cell r="AA576">
            <v>9</v>
          </cell>
        </row>
        <row r="577">
          <cell r="B577" t="str">
            <v>VTS24S</v>
          </cell>
          <cell r="D577" t="str">
            <v>Vanity Tall Sink, 24 X 34.5 X 21</v>
          </cell>
          <cell r="E577">
            <v>775</v>
          </cell>
          <cell r="G577" t="str">
            <v>Cabinet</v>
          </cell>
          <cell r="H577" t="str">
            <v>VANITY</v>
          </cell>
          <cell r="I577" t="str">
            <v>VTS</v>
          </cell>
          <cell r="J577">
            <v>21</v>
          </cell>
          <cell r="K577">
            <v>24</v>
          </cell>
          <cell r="L577">
            <v>34.5</v>
          </cell>
          <cell r="M577">
            <v>10.669126157407407</v>
          </cell>
          <cell r="N577">
            <v>52.61163194444444</v>
          </cell>
          <cell r="O577">
            <v>15.592013888888889</v>
          </cell>
          <cell r="P577">
            <v>4.916666666666667</v>
          </cell>
          <cell r="Q577">
            <v>1</v>
          </cell>
          <cell r="R577">
            <v>1</v>
          </cell>
          <cell r="V577">
            <v>4</v>
          </cell>
          <cell r="W577">
            <v>1</v>
          </cell>
          <cell r="X577">
            <v>1</v>
          </cell>
          <cell r="Y577">
            <v>11</v>
          </cell>
          <cell r="AA577">
            <v>10</v>
          </cell>
        </row>
        <row r="578">
          <cell r="B578" t="str">
            <v>VTS24</v>
          </cell>
          <cell r="D578" t="str">
            <v>Vanity Tall Sink, 24 X 34.5 X 21</v>
          </cell>
          <cell r="E578">
            <v>776</v>
          </cell>
          <cell r="G578" t="str">
            <v>Cabinet</v>
          </cell>
          <cell r="H578" t="str">
            <v>VANITY</v>
          </cell>
          <cell r="I578" t="str">
            <v>VTS</v>
          </cell>
          <cell r="J578">
            <v>21</v>
          </cell>
          <cell r="K578">
            <v>24</v>
          </cell>
          <cell r="L578">
            <v>34.5</v>
          </cell>
          <cell r="M578">
            <v>10.669126157407407</v>
          </cell>
          <cell r="N578">
            <v>52.61163194444444</v>
          </cell>
          <cell r="O578">
            <v>15.592013888888889</v>
          </cell>
          <cell r="P578">
            <v>4.916666666666667</v>
          </cell>
          <cell r="Q578">
            <v>2</v>
          </cell>
          <cell r="R578">
            <v>2</v>
          </cell>
          <cell r="V578">
            <v>4</v>
          </cell>
          <cell r="W578">
            <v>1</v>
          </cell>
          <cell r="X578">
            <v>1</v>
          </cell>
          <cell r="Y578">
            <v>12</v>
          </cell>
          <cell r="AA578">
            <v>10</v>
          </cell>
        </row>
        <row r="579">
          <cell r="B579" t="str">
            <v>VTS27</v>
          </cell>
          <cell r="D579" t="str">
            <v>Vanity Tall Sink, 27 X 34.5 X 21</v>
          </cell>
          <cell r="E579">
            <v>777</v>
          </cell>
          <cell r="G579" t="str">
            <v>Cabinet</v>
          </cell>
          <cell r="H579" t="str">
            <v>VANITY</v>
          </cell>
          <cell r="I579" t="str">
            <v>VTS</v>
          </cell>
          <cell r="J579">
            <v>21</v>
          </cell>
          <cell r="K579">
            <v>27</v>
          </cell>
          <cell r="L579">
            <v>34.5</v>
          </cell>
          <cell r="M579">
            <v>11.975549768518519</v>
          </cell>
          <cell r="N579">
            <v>56.132465277777776</v>
          </cell>
          <cell r="O579">
            <v>16.321180555555557</v>
          </cell>
          <cell r="P579">
            <v>5.53125</v>
          </cell>
          <cell r="Q579">
            <v>2</v>
          </cell>
          <cell r="R579">
            <v>2</v>
          </cell>
          <cell r="V579">
            <v>4</v>
          </cell>
          <cell r="W579">
            <v>1</v>
          </cell>
          <cell r="X579">
            <v>1</v>
          </cell>
          <cell r="Y579">
            <v>12</v>
          </cell>
          <cell r="AA579">
            <v>10</v>
          </cell>
        </row>
        <row r="580">
          <cell r="B580" t="str">
            <v>VTS30</v>
          </cell>
          <cell r="D580" t="str">
            <v>Vanity Tall Sink, 30 X 34.5 X 21</v>
          </cell>
          <cell r="E580">
            <v>778</v>
          </cell>
          <cell r="G580" t="str">
            <v>Cabinet</v>
          </cell>
          <cell r="H580" t="str">
            <v>VANITY</v>
          </cell>
          <cell r="I580" t="str">
            <v>VTS</v>
          </cell>
          <cell r="J580">
            <v>21</v>
          </cell>
          <cell r="K580">
            <v>30</v>
          </cell>
          <cell r="L580">
            <v>34.5</v>
          </cell>
          <cell r="M580">
            <v>13.28197337962963</v>
          </cell>
          <cell r="N580">
            <v>59.653298611111104</v>
          </cell>
          <cell r="O580">
            <v>17.050347222222221</v>
          </cell>
          <cell r="P580">
            <v>6.145833333333333</v>
          </cell>
          <cell r="Q580">
            <v>2</v>
          </cell>
          <cell r="R580">
            <v>2</v>
          </cell>
          <cell r="V580">
            <v>4</v>
          </cell>
          <cell r="W580">
            <v>1</v>
          </cell>
          <cell r="X580">
            <v>1</v>
          </cell>
          <cell r="Y580">
            <v>12</v>
          </cell>
          <cell r="AA580">
            <v>10</v>
          </cell>
        </row>
        <row r="581">
          <cell r="B581" t="str">
            <v>VTS33</v>
          </cell>
          <cell r="D581" t="str">
            <v>Vanity Tall Sink, 33 X 34.5 X 21</v>
          </cell>
          <cell r="E581">
            <v>779</v>
          </cell>
          <cell r="G581" t="str">
            <v>Cabinet</v>
          </cell>
          <cell r="H581" t="str">
            <v>VANITY</v>
          </cell>
          <cell r="I581" t="str">
            <v>VTS</v>
          </cell>
          <cell r="J581">
            <v>21</v>
          </cell>
          <cell r="K581">
            <v>33</v>
          </cell>
          <cell r="L581">
            <v>34.5</v>
          </cell>
          <cell r="M581">
            <v>14.58839699074074</v>
          </cell>
          <cell r="N581">
            <v>63.17413194444444</v>
          </cell>
          <cell r="O581">
            <v>17.779513888888889</v>
          </cell>
          <cell r="P581">
            <v>6.760416666666667</v>
          </cell>
          <cell r="Q581">
            <v>2</v>
          </cell>
          <cell r="R581">
            <v>2</v>
          </cell>
          <cell r="V581">
            <v>4</v>
          </cell>
          <cell r="W581">
            <v>1</v>
          </cell>
          <cell r="X581">
            <v>1</v>
          </cell>
          <cell r="Y581">
            <v>12</v>
          </cell>
          <cell r="AA581">
            <v>10</v>
          </cell>
        </row>
        <row r="582">
          <cell r="B582" t="str">
            <v>VTS36</v>
          </cell>
          <cell r="D582" t="str">
            <v>Vanity Tall Sink, 36 X 34.5 X 21</v>
          </cell>
          <cell r="E582">
            <v>780</v>
          </cell>
          <cell r="G582" t="str">
            <v>Cabinet</v>
          </cell>
          <cell r="H582" t="str">
            <v>VANITY</v>
          </cell>
          <cell r="I582" t="str">
            <v>VTS</v>
          </cell>
          <cell r="J582">
            <v>21</v>
          </cell>
          <cell r="K582">
            <v>36</v>
          </cell>
          <cell r="L582">
            <v>34.5</v>
          </cell>
          <cell r="M582">
            <v>15.894820601851851</v>
          </cell>
          <cell r="N582">
            <v>66.694965277777783</v>
          </cell>
          <cell r="O582">
            <v>18.508680555555557</v>
          </cell>
          <cell r="P582">
            <v>7.375</v>
          </cell>
          <cell r="Q582">
            <v>2</v>
          </cell>
          <cell r="R582">
            <v>2</v>
          </cell>
          <cell r="V582">
            <v>4</v>
          </cell>
          <cell r="W582">
            <v>1</v>
          </cell>
          <cell r="X582">
            <v>1</v>
          </cell>
          <cell r="Y582">
            <v>12</v>
          </cell>
          <cell r="AA582">
            <v>10</v>
          </cell>
        </row>
        <row r="583">
          <cell r="B583" t="str">
            <v>VTS39</v>
          </cell>
          <cell r="D583" t="str">
            <v>Vanity Tall Sink, 39 X 34.5 X 21</v>
          </cell>
          <cell r="E583">
            <v>781</v>
          </cell>
          <cell r="G583" t="str">
            <v>Cabinet</v>
          </cell>
          <cell r="H583" t="str">
            <v>VANITY</v>
          </cell>
          <cell r="I583" t="str">
            <v>VTS</v>
          </cell>
          <cell r="J583">
            <v>21</v>
          </cell>
          <cell r="K583">
            <v>39</v>
          </cell>
          <cell r="L583">
            <v>34.5</v>
          </cell>
          <cell r="M583">
            <v>17.201244212962962</v>
          </cell>
          <cell r="N583">
            <v>70.215798611111097</v>
          </cell>
          <cell r="O583">
            <v>19.237847222222221</v>
          </cell>
          <cell r="P583">
            <v>7.989583333333333</v>
          </cell>
          <cell r="Q583">
            <v>2</v>
          </cell>
          <cell r="R583">
            <v>2</v>
          </cell>
          <cell r="V583">
            <v>4</v>
          </cell>
          <cell r="W583">
            <v>1</v>
          </cell>
          <cell r="X583">
            <v>1</v>
          </cell>
          <cell r="Y583">
            <v>12</v>
          </cell>
          <cell r="AA583">
            <v>10</v>
          </cell>
        </row>
        <row r="584">
          <cell r="B584" t="str">
            <v>VTS42</v>
          </cell>
          <cell r="D584" t="str">
            <v>Vanity Tall Sink, 42 X 34.5 X 21</v>
          </cell>
          <cell r="E584">
            <v>782</v>
          </cell>
          <cell r="G584" t="str">
            <v>Cabinet</v>
          </cell>
          <cell r="H584" t="str">
            <v>VANITY</v>
          </cell>
          <cell r="I584" t="str">
            <v>VTS</v>
          </cell>
          <cell r="J584">
            <v>21</v>
          </cell>
          <cell r="K584">
            <v>42</v>
          </cell>
          <cell r="L584">
            <v>34.5</v>
          </cell>
          <cell r="M584">
            <v>18.507667824074073</v>
          </cell>
          <cell r="N584">
            <v>73.73663194444444</v>
          </cell>
          <cell r="O584">
            <v>19.967013888888889</v>
          </cell>
          <cell r="P584">
            <v>8.6041666666666661</v>
          </cell>
          <cell r="Q584">
            <v>2</v>
          </cell>
          <cell r="R584">
            <v>2</v>
          </cell>
          <cell r="V584">
            <v>4</v>
          </cell>
          <cell r="W584">
            <v>1</v>
          </cell>
          <cell r="X584">
            <v>1</v>
          </cell>
          <cell r="Y584">
            <v>12</v>
          </cell>
          <cell r="AA584">
            <v>10</v>
          </cell>
        </row>
        <row r="585">
          <cell r="B585" t="str">
            <v>VTC27</v>
          </cell>
          <cell r="D585" t="str">
            <v>Vanity Tall Combo 2 drawers, 27 X 34.5 X 21</v>
          </cell>
          <cell r="E585">
            <v>786</v>
          </cell>
          <cell r="F585" t="str">
            <v>Y</v>
          </cell>
          <cell r="G585" t="str">
            <v>Cabinet</v>
          </cell>
          <cell r="H585" t="str">
            <v>VANITY</v>
          </cell>
          <cell r="I585" t="str">
            <v>VTC</v>
          </cell>
          <cell r="J585">
            <v>21</v>
          </cell>
          <cell r="K585">
            <v>27</v>
          </cell>
          <cell r="L585">
            <v>34.5</v>
          </cell>
          <cell r="M585">
            <v>11.975549768518519</v>
          </cell>
          <cell r="N585">
            <v>89.043402777777771</v>
          </cell>
          <cell r="O585">
            <v>27.586805555555557</v>
          </cell>
          <cell r="P585">
            <v>5.53125</v>
          </cell>
          <cell r="Q585">
            <v>3</v>
          </cell>
          <cell r="R585">
            <v>1</v>
          </cell>
          <cell r="S585">
            <v>2</v>
          </cell>
          <cell r="U585">
            <v>1</v>
          </cell>
          <cell r="V585">
            <v>2</v>
          </cell>
          <cell r="W585">
            <v>1</v>
          </cell>
          <cell r="X585">
            <v>1</v>
          </cell>
          <cell r="Y585">
            <v>13</v>
          </cell>
          <cell r="AA585">
            <v>11</v>
          </cell>
        </row>
        <row r="586">
          <cell r="B586" t="str">
            <v>VTC30</v>
          </cell>
          <cell r="D586" t="str">
            <v>Vanity Tall Combo 2 drawers, 30 X 34.5 X 21</v>
          </cell>
          <cell r="E586">
            <v>787</v>
          </cell>
          <cell r="F586" t="str">
            <v>Y</v>
          </cell>
          <cell r="G586" t="str">
            <v>Cabinet</v>
          </cell>
          <cell r="H586" t="str">
            <v>VANITY</v>
          </cell>
          <cell r="I586" t="str">
            <v>VTC</v>
          </cell>
          <cell r="J586">
            <v>21</v>
          </cell>
          <cell r="K586">
            <v>30</v>
          </cell>
          <cell r="L586">
            <v>34.5</v>
          </cell>
          <cell r="M586">
            <v>13.28197337962963</v>
          </cell>
          <cell r="N586">
            <v>85.93975694444444</v>
          </cell>
          <cell r="O586">
            <v>25.435763888888889</v>
          </cell>
          <cell r="P586">
            <v>6.145833333333333</v>
          </cell>
          <cell r="Q586">
            <v>3</v>
          </cell>
          <cell r="R586">
            <v>1</v>
          </cell>
          <cell r="S586">
            <v>2</v>
          </cell>
          <cell r="V586">
            <v>2</v>
          </cell>
          <cell r="W586">
            <v>1</v>
          </cell>
          <cell r="X586">
            <v>1</v>
          </cell>
          <cell r="Y586">
            <v>13</v>
          </cell>
          <cell r="AA586">
            <v>11</v>
          </cell>
        </row>
        <row r="587">
          <cell r="B587" t="str">
            <v>VTC33</v>
          </cell>
          <cell r="D587" t="str">
            <v>Vanity Tall Combo 2 drawers, 33 X 34.5 X 21</v>
          </cell>
          <cell r="E587">
            <v>788</v>
          </cell>
          <cell r="F587" t="str">
            <v>Y</v>
          </cell>
          <cell r="G587" t="str">
            <v>Cabinet</v>
          </cell>
          <cell r="H587" t="str">
            <v>VANITY</v>
          </cell>
          <cell r="I587" t="str">
            <v>VTC</v>
          </cell>
          <cell r="J587">
            <v>21</v>
          </cell>
          <cell r="K587">
            <v>33</v>
          </cell>
          <cell r="L587">
            <v>34.5</v>
          </cell>
          <cell r="M587">
            <v>14.58839699074074</v>
          </cell>
          <cell r="N587">
            <v>91.473090277777771</v>
          </cell>
          <cell r="O587">
            <v>27.039930555555557</v>
          </cell>
          <cell r="P587">
            <v>6.760416666666667</v>
          </cell>
          <cell r="Q587">
            <v>3</v>
          </cell>
          <cell r="R587">
            <v>1</v>
          </cell>
          <cell r="S587">
            <v>2</v>
          </cell>
          <cell r="V587">
            <v>2</v>
          </cell>
          <cell r="W587">
            <v>1</v>
          </cell>
          <cell r="X587">
            <v>1</v>
          </cell>
          <cell r="Y587">
            <v>13</v>
          </cell>
          <cell r="AA587">
            <v>11</v>
          </cell>
        </row>
        <row r="588">
          <cell r="B588" t="str">
            <v>VTC36</v>
          </cell>
          <cell r="D588" t="str">
            <v>Vanity Tall Combo 2 drawers, 36 X 34.5 X 21</v>
          </cell>
          <cell r="E588">
            <v>789</v>
          </cell>
          <cell r="F588" t="str">
            <v>Y</v>
          </cell>
          <cell r="G588" t="str">
            <v>Cabinet</v>
          </cell>
          <cell r="H588" t="str">
            <v>VANITY</v>
          </cell>
          <cell r="I588" t="str">
            <v>VTC</v>
          </cell>
          <cell r="J588">
            <v>21</v>
          </cell>
          <cell r="K588">
            <v>36</v>
          </cell>
          <cell r="L588">
            <v>34.5</v>
          </cell>
          <cell r="M588">
            <v>15.894820601851851</v>
          </cell>
          <cell r="N588">
            <v>98.006423611111103</v>
          </cell>
          <cell r="O588">
            <v>28.644097222222221</v>
          </cell>
          <cell r="P588">
            <v>7.375</v>
          </cell>
          <cell r="Q588">
            <v>4</v>
          </cell>
          <cell r="R588">
            <v>2</v>
          </cell>
          <cell r="S588">
            <v>2</v>
          </cell>
          <cell r="V588">
            <v>4</v>
          </cell>
          <cell r="W588">
            <v>1</v>
          </cell>
          <cell r="X588">
            <v>1</v>
          </cell>
          <cell r="Y588">
            <v>14</v>
          </cell>
          <cell r="AA588">
            <v>12</v>
          </cell>
        </row>
        <row r="589">
          <cell r="B589" t="str">
            <v>VTC39</v>
          </cell>
          <cell r="D589" t="str">
            <v>Vanity Tall Combo 2 drawers, 39 X 34.5 X 21</v>
          </cell>
          <cell r="E589">
            <v>790</v>
          </cell>
          <cell r="F589" t="str">
            <v>Y</v>
          </cell>
          <cell r="G589" t="str">
            <v>Cabinet</v>
          </cell>
          <cell r="H589" t="str">
            <v>VANITY</v>
          </cell>
          <cell r="I589" t="str">
            <v>VTC</v>
          </cell>
          <cell r="J589">
            <v>21</v>
          </cell>
          <cell r="K589">
            <v>39</v>
          </cell>
          <cell r="L589">
            <v>34.5</v>
          </cell>
          <cell r="M589">
            <v>17.201244212962962</v>
          </cell>
          <cell r="N589">
            <v>103.53975694444443</v>
          </cell>
          <cell r="O589">
            <v>30.248263888888889</v>
          </cell>
          <cell r="P589">
            <v>7.989583333333333</v>
          </cell>
          <cell r="Q589">
            <v>4</v>
          </cell>
          <cell r="R589">
            <v>2</v>
          </cell>
          <cell r="S589">
            <v>2</v>
          </cell>
          <cell r="V589">
            <v>4</v>
          </cell>
          <cell r="W589">
            <v>1</v>
          </cell>
          <cell r="X589">
            <v>1</v>
          </cell>
          <cell r="Y589">
            <v>14</v>
          </cell>
          <cell r="AA589">
            <v>12</v>
          </cell>
        </row>
        <row r="590">
          <cell r="B590" t="str">
            <v>VTC42</v>
          </cell>
          <cell r="D590" t="str">
            <v>Vanity Tall Combo 2 drawers, 42 X 34.5 X 21</v>
          </cell>
          <cell r="E590">
            <v>791</v>
          </cell>
          <cell r="F590" t="str">
            <v>Y</v>
          </cell>
          <cell r="G590" t="str">
            <v>Cabinet</v>
          </cell>
          <cell r="H590" t="str">
            <v>VANITY</v>
          </cell>
          <cell r="I590" t="str">
            <v>VTC</v>
          </cell>
          <cell r="J590">
            <v>21</v>
          </cell>
          <cell r="K590">
            <v>42</v>
          </cell>
          <cell r="L590">
            <v>34.5</v>
          </cell>
          <cell r="M590">
            <v>18.507667824074073</v>
          </cell>
          <cell r="N590">
            <v>109.07309027777778</v>
          </cell>
          <cell r="O590">
            <v>31.852430555555557</v>
          </cell>
          <cell r="P590">
            <v>8.6041666666666661</v>
          </cell>
          <cell r="Q590">
            <v>4</v>
          </cell>
          <cell r="R590">
            <v>2</v>
          </cell>
          <cell r="S590">
            <v>2</v>
          </cell>
          <cell r="V590">
            <v>4</v>
          </cell>
          <cell r="W590">
            <v>1</v>
          </cell>
          <cell r="X590">
            <v>1</v>
          </cell>
          <cell r="Y590">
            <v>14</v>
          </cell>
          <cell r="AA590">
            <v>12</v>
          </cell>
        </row>
        <row r="591">
          <cell r="B591" t="str">
            <v>VTC48</v>
          </cell>
          <cell r="D591" t="str">
            <v>Vanity Tall Combo 4 drawers, 48 X 34.5 X 21</v>
          </cell>
          <cell r="E591">
            <v>798</v>
          </cell>
          <cell r="G591" t="str">
            <v>Cabinet</v>
          </cell>
          <cell r="H591" t="str">
            <v>VANITY</v>
          </cell>
          <cell r="I591" t="str">
            <v>VTC</v>
          </cell>
          <cell r="J591">
            <v>21</v>
          </cell>
          <cell r="K591">
            <v>48</v>
          </cell>
          <cell r="L591">
            <v>34.5</v>
          </cell>
          <cell r="M591">
            <v>21.120515046296298</v>
          </cell>
          <cell r="N591">
            <v>159.50121527777776</v>
          </cell>
          <cell r="O591">
            <v>48.696180555555557</v>
          </cell>
          <cell r="P591">
            <v>9.8333333333333339</v>
          </cell>
          <cell r="Q591">
            <v>6</v>
          </cell>
          <cell r="R591">
            <v>2</v>
          </cell>
          <cell r="S591">
            <v>4</v>
          </cell>
          <cell r="V591">
            <v>4</v>
          </cell>
          <cell r="W591">
            <v>1</v>
          </cell>
          <cell r="X591">
            <v>1</v>
          </cell>
          <cell r="Y591">
            <v>16</v>
          </cell>
          <cell r="AA591">
            <v>14</v>
          </cell>
        </row>
        <row r="592">
          <cell r="B592" t="str">
            <v>VTC54</v>
          </cell>
          <cell r="D592" t="str">
            <v>Vanity Tall Combo 4 drawers, 54 X 34.5 X 21</v>
          </cell>
          <cell r="E592">
            <v>799</v>
          </cell>
          <cell r="G592" t="str">
            <v>Cabinet</v>
          </cell>
          <cell r="H592" t="str">
            <v>VANITY</v>
          </cell>
          <cell r="I592" t="str">
            <v>VTC</v>
          </cell>
          <cell r="J592">
            <v>21</v>
          </cell>
          <cell r="K592">
            <v>54</v>
          </cell>
          <cell r="L592">
            <v>34.5</v>
          </cell>
          <cell r="M592">
            <v>23.733362268518519</v>
          </cell>
          <cell r="N592">
            <v>174.59288194444443</v>
          </cell>
          <cell r="O592">
            <v>53.654513888888886</v>
          </cell>
          <cell r="P592">
            <v>11.0625</v>
          </cell>
          <cell r="Q592">
            <v>6</v>
          </cell>
          <cell r="R592">
            <v>2</v>
          </cell>
          <cell r="S592">
            <v>4</v>
          </cell>
          <cell r="V592">
            <v>4</v>
          </cell>
          <cell r="W592">
            <v>1</v>
          </cell>
          <cell r="X592">
            <v>2</v>
          </cell>
          <cell r="Y592">
            <v>21</v>
          </cell>
          <cell r="Z592">
            <v>5</v>
          </cell>
          <cell r="AA592">
            <v>14</v>
          </cell>
        </row>
        <row r="593">
          <cell r="B593" t="str">
            <v>VTC60</v>
          </cell>
          <cell r="D593" t="str">
            <v>Vanity Tall Combo 4 drawers, 60 X 34.5 X 21</v>
          </cell>
          <cell r="E593">
            <v>800</v>
          </cell>
          <cell r="G593" t="str">
            <v>Cabinet</v>
          </cell>
          <cell r="H593" t="str">
            <v>VANITY</v>
          </cell>
          <cell r="I593" t="str">
            <v>VTC</v>
          </cell>
          <cell r="J593">
            <v>21</v>
          </cell>
          <cell r="K593">
            <v>60</v>
          </cell>
          <cell r="L593">
            <v>34.5</v>
          </cell>
          <cell r="M593">
            <v>26.34620949074074</v>
          </cell>
          <cell r="N593">
            <v>189.6845486111111</v>
          </cell>
          <cell r="O593">
            <v>58.612847222222221</v>
          </cell>
          <cell r="P593">
            <v>12.291666666666666</v>
          </cell>
          <cell r="Q593">
            <v>6</v>
          </cell>
          <cell r="R593">
            <v>2</v>
          </cell>
          <cell r="S593">
            <v>4</v>
          </cell>
          <cell r="V593">
            <v>4</v>
          </cell>
          <cell r="W593">
            <v>2</v>
          </cell>
          <cell r="X593">
            <v>2</v>
          </cell>
          <cell r="Y593">
            <v>21</v>
          </cell>
          <cell r="Z593">
            <v>5</v>
          </cell>
          <cell r="AA593">
            <v>14</v>
          </cell>
        </row>
        <row r="594">
          <cell r="B594" t="str">
            <v>VTC66</v>
          </cell>
          <cell r="D594" t="str">
            <v>Vanity Tall Combo 4 drawers, 66 X 34.5 X 21</v>
          </cell>
          <cell r="E594">
            <v>801</v>
          </cell>
          <cell r="G594" t="str">
            <v>Cabinet</v>
          </cell>
          <cell r="H594" t="str">
            <v>VANITY</v>
          </cell>
          <cell r="I594" t="str">
            <v>VTC</v>
          </cell>
          <cell r="J594">
            <v>21</v>
          </cell>
          <cell r="K594">
            <v>66</v>
          </cell>
          <cell r="L594">
            <v>34.5</v>
          </cell>
          <cell r="M594">
            <v>28.959056712962962</v>
          </cell>
          <cell r="N594">
            <v>204.77621527777777</v>
          </cell>
          <cell r="O594">
            <v>63.571180555555557</v>
          </cell>
          <cell r="P594">
            <v>13.520833333333334</v>
          </cell>
          <cell r="Q594">
            <v>6</v>
          </cell>
          <cell r="R594">
            <v>2</v>
          </cell>
          <cell r="S594">
            <v>4</v>
          </cell>
          <cell r="V594">
            <v>4</v>
          </cell>
          <cell r="W594">
            <v>2</v>
          </cell>
          <cell r="X594">
            <v>2</v>
          </cell>
          <cell r="Y594">
            <v>21</v>
          </cell>
          <cell r="Z594">
            <v>5</v>
          </cell>
          <cell r="AA594">
            <v>14</v>
          </cell>
        </row>
        <row r="595">
          <cell r="B595" t="str">
            <v>VTC72</v>
          </cell>
          <cell r="D595" t="str">
            <v>Vanity Tall Combo 4 drawers, 72 X 34.5 X 21</v>
          </cell>
          <cell r="E595">
            <v>802</v>
          </cell>
          <cell r="G595" t="str">
            <v>Cabinet</v>
          </cell>
          <cell r="H595" t="str">
            <v>VANITY</v>
          </cell>
          <cell r="I595" t="str">
            <v>VTC</v>
          </cell>
          <cell r="J595">
            <v>21</v>
          </cell>
          <cell r="K595">
            <v>72</v>
          </cell>
          <cell r="L595">
            <v>34.5</v>
          </cell>
          <cell r="M595">
            <v>31.571903935185187</v>
          </cell>
          <cell r="N595">
            <v>219.86788194444443</v>
          </cell>
          <cell r="O595">
            <v>68.529513888888886</v>
          </cell>
          <cell r="P595">
            <v>14.75</v>
          </cell>
          <cell r="Q595">
            <v>6</v>
          </cell>
          <cell r="R595">
            <v>2</v>
          </cell>
          <cell r="S595">
            <v>4</v>
          </cell>
          <cell r="V595">
            <v>4</v>
          </cell>
          <cell r="W595">
            <v>2</v>
          </cell>
          <cell r="X595">
            <v>2</v>
          </cell>
          <cell r="Y595">
            <v>21</v>
          </cell>
          <cell r="Z595">
            <v>5</v>
          </cell>
          <cell r="AA595">
            <v>14</v>
          </cell>
        </row>
        <row r="596">
          <cell r="B596" t="str">
            <v>VTDD30</v>
          </cell>
          <cell r="D596" t="str">
            <v>Vanity Tall Combo 2 Top Drawer, 30 X 34.5 X 21</v>
          </cell>
          <cell r="E596">
            <v>806</v>
          </cell>
          <cell r="G596" t="str">
            <v>Cabinet</v>
          </cell>
          <cell r="H596" t="str">
            <v>VANITY</v>
          </cell>
          <cell r="I596" t="str">
            <v>VTDD</v>
          </cell>
          <cell r="J596">
            <v>21</v>
          </cell>
          <cell r="K596">
            <v>30</v>
          </cell>
          <cell r="L596">
            <v>34.5</v>
          </cell>
          <cell r="M596">
            <v>13.28197337962963</v>
          </cell>
          <cell r="N596">
            <v>86.93975694444444</v>
          </cell>
          <cell r="O596">
            <v>25.435763888888889</v>
          </cell>
          <cell r="P596">
            <v>6.145833333333333</v>
          </cell>
          <cell r="Q596">
            <v>4</v>
          </cell>
          <cell r="R596">
            <v>2</v>
          </cell>
          <cell r="S596">
            <v>2</v>
          </cell>
          <cell r="V596">
            <v>4</v>
          </cell>
          <cell r="W596">
            <v>1</v>
          </cell>
          <cell r="X596">
            <v>1</v>
          </cell>
          <cell r="Y596">
            <v>14</v>
          </cell>
          <cell r="AA596">
            <v>12</v>
          </cell>
        </row>
        <row r="597">
          <cell r="B597" t="str">
            <v>VTDD33</v>
          </cell>
          <cell r="D597" t="str">
            <v>Vanity Tall Combo 2 Top Drawer, 33 X 34.5 X 21</v>
          </cell>
          <cell r="E597">
            <v>807</v>
          </cell>
          <cell r="G597" t="str">
            <v>Cabinet</v>
          </cell>
          <cell r="H597" t="str">
            <v>VANITY</v>
          </cell>
          <cell r="I597" t="str">
            <v>VTDD</v>
          </cell>
          <cell r="J597">
            <v>21</v>
          </cell>
          <cell r="K597">
            <v>33</v>
          </cell>
          <cell r="L597">
            <v>34.5</v>
          </cell>
          <cell r="M597">
            <v>14.58839699074074</v>
          </cell>
          <cell r="N597">
            <v>92.473090277777771</v>
          </cell>
          <cell r="O597">
            <v>27.039930555555557</v>
          </cell>
          <cell r="P597">
            <v>6.760416666666667</v>
          </cell>
          <cell r="Q597">
            <v>4</v>
          </cell>
          <cell r="R597">
            <v>2</v>
          </cell>
          <cell r="S597">
            <v>2</v>
          </cell>
          <cell r="V597">
            <v>4</v>
          </cell>
          <cell r="W597">
            <v>1</v>
          </cell>
          <cell r="X597">
            <v>1</v>
          </cell>
          <cell r="Y597">
            <v>14</v>
          </cell>
          <cell r="AA597">
            <v>12</v>
          </cell>
        </row>
        <row r="598">
          <cell r="B598" t="str">
            <v>VTDD36</v>
          </cell>
          <cell r="D598" t="str">
            <v>Vanity Tall Combo 2 Top Drawer, 36 X 34.5 X 21</v>
          </cell>
          <cell r="E598">
            <v>808</v>
          </cell>
          <cell r="G598" t="str">
            <v>Cabinet</v>
          </cell>
          <cell r="H598" t="str">
            <v>VANITY</v>
          </cell>
          <cell r="I598" t="str">
            <v>VTDD</v>
          </cell>
          <cell r="J598">
            <v>21</v>
          </cell>
          <cell r="K598">
            <v>36</v>
          </cell>
          <cell r="L598">
            <v>34.5</v>
          </cell>
          <cell r="M598">
            <v>15.894820601851851</v>
          </cell>
          <cell r="N598">
            <v>98.006423611111103</v>
          </cell>
          <cell r="O598">
            <v>28.644097222222221</v>
          </cell>
          <cell r="P598">
            <v>7.375</v>
          </cell>
          <cell r="Q598">
            <v>4</v>
          </cell>
          <cell r="R598">
            <v>2</v>
          </cell>
          <cell r="S598">
            <v>2</v>
          </cell>
          <cell r="V598">
            <v>4</v>
          </cell>
          <cell r="W598">
            <v>1</v>
          </cell>
          <cell r="X598">
            <v>1</v>
          </cell>
          <cell r="Y598">
            <v>14</v>
          </cell>
          <cell r="AA598">
            <v>12</v>
          </cell>
        </row>
        <row r="599">
          <cell r="B599" t="str">
            <v>VTDD39</v>
          </cell>
          <cell r="D599" t="str">
            <v>Vanity Tall Combo 2 Top Drawer, 39 X 34.5 X 21</v>
          </cell>
          <cell r="E599">
            <v>809</v>
          </cell>
          <cell r="G599" t="str">
            <v>Cabinet</v>
          </cell>
          <cell r="H599" t="str">
            <v>VANITY</v>
          </cell>
          <cell r="I599" t="str">
            <v>VTDD</v>
          </cell>
          <cell r="J599">
            <v>21</v>
          </cell>
          <cell r="K599">
            <v>39</v>
          </cell>
          <cell r="L599">
            <v>34.5</v>
          </cell>
          <cell r="M599">
            <v>17.201244212962962</v>
          </cell>
          <cell r="N599">
            <v>103.53975694444443</v>
          </cell>
          <cell r="O599">
            <v>30.248263888888889</v>
          </cell>
          <cell r="P599">
            <v>7.989583333333333</v>
          </cell>
          <cell r="Q599">
            <v>4</v>
          </cell>
          <cell r="R599">
            <v>2</v>
          </cell>
          <cell r="S599">
            <v>2</v>
          </cell>
          <cell r="V599">
            <v>4</v>
          </cell>
          <cell r="W599">
            <v>1</v>
          </cell>
          <cell r="X599">
            <v>1</v>
          </cell>
          <cell r="Y599">
            <v>14</v>
          </cell>
          <cell r="AA599">
            <v>12</v>
          </cell>
        </row>
        <row r="600">
          <cell r="B600" t="str">
            <v>VTDD42</v>
          </cell>
          <cell r="D600" t="str">
            <v>Vanity Tall Combo 2 Top Drawer, 42 X 34.5 X 21</v>
          </cell>
          <cell r="E600">
            <v>810</v>
          </cell>
          <cell r="G600" t="str">
            <v>Cabinet</v>
          </cell>
          <cell r="H600" t="str">
            <v>VANITY</v>
          </cell>
          <cell r="I600" t="str">
            <v>VTDD</v>
          </cell>
          <cell r="J600">
            <v>21</v>
          </cell>
          <cell r="K600">
            <v>42</v>
          </cell>
          <cell r="L600">
            <v>34.5</v>
          </cell>
          <cell r="M600">
            <v>18.507667824074073</v>
          </cell>
          <cell r="N600">
            <v>109.07309027777778</v>
          </cell>
          <cell r="O600">
            <v>31.852430555555557</v>
          </cell>
          <cell r="P600">
            <v>8.6041666666666661</v>
          </cell>
          <cell r="Q600">
            <v>4</v>
          </cell>
          <cell r="R600">
            <v>2</v>
          </cell>
          <cell r="S600">
            <v>2</v>
          </cell>
          <cell r="V600">
            <v>4</v>
          </cell>
          <cell r="W600">
            <v>1</v>
          </cell>
          <cell r="X600">
            <v>1</v>
          </cell>
          <cell r="Y600">
            <v>14</v>
          </cell>
          <cell r="AA600">
            <v>12</v>
          </cell>
        </row>
        <row r="601">
          <cell r="B601" t="str">
            <v>VTDD48</v>
          </cell>
          <cell r="D601" t="str">
            <v>Vanity Tall Combo 2 Top Drawer, 48 X 34.5 X 21</v>
          </cell>
          <cell r="E601">
            <v>811</v>
          </cell>
          <cell r="G601" t="str">
            <v>Cabinet</v>
          </cell>
          <cell r="H601" t="str">
            <v>VANITY</v>
          </cell>
          <cell r="I601" t="str">
            <v>VTDD</v>
          </cell>
          <cell r="J601">
            <v>21</v>
          </cell>
          <cell r="K601">
            <v>48</v>
          </cell>
          <cell r="L601">
            <v>34.5</v>
          </cell>
          <cell r="M601">
            <v>21.120515046296298</v>
          </cell>
          <cell r="N601">
            <v>120.13975694444443</v>
          </cell>
          <cell r="O601">
            <v>35.060763888888886</v>
          </cell>
          <cell r="P601">
            <v>9.8333333333333339</v>
          </cell>
          <cell r="Q601">
            <v>4</v>
          </cell>
          <cell r="R601">
            <v>2</v>
          </cell>
          <cell r="S601">
            <v>2</v>
          </cell>
          <cell r="V601">
            <v>4</v>
          </cell>
          <cell r="W601">
            <v>1</v>
          </cell>
          <cell r="X601">
            <v>1</v>
          </cell>
          <cell r="Y601">
            <v>14</v>
          </cell>
          <cell r="AA601">
            <v>12</v>
          </cell>
        </row>
        <row r="602">
          <cell r="B602" t="str">
            <v>VTDD54</v>
          </cell>
          <cell r="D602" t="str">
            <v>Vanity Tall Combo 2 Top Drawer, 54 X 34.5 X 21</v>
          </cell>
          <cell r="E602">
            <v>812</v>
          </cell>
          <cell r="G602" t="str">
            <v>Cabinet</v>
          </cell>
          <cell r="H602" t="str">
            <v>VANITY</v>
          </cell>
          <cell r="I602" t="str">
            <v>VTDD</v>
          </cell>
          <cell r="J602">
            <v>21</v>
          </cell>
          <cell r="K602">
            <v>54</v>
          </cell>
          <cell r="L602">
            <v>34.5</v>
          </cell>
          <cell r="M602">
            <v>23.733362268518519</v>
          </cell>
          <cell r="N602">
            <v>133.20642361111112</v>
          </cell>
          <cell r="O602">
            <v>38.269097222222221</v>
          </cell>
          <cell r="P602">
            <v>11.0625</v>
          </cell>
          <cell r="Q602">
            <v>6</v>
          </cell>
          <cell r="R602">
            <v>4</v>
          </cell>
          <cell r="S602">
            <v>2</v>
          </cell>
          <cell r="V602">
            <v>8</v>
          </cell>
          <cell r="W602">
            <v>1</v>
          </cell>
          <cell r="X602">
            <v>2</v>
          </cell>
          <cell r="Y602">
            <v>21</v>
          </cell>
          <cell r="Z602">
            <v>5</v>
          </cell>
          <cell r="AA602">
            <v>12</v>
          </cell>
        </row>
        <row r="603">
          <cell r="B603" t="str">
            <v>VTDD60</v>
          </cell>
          <cell r="D603" t="str">
            <v>Vanity Tall Combo 2 Top Drawer, 60 X 34.5 X 21</v>
          </cell>
          <cell r="E603">
            <v>813</v>
          </cell>
          <cell r="G603" t="str">
            <v>Cabinet</v>
          </cell>
          <cell r="H603" t="str">
            <v>VANITY</v>
          </cell>
          <cell r="I603" t="str">
            <v>VTDD</v>
          </cell>
          <cell r="J603">
            <v>21</v>
          </cell>
          <cell r="K603">
            <v>60</v>
          </cell>
          <cell r="L603">
            <v>34.5</v>
          </cell>
          <cell r="M603">
            <v>26.34620949074074</v>
          </cell>
          <cell r="N603">
            <v>144.27309027777778</v>
          </cell>
          <cell r="O603">
            <v>41.477430555555557</v>
          </cell>
          <cell r="P603">
            <v>12.291666666666666</v>
          </cell>
          <cell r="Q603">
            <v>6</v>
          </cell>
          <cell r="R603">
            <v>4</v>
          </cell>
          <cell r="S603">
            <v>2</v>
          </cell>
          <cell r="V603">
            <v>8</v>
          </cell>
          <cell r="W603">
            <v>2</v>
          </cell>
          <cell r="X603">
            <v>2</v>
          </cell>
          <cell r="Y603">
            <v>21</v>
          </cell>
          <cell r="Z603">
            <v>5</v>
          </cell>
          <cell r="AA603">
            <v>12</v>
          </cell>
        </row>
        <row r="604">
          <cell r="B604" t="str">
            <v>W930</v>
          </cell>
          <cell r="D604" t="str">
            <v>Wall Cabinet, 9 X 30 X 12</v>
          </cell>
          <cell r="E604">
            <v>827</v>
          </cell>
          <cell r="F604" t="str">
            <v>Y</v>
          </cell>
          <cell r="G604" t="str">
            <v>Cabinet</v>
          </cell>
          <cell r="H604" t="str">
            <v>WALL</v>
          </cell>
          <cell r="I604" t="str">
            <v>W</v>
          </cell>
          <cell r="J604">
            <v>12</v>
          </cell>
          <cell r="K604">
            <v>9</v>
          </cell>
          <cell r="L604">
            <v>30</v>
          </cell>
          <cell r="M604">
            <v>2.0959924768518516</v>
          </cell>
          <cell r="N604">
            <v>26.822743055555552</v>
          </cell>
          <cell r="O604">
            <v>9.1892361111111107</v>
          </cell>
          <cell r="P604">
            <v>1.5625</v>
          </cell>
          <cell r="Q604">
            <v>1</v>
          </cell>
          <cell r="R604">
            <v>1</v>
          </cell>
          <cell r="U604">
            <v>2</v>
          </cell>
          <cell r="V604">
            <v>2</v>
          </cell>
          <cell r="W604">
            <v>1</v>
          </cell>
          <cell r="X604">
            <v>1</v>
          </cell>
          <cell r="Y604">
            <v>13</v>
          </cell>
          <cell r="Z604">
            <v>2</v>
          </cell>
          <cell r="AA604">
            <v>13</v>
          </cell>
        </row>
        <row r="605">
          <cell r="B605" t="str">
            <v>W1230</v>
          </cell>
          <cell r="D605" t="str">
            <v>Wall Cabinet, 12 X 30 X 12</v>
          </cell>
          <cell r="E605">
            <v>828</v>
          </cell>
          <cell r="F605" t="str">
            <v>Y</v>
          </cell>
          <cell r="G605" t="str">
            <v>Cabinet</v>
          </cell>
          <cell r="H605" t="str">
            <v>WALL</v>
          </cell>
          <cell r="I605" t="str">
            <v>W</v>
          </cell>
          <cell r="J605">
            <v>12</v>
          </cell>
          <cell r="K605">
            <v>12</v>
          </cell>
          <cell r="L605">
            <v>30</v>
          </cell>
          <cell r="M605">
            <v>2.7578848379629628</v>
          </cell>
          <cell r="N605">
            <v>31.883159722222221</v>
          </cell>
          <cell r="O605">
            <v>10.710069444444445</v>
          </cell>
          <cell r="P605">
            <v>2.0833333333333335</v>
          </cell>
          <cell r="Q605">
            <v>1</v>
          </cell>
          <cell r="R605">
            <v>1</v>
          </cell>
          <cell r="U605">
            <v>2</v>
          </cell>
          <cell r="V605">
            <v>2</v>
          </cell>
          <cell r="W605">
            <v>1</v>
          </cell>
          <cell r="X605">
            <v>1</v>
          </cell>
          <cell r="Y605">
            <v>13</v>
          </cell>
          <cell r="Z605">
            <v>2</v>
          </cell>
          <cell r="AA605">
            <v>13</v>
          </cell>
        </row>
        <row r="606">
          <cell r="B606" t="str">
            <v>W1530</v>
          </cell>
          <cell r="D606" t="str">
            <v>Wall Cabinet, 15 X 30 X 12</v>
          </cell>
          <cell r="E606">
            <v>829</v>
          </cell>
          <cell r="F606" t="str">
            <v>Y</v>
          </cell>
          <cell r="G606" t="str">
            <v>Cabinet</v>
          </cell>
          <cell r="H606" t="str">
            <v>WALL</v>
          </cell>
          <cell r="I606" t="str">
            <v>W</v>
          </cell>
          <cell r="J606">
            <v>12</v>
          </cell>
          <cell r="K606">
            <v>15</v>
          </cell>
          <cell r="L606">
            <v>30</v>
          </cell>
          <cell r="M606">
            <v>3.419777199074074</v>
          </cell>
          <cell r="N606">
            <v>36.943576388888886</v>
          </cell>
          <cell r="O606">
            <v>12.230902777777779</v>
          </cell>
          <cell r="P606">
            <v>2.6041666666666665</v>
          </cell>
          <cell r="Q606">
            <v>1</v>
          </cell>
          <cell r="R606">
            <v>1</v>
          </cell>
          <cell r="U606">
            <v>2</v>
          </cell>
          <cell r="V606">
            <v>2</v>
          </cell>
          <cell r="W606">
            <v>1</v>
          </cell>
          <cell r="X606">
            <v>1</v>
          </cell>
          <cell r="Y606">
            <v>13</v>
          </cell>
          <cell r="Z606">
            <v>2</v>
          </cell>
          <cell r="AA606">
            <v>13</v>
          </cell>
        </row>
        <row r="607">
          <cell r="B607" t="str">
            <v>W1830</v>
          </cell>
          <cell r="D607" t="str">
            <v>Wall Cabinet, 18 X 30 X 12</v>
          </cell>
          <cell r="E607">
            <v>830</v>
          </cell>
          <cell r="F607" t="str">
            <v>Y</v>
          </cell>
          <cell r="G607" t="str">
            <v>Cabinet</v>
          </cell>
          <cell r="H607" t="str">
            <v>WALL</v>
          </cell>
          <cell r="I607" t="str">
            <v>W</v>
          </cell>
          <cell r="J607">
            <v>12</v>
          </cell>
          <cell r="K607">
            <v>18</v>
          </cell>
          <cell r="L607">
            <v>30</v>
          </cell>
          <cell r="M607">
            <v>4.0816695601851851</v>
          </cell>
          <cell r="N607">
            <v>42.003993055555554</v>
          </cell>
          <cell r="O607">
            <v>13.751736111111111</v>
          </cell>
          <cell r="P607">
            <v>3.125</v>
          </cell>
          <cell r="Q607">
            <v>1</v>
          </cell>
          <cell r="R607">
            <v>1</v>
          </cell>
          <cell r="U607">
            <v>2</v>
          </cell>
          <cell r="V607">
            <v>2</v>
          </cell>
          <cell r="W607">
            <v>1</v>
          </cell>
          <cell r="X607">
            <v>1</v>
          </cell>
          <cell r="Y607">
            <v>13</v>
          </cell>
          <cell r="Z607">
            <v>2</v>
          </cell>
          <cell r="AA607">
            <v>13</v>
          </cell>
        </row>
        <row r="608">
          <cell r="B608" t="str">
            <v>W2130</v>
          </cell>
          <cell r="D608" t="str">
            <v>Wall Cabinet, 21 X 30 X 12</v>
          </cell>
          <cell r="E608">
            <v>831</v>
          </cell>
          <cell r="F608" t="str">
            <v>Y</v>
          </cell>
          <cell r="G608" t="str">
            <v>Cabinet</v>
          </cell>
          <cell r="H608" t="str">
            <v>WALL</v>
          </cell>
          <cell r="I608" t="str">
            <v>W</v>
          </cell>
          <cell r="J608">
            <v>12</v>
          </cell>
          <cell r="K608">
            <v>21</v>
          </cell>
          <cell r="L608">
            <v>30</v>
          </cell>
          <cell r="M608">
            <v>4.7435619212962967</v>
          </cell>
          <cell r="N608">
            <v>47.064409722222223</v>
          </cell>
          <cell r="O608">
            <v>15.272569444444445</v>
          </cell>
          <cell r="P608">
            <v>3.6458333333333335</v>
          </cell>
          <cell r="Q608">
            <v>1</v>
          </cell>
          <cell r="R608">
            <v>1</v>
          </cell>
          <cell r="U608">
            <v>2</v>
          </cell>
          <cell r="V608">
            <v>2</v>
          </cell>
          <cell r="W608">
            <v>1</v>
          </cell>
          <cell r="X608">
            <v>1</v>
          </cell>
          <cell r="Y608">
            <v>13</v>
          </cell>
          <cell r="Z608">
            <v>2</v>
          </cell>
          <cell r="AA608">
            <v>13</v>
          </cell>
        </row>
        <row r="609">
          <cell r="B609" t="str">
            <v>W2430S</v>
          </cell>
          <cell r="D609" t="str">
            <v>Wall Cabinet, 24 X 30 X 12</v>
          </cell>
          <cell r="E609">
            <v>832</v>
          </cell>
          <cell r="F609" t="str">
            <v>Y</v>
          </cell>
          <cell r="G609" t="str">
            <v>Cabinet</v>
          </cell>
          <cell r="H609" t="str">
            <v>WALL</v>
          </cell>
          <cell r="I609" t="str">
            <v>W</v>
          </cell>
          <cell r="J609">
            <v>12</v>
          </cell>
          <cell r="K609">
            <v>24</v>
          </cell>
          <cell r="L609">
            <v>30</v>
          </cell>
          <cell r="M609">
            <v>5.4054542824074074</v>
          </cell>
          <cell r="N609">
            <v>53.124826388888884</v>
          </cell>
          <cell r="O609">
            <v>16.793402777777779</v>
          </cell>
          <cell r="P609">
            <v>4.166666666666667</v>
          </cell>
          <cell r="Q609">
            <v>1</v>
          </cell>
          <cell r="R609">
            <v>1</v>
          </cell>
          <cell r="U609">
            <v>2</v>
          </cell>
          <cell r="V609">
            <v>4</v>
          </cell>
          <cell r="W609">
            <v>1</v>
          </cell>
          <cell r="X609">
            <v>1</v>
          </cell>
          <cell r="Y609">
            <v>13</v>
          </cell>
          <cell r="Z609">
            <v>2</v>
          </cell>
          <cell r="AA609">
            <v>14</v>
          </cell>
        </row>
        <row r="610">
          <cell r="B610" t="str">
            <v>W2430</v>
          </cell>
          <cell r="D610" t="str">
            <v>Wall Cabinet, 24 X 30 X 12</v>
          </cell>
          <cell r="E610">
            <v>833</v>
          </cell>
          <cell r="G610" t="str">
            <v>Cabinet</v>
          </cell>
          <cell r="H610" t="str">
            <v>WALL</v>
          </cell>
          <cell r="I610" t="str">
            <v>W</v>
          </cell>
          <cell r="J610">
            <v>12</v>
          </cell>
          <cell r="K610">
            <v>24</v>
          </cell>
          <cell r="L610">
            <v>30</v>
          </cell>
          <cell r="M610">
            <v>5.4054542824074074</v>
          </cell>
          <cell r="N610">
            <v>53.124826388888884</v>
          </cell>
          <cell r="O610">
            <v>16.793402777777779</v>
          </cell>
          <cell r="P610">
            <v>4.166666666666667</v>
          </cell>
          <cell r="Q610">
            <v>2</v>
          </cell>
          <cell r="R610">
            <v>2</v>
          </cell>
          <cell r="U610">
            <v>2</v>
          </cell>
          <cell r="V610">
            <v>4</v>
          </cell>
          <cell r="W610">
            <v>1</v>
          </cell>
          <cell r="X610">
            <v>1</v>
          </cell>
          <cell r="Y610">
            <v>14</v>
          </cell>
          <cell r="Z610">
            <v>2</v>
          </cell>
          <cell r="AA610">
            <v>14</v>
          </cell>
        </row>
        <row r="611">
          <cell r="B611" t="str">
            <v>W2730</v>
          </cell>
          <cell r="D611" t="str">
            <v>Wall Cabinet, 27 X 30 X 12</v>
          </cell>
          <cell r="E611">
            <v>834</v>
          </cell>
          <cell r="G611" t="str">
            <v>Cabinet</v>
          </cell>
          <cell r="H611" t="str">
            <v>WALL</v>
          </cell>
          <cell r="I611" t="str">
            <v>W</v>
          </cell>
          <cell r="J611">
            <v>12</v>
          </cell>
          <cell r="K611">
            <v>27</v>
          </cell>
          <cell r="L611">
            <v>30</v>
          </cell>
          <cell r="M611">
            <v>6.0673466435185182</v>
          </cell>
          <cell r="N611">
            <v>58.185243055555553</v>
          </cell>
          <cell r="O611">
            <v>18.314236111111111</v>
          </cell>
          <cell r="P611">
            <v>4.6875</v>
          </cell>
          <cell r="Q611">
            <v>2</v>
          </cell>
          <cell r="R611">
            <v>2</v>
          </cell>
          <cell r="U611">
            <v>2</v>
          </cell>
          <cell r="V611">
            <v>4</v>
          </cell>
          <cell r="W611">
            <v>1</v>
          </cell>
          <cell r="X611">
            <v>1</v>
          </cell>
          <cell r="Y611">
            <v>14</v>
          </cell>
          <cell r="Z611">
            <v>2</v>
          </cell>
          <cell r="AA611">
            <v>14</v>
          </cell>
        </row>
        <row r="612">
          <cell r="B612" t="str">
            <v>W3030</v>
          </cell>
          <cell r="D612" t="str">
            <v>Wall Cabinet, 30 X 30 X 12</v>
          </cell>
          <cell r="E612">
            <v>835</v>
          </cell>
          <cell r="G612" t="str">
            <v>Cabinet</v>
          </cell>
          <cell r="H612" t="str">
            <v>WALL</v>
          </cell>
          <cell r="I612" t="str">
            <v>W</v>
          </cell>
          <cell r="J612">
            <v>12</v>
          </cell>
          <cell r="K612">
            <v>30</v>
          </cell>
          <cell r="L612">
            <v>30</v>
          </cell>
          <cell r="M612">
            <v>6.7292390046296298</v>
          </cell>
          <cell r="N612">
            <v>63.245659722222214</v>
          </cell>
          <cell r="O612">
            <v>19.835069444444443</v>
          </cell>
          <cell r="P612">
            <v>5.208333333333333</v>
          </cell>
          <cell r="Q612">
            <v>2</v>
          </cell>
          <cell r="R612">
            <v>2</v>
          </cell>
          <cell r="U612">
            <v>2</v>
          </cell>
          <cell r="V612">
            <v>4</v>
          </cell>
          <cell r="W612">
            <v>1</v>
          </cell>
          <cell r="X612">
            <v>1</v>
          </cell>
          <cell r="Y612">
            <v>14</v>
          </cell>
          <cell r="Z612">
            <v>2</v>
          </cell>
          <cell r="AA612">
            <v>14</v>
          </cell>
        </row>
        <row r="613">
          <cell r="B613" t="str">
            <v>W3330</v>
          </cell>
          <cell r="D613" t="str">
            <v>Wall Cabinet, 33 X 30 X 12</v>
          </cell>
          <cell r="E613">
            <v>836</v>
          </cell>
          <cell r="G613" t="str">
            <v>Cabinet</v>
          </cell>
          <cell r="H613" t="str">
            <v>WALL</v>
          </cell>
          <cell r="I613" t="str">
            <v>W</v>
          </cell>
          <cell r="J613">
            <v>12</v>
          </cell>
          <cell r="K613">
            <v>33</v>
          </cell>
          <cell r="L613">
            <v>30</v>
          </cell>
          <cell r="M613">
            <v>7.3911313657407405</v>
          </cell>
          <cell r="N613">
            <v>68.306076388888897</v>
          </cell>
          <cell r="O613">
            <v>21.355902777777779</v>
          </cell>
          <cell r="P613">
            <v>5.729166666666667</v>
          </cell>
          <cell r="Q613">
            <v>2</v>
          </cell>
          <cell r="R613">
            <v>2</v>
          </cell>
          <cell r="U613">
            <v>2</v>
          </cell>
          <cell r="V613">
            <v>4</v>
          </cell>
          <cell r="W613">
            <v>1</v>
          </cell>
          <cell r="X613">
            <v>1</v>
          </cell>
          <cell r="Y613">
            <v>14</v>
          </cell>
          <cell r="Z613">
            <v>2</v>
          </cell>
          <cell r="AA613">
            <v>14</v>
          </cell>
        </row>
        <row r="614">
          <cell r="B614" t="str">
            <v>W3630</v>
          </cell>
          <cell r="D614" t="str">
            <v>Wall Cabinet, 36 X 30 X 12</v>
          </cell>
          <cell r="E614">
            <v>837</v>
          </cell>
          <cell r="G614" t="str">
            <v>Cabinet</v>
          </cell>
          <cell r="H614" t="str">
            <v>WALL</v>
          </cell>
          <cell r="I614" t="str">
            <v>W</v>
          </cell>
          <cell r="J614">
            <v>12</v>
          </cell>
          <cell r="K614">
            <v>36</v>
          </cell>
          <cell r="L614">
            <v>30</v>
          </cell>
          <cell r="M614">
            <v>8.0530237268518512</v>
          </cell>
          <cell r="N614">
            <v>73.366493055555551</v>
          </cell>
          <cell r="O614">
            <v>22.876736111111111</v>
          </cell>
          <cell r="P614">
            <v>6.25</v>
          </cell>
          <cell r="Q614">
            <v>2</v>
          </cell>
          <cell r="R614">
            <v>2</v>
          </cell>
          <cell r="U614">
            <v>2</v>
          </cell>
          <cell r="V614">
            <v>4</v>
          </cell>
          <cell r="W614">
            <v>1</v>
          </cell>
          <cell r="X614">
            <v>1</v>
          </cell>
          <cell r="Y614">
            <v>14</v>
          </cell>
          <cell r="Z614">
            <v>2</v>
          </cell>
          <cell r="AA614">
            <v>14</v>
          </cell>
        </row>
        <row r="615">
          <cell r="B615" t="str">
            <v>W3930</v>
          </cell>
          <cell r="D615" t="str">
            <v>Wall Cabinet, 39 X 30 X 12</v>
          </cell>
          <cell r="E615">
            <v>838</v>
          </cell>
          <cell r="G615" t="str">
            <v>Cabinet</v>
          </cell>
          <cell r="H615" t="str">
            <v>WALL</v>
          </cell>
          <cell r="I615" t="str">
            <v>W</v>
          </cell>
          <cell r="J615">
            <v>12</v>
          </cell>
          <cell r="K615">
            <v>39</v>
          </cell>
          <cell r="L615">
            <v>30</v>
          </cell>
          <cell r="M615">
            <v>8.7149160879629637</v>
          </cell>
          <cell r="N615">
            <v>78.426909722222206</v>
          </cell>
          <cell r="O615">
            <v>24.397569444444443</v>
          </cell>
          <cell r="P615">
            <v>6.770833333333333</v>
          </cell>
          <cell r="Q615">
            <v>2</v>
          </cell>
          <cell r="R615">
            <v>2</v>
          </cell>
          <cell r="U615">
            <v>2</v>
          </cell>
          <cell r="V615">
            <v>4</v>
          </cell>
          <cell r="W615">
            <v>1</v>
          </cell>
          <cell r="X615">
            <v>1</v>
          </cell>
          <cell r="Y615">
            <v>14</v>
          </cell>
          <cell r="Z615">
            <v>2</v>
          </cell>
          <cell r="AA615">
            <v>14</v>
          </cell>
        </row>
        <row r="616">
          <cell r="B616" t="str">
            <v>W4230</v>
          </cell>
          <cell r="D616" t="str">
            <v>Wall Cabinet, 42 X 30 X 12</v>
          </cell>
          <cell r="E616">
            <v>839</v>
          </cell>
          <cell r="G616" t="str">
            <v>Cabinet</v>
          </cell>
          <cell r="H616" t="str">
            <v>WALL</v>
          </cell>
          <cell r="I616" t="str">
            <v>W</v>
          </cell>
          <cell r="J616">
            <v>12</v>
          </cell>
          <cell r="K616">
            <v>42</v>
          </cell>
          <cell r="L616">
            <v>30</v>
          </cell>
          <cell r="M616">
            <v>9.3768084490740744</v>
          </cell>
          <cell r="N616">
            <v>83.487326388888889</v>
          </cell>
          <cell r="O616">
            <v>25.918402777777779</v>
          </cell>
          <cell r="P616">
            <v>7.291666666666667</v>
          </cell>
          <cell r="Q616">
            <v>2</v>
          </cell>
          <cell r="R616">
            <v>2</v>
          </cell>
          <cell r="U616">
            <v>2</v>
          </cell>
          <cell r="V616">
            <v>4</v>
          </cell>
          <cell r="W616">
            <v>1</v>
          </cell>
          <cell r="X616">
            <v>1</v>
          </cell>
          <cell r="Y616">
            <v>14</v>
          </cell>
          <cell r="Z616">
            <v>2</v>
          </cell>
          <cell r="AA616">
            <v>14</v>
          </cell>
        </row>
        <row r="617">
          <cell r="B617" t="str">
            <v>W936</v>
          </cell>
          <cell r="D617" t="str">
            <v>Wall Cabinet, 9 X 36 X 12</v>
          </cell>
          <cell r="E617">
            <v>843</v>
          </cell>
          <cell r="F617" t="str">
            <v>Y</v>
          </cell>
          <cell r="G617" t="str">
            <v>Cabinet</v>
          </cell>
          <cell r="H617" t="str">
            <v>WALL</v>
          </cell>
          <cell r="I617" t="str">
            <v>W</v>
          </cell>
          <cell r="J617">
            <v>12</v>
          </cell>
          <cell r="K617">
            <v>9</v>
          </cell>
          <cell r="L617">
            <v>36</v>
          </cell>
          <cell r="M617">
            <v>2.5083188657407409</v>
          </cell>
          <cell r="N617">
            <v>31.110243055555554</v>
          </cell>
          <cell r="O617">
            <v>10.564236111111111</v>
          </cell>
          <cell r="P617">
            <v>1.9375</v>
          </cell>
          <cell r="Q617">
            <v>1</v>
          </cell>
          <cell r="R617">
            <v>1</v>
          </cell>
          <cell r="U617">
            <v>2</v>
          </cell>
          <cell r="V617">
            <v>2</v>
          </cell>
          <cell r="W617">
            <v>1</v>
          </cell>
          <cell r="X617">
            <v>1</v>
          </cell>
          <cell r="Y617">
            <v>13</v>
          </cell>
          <cell r="Z617">
            <v>2</v>
          </cell>
          <cell r="AA617">
            <v>13</v>
          </cell>
        </row>
        <row r="618">
          <cell r="B618" t="str">
            <v>W1236</v>
          </cell>
          <cell r="D618" t="str">
            <v>Wall Cabinet, 12 X 36 X 12</v>
          </cell>
          <cell r="E618">
            <v>844</v>
          </cell>
          <cell r="F618" t="str">
            <v>Y</v>
          </cell>
          <cell r="G618" t="str">
            <v>Cabinet</v>
          </cell>
          <cell r="H618" t="str">
            <v>WALL</v>
          </cell>
          <cell r="I618" t="str">
            <v>W</v>
          </cell>
          <cell r="J618">
            <v>12</v>
          </cell>
          <cell r="K618">
            <v>12</v>
          </cell>
          <cell r="L618">
            <v>36</v>
          </cell>
          <cell r="M618">
            <v>3.3004195601851851</v>
          </cell>
          <cell r="N618">
            <v>36.83315972222222</v>
          </cell>
          <cell r="O618">
            <v>12.210069444444445</v>
          </cell>
          <cell r="P618">
            <v>2.5833333333333335</v>
          </cell>
          <cell r="Q618">
            <v>1</v>
          </cell>
          <cell r="R618">
            <v>1</v>
          </cell>
          <cell r="U618">
            <v>2</v>
          </cell>
          <cell r="V618">
            <v>2</v>
          </cell>
          <cell r="W618">
            <v>1</v>
          </cell>
          <cell r="X618">
            <v>1</v>
          </cell>
          <cell r="Y618">
            <v>13</v>
          </cell>
          <cell r="Z618">
            <v>2</v>
          </cell>
          <cell r="AA618">
            <v>13</v>
          </cell>
        </row>
        <row r="619">
          <cell r="B619" t="str">
            <v>W1536</v>
          </cell>
          <cell r="D619" t="str">
            <v>Wall Cabinet, 15 X 36 X 12</v>
          </cell>
          <cell r="E619">
            <v>845</v>
          </cell>
          <cell r="F619" t="str">
            <v>Y</v>
          </cell>
          <cell r="G619" t="str">
            <v>Cabinet</v>
          </cell>
          <cell r="H619" t="str">
            <v>WALL</v>
          </cell>
          <cell r="I619" t="str">
            <v>W</v>
          </cell>
          <cell r="J619">
            <v>12</v>
          </cell>
          <cell r="K619">
            <v>15</v>
          </cell>
          <cell r="L619">
            <v>36</v>
          </cell>
          <cell r="M619">
            <v>4.0925202546296298</v>
          </cell>
          <cell r="N619">
            <v>42.55607638888889</v>
          </cell>
          <cell r="O619">
            <v>13.855902777777779</v>
          </cell>
          <cell r="P619">
            <v>3.2291666666666665</v>
          </cell>
          <cell r="Q619">
            <v>1</v>
          </cell>
          <cell r="R619">
            <v>1</v>
          </cell>
          <cell r="U619">
            <v>2</v>
          </cell>
          <cell r="V619">
            <v>2</v>
          </cell>
          <cell r="W619">
            <v>1</v>
          </cell>
          <cell r="X619">
            <v>1</v>
          </cell>
          <cell r="Y619">
            <v>13</v>
          </cell>
          <cell r="Z619">
            <v>2</v>
          </cell>
          <cell r="AA619">
            <v>13</v>
          </cell>
        </row>
        <row r="620">
          <cell r="B620" t="str">
            <v>W1836</v>
          </cell>
          <cell r="D620" t="str">
            <v>Wall Cabinet, 18 X 36 X 12</v>
          </cell>
          <cell r="E620">
            <v>846</v>
          </cell>
          <cell r="F620" t="str">
            <v>Y</v>
          </cell>
          <cell r="G620" t="str">
            <v>Cabinet</v>
          </cell>
          <cell r="H620" t="str">
            <v>WALL</v>
          </cell>
          <cell r="I620" t="str">
            <v>W</v>
          </cell>
          <cell r="J620">
            <v>12</v>
          </cell>
          <cell r="K620">
            <v>18</v>
          </cell>
          <cell r="L620">
            <v>36</v>
          </cell>
          <cell r="M620">
            <v>4.8846209490740744</v>
          </cell>
          <cell r="N620">
            <v>48.278993055555553</v>
          </cell>
          <cell r="O620">
            <v>15.501736111111111</v>
          </cell>
          <cell r="P620">
            <v>3.875</v>
          </cell>
          <cell r="Q620">
            <v>1</v>
          </cell>
          <cell r="R620">
            <v>1</v>
          </cell>
          <cell r="U620">
            <v>2</v>
          </cell>
          <cell r="V620">
            <v>2</v>
          </cell>
          <cell r="W620">
            <v>1</v>
          </cell>
          <cell r="X620">
            <v>1</v>
          </cell>
          <cell r="Y620">
            <v>13</v>
          </cell>
          <cell r="Z620">
            <v>2</v>
          </cell>
          <cell r="AA620">
            <v>13</v>
          </cell>
        </row>
        <row r="621">
          <cell r="B621" t="str">
            <v>W2136</v>
          </cell>
          <cell r="D621" t="str">
            <v>Wall Cabinet, 21 X 36 X 12</v>
          </cell>
          <cell r="E621">
            <v>847</v>
          </cell>
          <cell r="F621" t="str">
            <v>Y</v>
          </cell>
          <cell r="G621" t="str">
            <v>Cabinet</v>
          </cell>
          <cell r="H621" t="str">
            <v>WALL</v>
          </cell>
          <cell r="I621" t="str">
            <v>W</v>
          </cell>
          <cell r="J621">
            <v>12</v>
          </cell>
          <cell r="K621">
            <v>21</v>
          </cell>
          <cell r="L621">
            <v>36</v>
          </cell>
          <cell r="M621">
            <v>5.6767216435185182</v>
          </cell>
          <cell r="N621">
            <v>54.001909722222216</v>
          </cell>
          <cell r="O621">
            <v>17.147569444444443</v>
          </cell>
          <cell r="P621">
            <v>4.520833333333333</v>
          </cell>
          <cell r="Q621">
            <v>1</v>
          </cell>
          <cell r="R621">
            <v>1</v>
          </cell>
          <cell r="U621">
            <v>2</v>
          </cell>
          <cell r="V621">
            <v>2</v>
          </cell>
          <cell r="W621">
            <v>1</v>
          </cell>
          <cell r="X621">
            <v>1</v>
          </cell>
          <cell r="Y621">
            <v>13</v>
          </cell>
          <cell r="Z621">
            <v>2</v>
          </cell>
          <cell r="AA621">
            <v>13</v>
          </cell>
        </row>
        <row r="622">
          <cell r="B622" t="str">
            <v>W2436S</v>
          </cell>
          <cell r="D622" t="str">
            <v>Wall Cabinet, 24 X 36 X 12</v>
          </cell>
          <cell r="E622">
            <v>848</v>
          </cell>
          <cell r="F622" t="str">
            <v>Y</v>
          </cell>
          <cell r="G622" t="str">
            <v>Cabinet</v>
          </cell>
          <cell r="H622" t="str">
            <v>WALL</v>
          </cell>
          <cell r="I622" t="str">
            <v>W</v>
          </cell>
          <cell r="J622">
            <v>12</v>
          </cell>
          <cell r="K622">
            <v>24</v>
          </cell>
          <cell r="L622">
            <v>36</v>
          </cell>
          <cell r="M622">
            <v>6.4688223379629628</v>
          </cell>
          <cell r="N622">
            <v>60.724826388888886</v>
          </cell>
          <cell r="O622">
            <v>18.793402777777779</v>
          </cell>
          <cell r="P622">
            <v>5.166666666666667</v>
          </cell>
          <cell r="Q622">
            <v>1</v>
          </cell>
          <cell r="R622">
            <v>1</v>
          </cell>
          <cell r="U622">
            <v>2</v>
          </cell>
          <cell r="V622">
            <v>4</v>
          </cell>
          <cell r="W622">
            <v>1</v>
          </cell>
          <cell r="X622">
            <v>1</v>
          </cell>
          <cell r="Y622">
            <v>13</v>
          </cell>
          <cell r="Z622">
            <v>2</v>
          </cell>
          <cell r="AA622">
            <v>14</v>
          </cell>
        </row>
        <row r="623">
          <cell r="B623" t="str">
            <v>W2436</v>
          </cell>
          <cell r="D623" t="str">
            <v>Wall Cabinet, 24 X 36 X 12</v>
          </cell>
          <cell r="E623">
            <v>849</v>
          </cell>
          <cell r="G623" t="str">
            <v>Cabinet</v>
          </cell>
          <cell r="H623" t="str">
            <v>WALL</v>
          </cell>
          <cell r="I623" t="str">
            <v>W</v>
          </cell>
          <cell r="J623">
            <v>12</v>
          </cell>
          <cell r="K623">
            <v>24</v>
          </cell>
          <cell r="L623">
            <v>36</v>
          </cell>
          <cell r="M623">
            <v>6.4688223379629628</v>
          </cell>
          <cell r="N623">
            <v>60.724826388888886</v>
          </cell>
          <cell r="O623">
            <v>18.793402777777779</v>
          </cell>
          <cell r="P623">
            <v>5.166666666666667</v>
          </cell>
          <cell r="Q623">
            <v>2</v>
          </cell>
          <cell r="R623">
            <v>2</v>
          </cell>
          <cell r="U623">
            <v>2</v>
          </cell>
          <cell r="V623">
            <v>4</v>
          </cell>
          <cell r="W623">
            <v>1</v>
          </cell>
          <cell r="X623">
            <v>1</v>
          </cell>
          <cell r="Y623">
            <v>14</v>
          </cell>
          <cell r="Z623">
            <v>2</v>
          </cell>
          <cell r="AA623">
            <v>14</v>
          </cell>
        </row>
        <row r="624">
          <cell r="B624" t="str">
            <v>W2736</v>
          </cell>
          <cell r="D624" t="str">
            <v>Wall Cabinet, 27 X 36 X 12</v>
          </cell>
          <cell r="E624">
            <v>850</v>
          </cell>
          <cell r="G624" t="str">
            <v>Cabinet</v>
          </cell>
          <cell r="H624" t="str">
            <v>WALL</v>
          </cell>
          <cell r="I624" t="str">
            <v>W</v>
          </cell>
          <cell r="J624">
            <v>12</v>
          </cell>
          <cell r="K624">
            <v>27</v>
          </cell>
          <cell r="L624">
            <v>36</v>
          </cell>
          <cell r="M624">
            <v>7.2609230324074074</v>
          </cell>
          <cell r="N624">
            <v>66.447743055555549</v>
          </cell>
          <cell r="O624">
            <v>20.439236111111111</v>
          </cell>
          <cell r="P624">
            <v>5.8125</v>
          </cell>
          <cell r="Q624">
            <v>2</v>
          </cell>
          <cell r="R624">
            <v>2</v>
          </cell>
          <cell r="U624">
            <v>2</v>
          </cell>
          <cell r="V624">
            <v>4</v>
          </cell>
          <cell r="W624">
            <v>1</v>
          </cell>
          <cell r="X624">
            <v>1</v>
          </cell>
          <cell r="Y624">
            <v>14</v>
          </cell>
          <cell r="Z624">
            <v>2</v>
          </cell>
          <cell r="AA624">
            <v>14</v>
          </cell>
        </row>
        <row r="625">
          <cell r="B625" t="str">
            <v>W3036</v>
          </cell>
          <cell r="D625" t="str">
            <v>Wall Cabinet, 30 X 36 X 12</v>
          </cell>
          <cell r="E625">
            <v>851</v>
          </cell>
          <cell r="G625" t="str">
            <v>Cabinet</v>
          </cell>
          <cell r="H625" t="str">
            <v>WALL</v>
          </cell>
          <cell r="I625" t="str">
            <v>W</v>
          </cell>
          <cell r="J625">
            <v>12</v>
          </cell>
          <cell r="K625">
            <v>30</v>
          </cell>
          <cell r="L625">
            <v>36</v>
          </cell>
          <cell r="M625">
            <v>8.0530237268518512</v>
          </cell>
          <cell r="N625">
            <v>72.170659722222211</v>
          </cell>
          <cell r="O625">
            <v>22.085069444444443</v>
          </cell>
          <cell r="P625">
            <v>6.458333333333333</v>
          </cell>
          <cell r="Q625">
            <v>2</v>
          </cell>
          <cell r="R625">
            <v>2</v>
          </cell>
          <cell r="U625">
            <v>2</v>
          </cell>
          <cell r="V625">
            <v>4</v>
          </cell>
          <cell r="W625">
            <v>1</v>
          </cell>
          <cell r="X625">
            <v>1</v>
          </cell>
          <cell r="Y625">
            <v>14</v>
          </cell>
          <cell r="Z625">
            <v>2</v>
          </cell>
          <cell r="AA625">
            <v>14</v>
          </cell>
        </row>
        <row r="626">
          <cell r="B626" t="str">
            <v>W3336</v>
          </cell>
          <cell r="D626" t="str">
            <v>Wall Cabinet, 33 X 36 X 12</v>
          </cell>
          <cell r="E626">
            <v>852</v>
          </cell>
          <cell r="G626" t="str">
            <v>Cabinet</v>
          </cell>
          <cell r="H626" t="str">
            <v>WALL</v>
          </cell>
          <cell r="I626" t="str">
            <v>W</v>
          </cell>
          <cell r="J626">
            <v>12</v>
          </cell>
          <cell r="K626">
            <v>33</v>
          </cell>
          <cell r="L626">
            <v>36</v>
          </cell>
          <cell r="M626">
            <v>8.8451244212962958</v>
          </cell>
          <cell r="N626">
            <v>77.893576388888889</v>
          </cell>
          <cell r="O626">
            <v>23.730902777777779</v>
          </cell>
          <cell r="P626">
            <v>7.104166666666667</v>
          </cell>
          <cell r="Q626">
            <v>2</v>
          </cell>
          <cell r="R626">
            <v>2</v>
          </cell>
          <cell r="U626">
            <v>2</v>
          </cell>
          <cell r="V626">
            <v>4</v>
          </cell>
          <cell r="W626">
            <v>1</v>
          </cell>
          <cell r="X626">
            <v>1</v>
          </cell>
          <cell r="Y626">
            <v>14</v>
          </cell>
          <cell r="Z626">
            <v>2</v>
          </cell>
          <cell r="AA626">
            <v>14</v>
          </cell>
        </row>
        <row r="627">
          <cell r="B627" t="str">
            <v>W3636</v>
          </cell>
          <cell r="D627" t="str">
            <v>Wall Cabinet, 36 X 36 X 12</v>
          </cell>
          <cell r="E627">
            <v>853</v>
          </cell>
          <cell r="G627" t="str">
            <v>Cabinet</v>
          </cell>
          <cell r="H627" t="str">
            <v>WALL</v>
          </cell>
          <cell r="I627" t="str">
            <v>W</v>
          </cell>
          <cell r="J627">
            <v>12</v>
          </cell>
          <cell r="K627">
            <v>36</v>
          </cell>
          <cell r="L627">
            <v>36</v>
          </cell>
          <cell r="M627">
            <v>9.6372251157407405</v>
          </cell>
          <cell r="N627">
            <v>83.616493055555551</v>
          </cell>
          <cell r="O627">
            <v>25.376736111111111</v>
          </cell>
          <cell r="P627">
            <v>7.75</v>
          </cell>
          <cell r="Q627">
            <v>2</v>
          </cell>
          <cell r="R627">
            <v>2</v>
          </cell>
          <cell r="U627">
            <v>2</v>
          </cell>
          <cell r="V627">
            <v>4</v>
          </cell>
          <cell r="W627">
            <v>1</v>
          </cell>
          <cell r="X627">
            <v>1</v>
          </cell>
          <cell r="Y627">
            <v>14</v>
          </cell>
          <cell r="Z627">
            <v>2</v>
          </cell>
          <cell r="AA627">
            <v>14</v>
          </cell>
        </row>
        <row r="628">
          <cell r="B628" t="str">
            <v>W3936</v>
          </cell>
          <cell r="D628" t="str">
            <v>Wall Cabinet, 39 X 36 X 12</v>
          </cell>
          <cell r="E628">
            <v>854</v>
          </cell>
          <cell r="G628" t="str">
            <v>Cabinet</v>
          </cell>
          <cell r="H628" t="str">
            <v>WALL</v>
          </cell>
          <cell r="I628" t="str">
            <v>W</v>
          </cell>
          <cell r="J628">
            <v>12</v>
          </cell>
          <cell r="K628">
            <v>39</v>
          </cell>
          <cell r="L628">
            <v>36</v>
          </cell>
          <cell r="M628">
            <v>10.429325810185185</v>
          </cell>
          <cell r="N628">
            <v>89.339409722222214</v>
          </cell>
          <cell r="O628">
            <v>27.022569444444443</v>
          </cell>
          <cell r="P628">
            <v>8.3958333333333339</v>
          </cell>
          <cell r="Q628">
            <v>2</v>
          </cell>
          <cell r="R628">
            <v>2</v>
          </cell>
          <cell r="U628">
            <v>2</v>
          </cell>
          <cell r="V628">
            <v>4</v>
          </cell>
          <cell r="W628">
            <v>1</v>
          </cell>
          <cell r="X628">
            <v>1</v>
          </cell>
          <cell r="Y628">
            <v>14</v>
          </cell>
          <cell r="Z628">
            <v>2</v>
          </cell>
          <cell r="AA628">
            <v>14</v>
          </cell>
        </row>
        <row r="629">
          <cell r="B629" t="str">
            <v>W4236</v>
          </cell>
          <cell r="D629" t="str">
            <v>Wall Cabinet, 42 X 36 X 12</v>
          </cell>
          <cell r="E629">
            <v>855</v>
          </cell>
          <cell r="G629" t="str">
            <v>Cabinet</v>
          </cell>
          <cell r="H629" t="str">
            <v>WALL</v>
          </cell>
          <cell r="I629" t="str">
            <v>W</v>
          </cell>
          <cell r="J629">
            <v>12</v>
          </cell>
          <cell r="K629">
            <v>42</v>
          </cell>
          <cell r="L629">
            <v>36</v>
          </cell>
          <cell r="M629">
            <v>11.22142650462963</v>
          </cell>
          <cell r="N629">
            <v>95.062326388888891</v>
          </cell>
          <cell r="O629">
            <v>28.668402777777779</v>
          </cell>
          <cell r="P629">
            <v>9.0416666666666661</v>
          </cell>
          <cell r="Q629">
            <v>2</v>
          </cell>
          <cell r="R629">
            <v>2</v>
          </cell>
          <cell r="U629">
            <v>2</v>
          </cell>
          <cell r="V629">
            <v>4</v>
          </cell>
          <cell r="W629">
            <v>1</v>
          </cell>
          <cell r="X629">
            <v>1</v>
          </cell>
          <cell r="Y629">
            <v>14</v>
          </cell>
          <cell r="Z629">
            <v>2</v>
          </cell>
          <cell r="AA629">
            <v>14</v>
          </cell>
        </row>
        <row r="630">
          <cell r="B630" t="str">
            <v>W942</v>
          </cell>
          <cell r="D630" t="str">
            <v>Wall Cabinet, 9 X 42 X 12</v>
          </cell>
          <cell r="E630">
            <v>859</v>
          </cell>
          <cell r="F630" t="str">
            <v>Y</v>
          </cell>
          <cell r="G630" t="str">
            <v>Cabinet</v>
          </cell>
          <cell r="H630" t="str">
            <v>WALL</v>
          </cell>
          <cell r="I630" t="str">
            <v>W</v>
          </cell>
          <cell r="J630">
            <v>12</v>
          </cell>
          <cell r="K630">
            <v>9</v>
          </cell>
          <cell r="L630">
            <v>42</v>
          </cell>
          <cell r="M630">
            <v>2.9206452546296298</v>
          </cell>
          <cell r="N630">
            <v>37.228428819444446</v>
          </cell>
          <cell r="O630">
            <v>12.517795138888889</v>
          </cell>
          <cell r="P630">
            <v>2.3125</v>
          </cell>
          <cell r="Q630">
            <v>1</v>
          </cell>
          <cell r="R630">
            <v>1</v>
          </cell>
          <cell r="U630">
            <v>3</v>
          </cell>
          <cell r="V630">
            <v>3</v>
          </cell>
          <cell r="W630">
            <v>1</v>
          </cell>
          <cell r="X630">
            <v>1</v>
          </cell>
          <cell r="Y630">
            <v>13</v>
          </cell>
          <cell r="Z630">
            <v>2</v>
          </cell>
          <cell r="AA630">
            <v>13</v>
          </cell>
        </row>
        <row r="631">
          <cell r="B631" t="str">
            <v>W1242</v>
          </cell>
          <cell r="D631" t="str">
            <v>Wall Cabinet, 12 X 42 X 12</v>
          </cell>
          <cell r="E631">
            <v>860</v>
          </cell>
          <cell r="F631" t="str">
            <v>Y</v>
          </cell>
          <cell r="G631" t="str">
            <v>Cabinet</v>
          </cell>
          <cell r="H631" t="str">
            <v>WALL</v>
          </cell>
          <cell r="I631" t="str">
            <v>W</v>
          </cell>
          <cell r="J631">
            <v>12</v>
          </cell>
          <cell r="K631">
            <v>12</v>
          </cell>
          <cell r="L631">
            <v>42</v>
          </cell>
          <cell r="M631">
            <v>3.8429542824074074</v>
          </cell>
          <cell r="N631">
            <v>44.128949652777777</v>
          </cell>
          <cell r="O631">
            <v>14.512586805555555</v>
          </cell>
          <cell r="P631">
            <v>3.0833333333333335</v>
          </cell>
          <cell r="Q631">
            <v>1</v>
          </cell>
          <cell r="R631">
            <v>1</v>
          </cell>
          <cell r="U631">
            <v>3</v>
          </cell>
          <cell r="V631">
            <v>3</v>
          </cell>
          <cell r="W631">
            <v>1</v>
          </cell>
          <cell r="X631">
            <v>1</v>
          </cell>
          <cell r="Y631">
            <v>13</v>
          </cell>
          <cell r="Z631">
            <v>2</v>
          </cell>
          <cell r="AA631">
            <v>13</v>
          </cell>
        </row>
        <row r="632">
          <cell r="B632" t="str">
            <v>W1542</v>
          </cell>
          <cell r="D632" t="str">
            <v>Wall Cabinet, 15 X 42 X 12</v>
          </cell>
          <cell r="E632">
            <v>861</v>
          </cell>
          <cell r="F632" t="str">
            <v>Y</v>
          </cell>
          <cell r="G632" t="str">
            <v>Cabinet</v>
          </cell>
          <cell r="H632" t="str">
            <v>WALL</v>
          </cell>
          <cell r="I632" t="str">
            <v>W</v>
          </cell>
          <cell r="J632">
            <v>12</v>
          </cell>
          <cell r="K632">
            <v>15</v>
          </cell>
          <cell r="L632">
            <v>42</v>
          </cell>
          <cell r="M632">
            <v>4.7652633101851851</v>
          </cell>
          <cell r="N632">
            <v>51.029470486111109</v>
          </cell>
          <cell r="O632">
            <v>16.507378472222221</v>
          </cell>
          <cell r="P632">
            <v>3.8541666666666665</v>
          </cell>
          <cell r="Q632">
            <v>1</v>
          </cell>
          <cell r="R632">
            <v>1</v>
          </cell>
          <cell r="U632">
            <v>3</v>
          </cell>
          <cell r="V632">
            <v>3</v>
          </cell>
          <cell r="W632">
            <v>1</v>
          </cell>
          <cell r="X632">
            <v>1</v>
          </cell>
          <cell r="Y632">
            <v>13</v>
          </cell>
          <cell r="Z632">
            <v>2</v>
          </cell>
          <cell r="AA632">
            <v>13</v>
          </cell>
        </row>
        <row r="633">
          <cell r="B633" t="str">
            <v>W1842</v>
          </cell>
          <cell r="D633" t="str">
            <v>Wall Cabinet, 18 X 42 X 12</v>
          </cell>
          <cell r="E633">
            <v>862</v>
          </cell>
          <cell r="F633" t="str">
            <v>Y</v>
          </cell>
          <cell r="G633" t="str">
            <v>Cabinet</v>
          </cell>
          <cell r="H633" t="str">
            <v>WALL</v>
          </cell>
          <cell r="I633" t="str">
            <v>W</v>
          </cell>
          <cell r="J633">
            <v>12</v>
          </cell>
          <cell r="K633">
            <v>18</v>
          </cell>
          <cell r="L633">
            <v>42</v>
          </cell>
          <cell r="M633">
            <v>5.6875723379629628</v>
          </cell>
          <cell r="N633">
            <v>57.92999131944444</v>
          </cell>
          <cell r="O633">
            <v>18.502170138888889</v>
          </cell>
          <cell r="P633">
            <v>4.625</v>
          </cell>
          <cell r="Q633">
            <v>1</v>
          </cell>
          <cell r="R633">
            <v>1</v>
          </cell>
          <cell r="U633">
            <v>3</v>
          </cell>
          <cell r="V633">
            <v>3</v>
          </cell>
          <cell r="W633">
            <v>1</v>
          </cell>
          <cell r="X633">
            <v>1</v>
          </cell>
          <cell r="Y633">
            <v>13</v>
          </cell>
          <cell r="Z633">
            <v>2</v>
          </cell>
          <cell r="AA633">
            <v>13</v>
          </cell>
        </row>
        <row r="634">
          <cell r="B634" t="str">
            <v>W2142</v>
          </cell>
          <cell r="D634" t="str">
            <v>Wall Cabinet, 21 X 42 X 12</v>
          </cell>
          <cell r="E634">
            <v>863</v>
          </cell>
          <cell r="F634" t="str">
            <v>Y</v>
          </cell>
          <cell r="G634" t="str">
            <v>Cabinet</v>
          </cell>
          <cell r="H634" t="str">
            <v>WALL</v>
          </cell>
          <cell r="I634" t="str">
            <v>W</v>
          </cell>
          <cell r="J634">
            <v>12</v>
          </cell>
          <cell r="K634">
            <v>21</v>
          </cell>
          <cell r="L634">
            <v>42</v>
          </cell>
          <cell r="M634">
            <v>6.6098813657407405</v>
          </cell>
          <cell r="N634">
            <v>64.830512152777771</v>
          </cell>
          <cell r="O634">
            <v>20.496961805555557</v>
          </cell>
          <cell r="P634">
            <v>5.395833333333333</v>
          </cell>
          <cell r="Q634">
            <v>1</v>
          </cell>
          <cell r="R634">
            <v>1</v>
          </cell>
          <cell r="U634">
            <v>3</v>
          </cell>
          <cell r="V634">
            <v>3</v>
          </cell>
          <cell r="W634">
            <v>1</v>
          </cell>
          <cell r="X634">
            <v>1</v>
          </cell>
          <cell r="Y634">
            <v>13</v>
          </cell>
          <cell r="Z634">
            <v>2</v>
          </cell>
          <cell r="AA634">
            <v>13</v>
          </cell>
        </row>
        <row r="635">
          <cell r="B635" t="str">
            <v>W2442S</v>
          </cell>
          <cell r="D635" t="str">
            <v>Wall Cabinet, 24 X 42 X 12</v>
          </cell>
          <cell r="E635">
            <v>864</v>
          </cell>
          <cell r="F635" t="str">
            <v>Y</v>
          </cell>
          <cell r="G635" t="str">
            <v>Cabinet</v>
          </cell>
          <cell r="H635" t="str">
            <v>WALL</v>
          </cell>
          <cell r="I635" t="str">
            <v>W</v>
          </cell>
          <cell r="J635">
            <v>12</v>
          </cell>
          <cell r="K635">
            <v>24</v>
          </cell>
          <cell r="L635">
            <v>42</v>
          </cell>
          <cell r="M635">
            <v>7.5321903935185182</v>
          </cell>
          <cell r="N635">
            <v>73.231032986111103</v>
          </cell>
          <cell r="O635">
            <v>22.491753472222221</v>
          </cell>
          <cell r="P635">
            <v>6.166666666666667</v>
          </cell>
          <cell r="Q635">
            <v>1</v>
          </cell>
          <cell r="R635">
            <v>1</v>
          </cell>
          <cell r="U635">
            <v>3</v>
          </cell>
          <cell r="V635">
            <v>6</v>
          </cell>
          <cell r="W635">
            <v>1</v>
          </cell>
          <cell r="X635">
            <v>1</v>
          </cell>
          <cell r="Y635">
            <v>13</v>
          </cell>
          <cell r="Z635">
            <v>2</v>
          </cell>
          <cell r="AA635">
            <v>14</v>
          </cell>
        </row>
        <row r="636">
          <cell r="B636" t="str">
            <v>W2442</v>
          </cell>
          <cell r="D636" t="str">
            <v>Wall Cabinet, 24 X 42 X 12</v>
          </cell>
          <cell r="E636">
            <v>865</v>
          </cell>
          <cell r="G636" t="str">
            <v>Cabinet</v>
          </cell>
          <cell r="H636" t="str">
            <v>WALL</v>
          </cell>
          <cell r="I636" t="str">
            <v>W</v>
          </cell>
          <cell r="J636">
            <v>12</v>
          </cell>
          <cell r="K636">
            <v>24</v>
          </cell>
          <cell r="L636">
            <v>42</v>
          </cell>
          <cell r="M636">
            <v>7.5321903935185182</v>
          </cell>
          <cell r="N636">
            <v>73.231032986111103</v>
          </cell>
          <cell r="O636">
            <v>22.491753472222221</v>
          </cell>
          <cell r="P636">
            <v>6.166666666666667</v>
          </cell>
          <cell r="Q636">
            <v>2</v>
          </cell>
          <cell r="R636">
            <v>2</v>
          </cell>
          <cell r="U636">
            <v>3</v>
          </cell>
          <cell r="V636">
            <v>6</v>
          </cell>
          <cell r="W636">
            <v>1</v>
          </cell>
          <cell r="X636">
            <v>1</v>
          </cell>
          <cell r="Y636">
            <v>14</v>
          </cell>
          <cell r="Z636">
            <v>2</v>
          </cell>
          <cell r="AA636">
            <v>14</v>
          </cell>
        </row>
        <row r="637">
          <cell r="B637" t="str">
            <v>W2742</v>
          </cell>
          <cell r="D637" t="str">
            <v>Wall Cabinet, 27 X 42 X 12</v>
          </cell>
          <cell r="E637">
            <v>866</v>
          </cell>
          <cell r="G637" t="str">
            <v>Cabinet</v>
          </cell>
          <cell r="H637" t="str">
            <v>WALL</v>
          </cell>
          <cell r="I637" t="str">
            <v>W</v>
          </cell>
          <cell r="J637">
            <v>12</v>
          </cell>
          <cell r="K637">
            <v>27</v>
          </cell>
          <cell r="L637">
            <v>42</v>
          </cell>
          <cell r="M637">
            <v>8.4544994212962958</v>
          </cell>
          <cell r="N637">
            <v>80.131553819444434</v>
          </cell>
          <cell r="O637">
            <v>24.486545138888889</v>
          </cell>
          <cell r="P637">
            <v>6.9375</v>
          </cell>
          <cell r="Q637">
            <v>2</v>
          </cell>
          <cell r="R637">
            <v>2</v>
          </cell>
          <cell r="U637">
            <v>3</v>
          </cell>
          <cell r="V637">
            <v>6</v>
          </cell>
          <cell r="W637">
            <v>1</v>
          </cell>
          <cell r="X637">
            <v>1</v>
          </cell>
          <cell r="Y637">
            <v>14</v>
          </cell>
          <cell r="Z637">
            <v>2</v>
          </cell>
          <cell r="AA637">
            <v>14</v>
          </cell>
        </row>
        <row r="638">
          <cell r="B638" t="str">
            <v>W3042</v>
          </cell>
          <cell r="D638" t="str">
            <v>Wall Cabinet, 30 X 42 X 12</v>
          </cell>
          <cell r="E638">
            <v>867</v>
          </cell>
          <cell r="G638" t="str">
            <v>Cabinet</v>
          </cell>
          <cell r="H638" t="str">
            <v>WALL</v>
          </cell>
          <cell r="I638" t="str">
            <v>W</v>
          </cell>
          <cell r="J638">
            <v>12</v>
          </cell>
          <cell r="K638">
            <v>30</v>
          </cell>
          <cell r="L638">
            <v>42</v>
          </cell>
          <cell r="M638">
            <v>9.3768084490740744</v>
          </cell>
          <cell r="N638">
            <v>87.03207465277778</v>
          </cell>
          <cell r="O638">
            <v>26.481336805555557</v>
          </cell>
          <cell r="P638">
            <v>7.708333333333333</v>
          </cell>
          <cell r="Q638">
            <v>2</v>
          </cell>
          <cell r="R638">
            <v>2</v>
          </cell>
          <cell r="U638">
            <v>3</v>
          </cell>
          <cell r="V638">
            <v>6</v>
          </cell>
          <cell r="W638">
            <v>1</v>
          </cell>
          <cell r="X638">
            <v>1</v>
          </cell>
          <cell r="Y638">
            <v>14</v>
          </cell>
          <cell r="Z638">
            <v>2</v>
          </cell>
          <cell r="AA638">
            <v>14</v>
          </cell>
        </row>
        <row r="639">
          <cell r="B639" t="str">
            <v>W3342</v>
          </cell>
          <cell r="D639" t="str">
            <v>Wall Cabinet, 33 X 42 X 12</v>
          </cell>
          <cell r="E639">
            <v>868</v>
          </cell>
          <cell r="G639" t="str">
            <v>Cabinet</v>
          </cell>
          <cell r="H639" t="str">
            <v>WALL</v>
          </cell>
          <cell r="I639" t="str">
            <v>W</v>
          </cell>
          <cell r="J639">
            <v>12</v>
          </cell>
          <cell r="K639">
            <v>33</v>
          </cell>
          <cell r="L639">
            <v>42</v>
          </cell>
          <cell r="M639">
            <v>10.299117476851851</v>
          </cell>
          <cell r="N639">
            <v>93.932595486111097</v>
          </cell>
          <cell r="O639">
            <v>28.476128472222221</v>
          </cell>
          <cell r="P639">
            <v>8.4791666666666661</v>
          </cell>
          <cell r="Q639">
            <v>2</v>
          </cell>
          <cell r="R639">
            <v>2</v>
          </cell>
          <cell r="U639">
            <v>3</v>
          </cell>
          <cell r="V639">
            <v>6</v>
          </cell>
          <cell r="W639">
            <v>1</v>
          </cell>
          <cell r="X639">
            <v>1</v>
          </cell>
          <cell r="Y639">
            <v>14</v>
          </cell>
          <cell r="Z639">
            <v>2</v>
          </cell>
          <cell r="AA639">
            <v>14</v>
          </cell>
        </row>
        <row r="640">
          <cell r="B640" t="str">
            <v>W3642</v>
          </cell>
          <cell r="D640" t="str">
            <v>Wall Cabinet, 36 X 42 X 12</v>
          </cell>
          <cell r="E640">
            <v>869</v>
          </cell>
          <cell r="G640" t="str">
            <v>Cabinet</v>
          </cell>
          <cell r="H640" t="str">
            <v>WALL</v>
          </cell>
          <cell r="I640" t="str">
            <v>W</v>
          </cell>
          <cell r="J640">
            <v>12</v>
          </cell>
          <cell r="K640">
            <v>36</v>
          </cell>
          <cell r="L640">
            <v>42</v>
          </cell>
          <cell r="M640">
            <v>11.22142650462963</v>
          </cell>
          <cell r="N640">
            <v>100.83311631944444</v>
          </cell>
          <cell r="O640">
            <v>30.470920138888889</v>
          </cell>
          <cell r="P640">
            <v>9.25</v>
          </cell>
          <cell r="Q640">
            <v>2</v>
          </cell>
          <cell r="R640">
            <v>2</v>
          </cell>
          <cell r="U640">
            <v>3</v>
          </cell>
          <cell r="V640">
            <v>6</v>
          </cell>
          <cell r="W640">
            <v>1</v>
          </cell>
          <cell r="X640">
            <v>1</v>
          </cell>
          <cell r="Y640">
            <v>14</v>
          </cell>
          <cell r="Z640">
            <v>2</v>
          </cell>
          <cell r="AA640">
            <v>14</v>
          </cell>
        </row>
        <row r="641">
          <cell r="B641" t="str">
            <v>W3942</v>
          </cell>
          <cell r="D641" t="str">
            <v>Wall Cabinet, 39 X 42 X 12</v>
          </cell>
          <cell r="E641">
            <v>870</v>
          </cell>
          <cell r="G641" t="str">
            <v>Cabinet</v>
          </cell>
          <cell r="H641" t="str">
            <v>WALL</v>
          </cell>
          <cell r="I641" t="str">
            <v>W</v>
          </cell>
          <cell r="J641">
            <v>12</v>
          </cell>
          <cell r="K641">
            <v>39</v>
          </cell>
          <cell r="L641">
            <v>42</v>
          </cell>
          <cell r="M641">
            <v>12.143735532407407</v>
          </cell>
          <cell r="N641">
            <v>107.73363715277777</v>
          </cell>
          <cell r="O641">
            <v>32.465711805555557</v>
          </cell>
          <cell r="P641">
            <v>10.020833333333334</v>
          </cell>
          <cell r="Q641">
            <v>2</v>
          </cell>
          <cell r="R641">
            <v>2</v>
          </cell>
          <cell r="U641">
            <v>3</v>
          </cell>
          <cell r="V641">
            <v>6</v>
          </cell>
          <cell r="W641">
            <v>1</v>
          </cell>
          <cell r="X641">
            <v>1</v>
          </cell>
          <cell r="Y641">
            <v>14</v>
          </cell>
          <cell r="Z641">
            <v>2</v>
          </cell>
          <cell r="AA641">
            <v>14</v>
          </cell>
        </row>
        <row r="642">
          <cell r="B642" t="str">
            <v>W4242</v>
          </cell>
          <cell r="D642" t="str">
            <v>Wall Cabinet, 42 X 42 X 12</v>
          </cell>
          <cell r="E642">
            <v>871</v>
          </cell>
          <cell r="G642" t="str">
            <v>Cabinet</v>
          </cell>
          <cell r="H642" t="str">
            <v>WALL</v>
          </cell>
          <cell r="I642" t="str">
            <v>W</v>
          </cell>
          <cell r="J642">
            <v>12</v>
          </cell>
          <cell r="K642">
            <v>42</v>
          </cell>
          <cell r="L642">
            <v>42</v>
          </cell>
          <cell r="M642">
            <v>13.066044560185185</v>
          </cell>
          <cell r="N642">
            <v>114.63415798611111</v>
          </cell>
          <cell r="O642">
            <v>34.460503472222221</v>
          </cell>
          <cell r="P642">
            <v>10.791666666666666</v>
          </cell>
          <cell r="Q642">
            <v>2</v>
          </cell>
          <cell r="R642">
            <v>2</v>
          </cell>
          <cell r="U642">
            <v>3</v>
          </cell>
          <cell r="V642">
            <v>6</v>
          </cell>
          <cell r="W642">
            <v>1</v>
          </cell>
          <cell r="X642">
            <v>1</v>
          </cell>
          <cell r="Y642">
            <v>14</v>
          </cell>
          <cell r="Z642">
            <v>2</v>
          </cell>
          <cell r="AA642">
            <v>14</v>
          </cell>
        </row>
        <row r="643">
          <cell r="B643" t="str">
            <v>W93015</v>
          </cell>
          <cell r="D643" t="str">
            <v>Wall Cabinet, 9 X 30 X 15</v>
          </cell>
          <cell r="E643">
            <v>875</v>
          </cell>
          <cell r="F643" t="str">
            <v>Y</v>
          </cell>
          <cell r="G643" t="str">
            <v>Cabinet</v>
          </cell>
          <cell r="H643" t="str">
            <v>WALL15</v>
          </cell>
          <cell r="I643" t="str">
            <v>W</v>
          </cell>
          <cell r="J643">
            <v>15</v>
          </cell>
          <cell r="K643">
            <v>9</v>
          </cell>
          <cell r="L643">
            <v>30</v>
          </cell>
          <cell r="M643">
            <v>2.5990306712962963</v>
          </cell>
          <cell r="N643">
            <v>31.183159722222221</v>
          </cell>
          <cell r="O643">
            <v>11.085069444444445</v>
          </cell>
          <cell r="P643">
            <v>1.5625</v>
          </cell>
          <cell r="Q643">
            <v>1</v>
          </cell>
          <cell r="R643">
            <v>1</v>
          </cell>
          <cell r="U643">
            <v>2</v>
          </cell>
          <cell r="V643">
            <v>2</v>
          </cell>
          <cell r="W643">
            <v>1</v>
          </cell>
          <cell r="X643">
            <v>1</v>
          </cell>
          <cell r="Y643">
            <v>13</v>
          </cell>
          <cell r="Z643">
            <v>2</v>
          </cell>
          <cell r="AA643">
            <v>16</v>
          </cell>
        </row>
        <row r="644">
          <cell r="B644" t="str">
            <v>W123015</v>
          </cell>
          <cell r="D644" t="str">
            <v>Wall Cabinet, 12 X 30 X 15</v>
          </cell>
          <cell r="E644">
            <v>876</v>
          </cell>
          <cell r="F644" t="str">
            <v>Y</v>
          </cell>
          <cell r="G644" t="str">
            <v>Cabinet</v>
          </cell>
          <cell r="H644" t="str">
            <v>WALL15</v>
          </cell>
          <cell r="I644" t="str">
            <v>W</v>
          </cell>
          <cell r="J644">
            <v>15</v>
          </cell>
          <cell r="K644">
            <v>12</v>
          </cell>
          <cell r="L644">
            <v>30</v>
          </cell>
          <cell r="M644">
            <v>3.419777199074074</v>
          </cell>
          <cell r="N644">
            <v>36.818576388888886</v>
          </cell>
          <cell r="O644">
            <v>12.855902777777779</v>
          </cell>
          <cell r="P644">
            <v>2.0833333333333335</v>
          </cell>
          <cell r="Q644">
            <v>1</v>
          </cell>
          <cell r="R644">
            <v>1</v>
          </cell>
          <cell r="U644">
            <v>2</v>
          </cell>
          <cell r="V644">
            <v>2</v>
          </cell>
          <cell r="W644">
            <v>1</v>
          </cell>
          <cell r="X644">
            <v>1</v>
          </cell>
          <cell r="Y644">
            <v>13</v>
          </cell>
          <cell r="Z644">
            <v>2</v>
          </cell>
          <cell r="AA644">
            <v>16</v>
          </cell>
        </row>
        <row r="645">
          <cell r="B645" t="str">
            <v>W153015</v>
          </cell>
          <cell r="D645" t="str">
            <v>Wall Cabinet, 15 X 30 X 15</v>
          </cell>
          <cell r="E645">
            <v>877</v>
          </cell>
          <cell r="F645" t="str">
            <v>Y</v>
          </cell>
          <cell r="G645" t="str">
            <v>Cabinet</v>
          </cell>
          <cell r="H645" t="str">
            <v>WALL15</v>
          </cell>
          <cell r="I645" t="str">
            <v>W</v>
          </cell>
          <cell r="J645">
            <v>15</v>
          </cell>
          <cell r="K645">
            <v>15</v>
          </cell>
          <cell r="L645">
            <v>30</v>
          </cell>
          <cell r="M645">
            <v>4.2405237268518521</v>
          </cell>
          <cell r="N645">
            <v>42.45399305555555</v>
          </cell>
          <cell r="O645">
            <v>14.626736111111111</v>
          </cell>
          <cell r="P645">
            <v>2.6041666666666665</v>
          </cell>
          <cell r="Q645">
            <v>1</v>
          </cell>
          <cell r="R645">
            <v>1</v>
          </cell>
          <cell r="U645">
            <v>2</v>
          </cell>
          <cell r="V645">
            <v>2</v>
          </cell>
          <cell r="W645">
            <v>1</v>
          </cell>
          <cell r="X645">
            <v>1</v>
          </cell>
          <cell r="Y645">
            <v>13</v>
          </cell>
          <cell r="Z645">
            <v>2</v>
          </cell>
          <cell r="AA645">
            <v>16</v>
          </cell>
        </row>
        <row r="646">
          <cell r="B646" t="str">
            <v>W183015</v>
          </cell>
          <cell r="D646" t="str">
            <v>Wall Cabinet, 18 X 30 X 15</v>
          </cell>
          <cell r="E646">
            <v>878</v>
          </cell>
          <cell r="F646" t="str">
            <v>Y</v>
          </cell>
          <cell r="G646" t="str">
            <v>Cabinet</v>
          </cell>
          <cell r="H646" t="str">
            <v>WALL15</v>
          </cell>
          <cell r="I646" t="str">
            <v>W</v>
          </cell>
          <cell r="J646">
            <v>15</v>
          </cell>
          <cell r="K646">
            <v>18</v>
          </cell>
          <cell r="L646">
            <v>30</v>
          </cell>
          <cell r="M646">
            <v>5.0612702546296298</v>
          </cell>
          <cell r="N646">
            <v>48.089409722222214</v>
          </cell>
          <cell r="O646">
            <v>16.397569444444443</v>
          </cell>
          <cell r="P646">
            <v>3.125</v>
          </cell>
          <cell r="Q646">
            <v>1</v>
          </cell>
          <cell r="R646">
            <v>1</v>
          </cell>
          <cell r="U646">
            <v>2</v>
          </cell>
          <cell r="V646">
            <v>2</v>
          </cell>
          <cell r="W646">
            <v>1</v>
          </cell>
          <cell r="X646">
            <v>1</v>
          </cell>
          <cell r="Y646">
            <v>13</v>
          </cell>
          <cell r="Z646">
            <v>2</v>
          </cell>
          <cell r="AA646">
            <v>16</v>
          </cell>
        </row>
        <row r="647">
          <cell r="B647" t="str">
            <v>W213015</v>
          </cell>
          <cell r="D647" t="str">
            <v>Wall Cabinet, 21 X 30 X 15</v>
          </cell>
          <cell r="E647">
            <v>879</v>
          </cell>
          <cell r="F647" t="str">
            <v>Y</v>
          </cell>
          <cell r="G647" t="str">
            <v>Cabinet</v>
          </cell>
          <cell r="H647" t="str">
            <v>WALL15</v>
          </cell>
          <cell r="I647" t="str">
            <v>W</v>
          </cell>
          <cell r="J647">
            <v>15</v>
          </cell>
          <cell r="K647">
            <v>21</v>
          </cell>
          <cell r="L647">
            <v>30</v>
          </cell>
          <cell r="M647">
            <v>5.8820167824074074</v>
          </cell>
          <cell r="N647">
            <v>53.724826388888886</v>
          </cell>
          <cell r="O647">
            <v>18.168402777777779</v>
          </cell>
          <cell r="P647">
            <v>3.6458333333333335</v>
          </cell>
          <cell r="Q647">
            <v>1</v>
          </cell>
          <cell r="R647">
            <v>1</v>
          </cell>
          <cell r="U647">
            <v>2</v>
          </cell>
          <cell r="V647">
            <v>2</v>
          </cell>
          <cell r="W647">
            <v>1</v>
          </cell>
          <cell r="X647">
            <v>1</v>
          </cell>
          <cell r="Y647">
            <v>13</v>
          </cell>
          <cell r="Z647">
            <v>2</v>
          </cell>
          <cell r="AA647">
            <v>16</v>
          </cell>
        </row>
        <row r="648">
          <cell r="B648" t="str">
            <v>W243015S</v>
          </cell>
          <cell r="D648" t="str">
            <v>Wall Cabinet, 24 X 30 X 15</v>
          </cell>
          <cell r="E648">
            <v>880</v>
          </cell>
          <cell r="F648" t="str">
            <v>Y</v>
          </cell>
          <cell r="G648" t="str">
            <v>Cabinet</v>
          </cell>
          <cell r="H648" t="str">
            <v>WALL15</v>
          </cell>
          <cell r="I648" t="str">
            <v>W</v>
          </cell>
          <cell r="J648">
            <v>15</v>
          </cell>
          <cell r="K648">
            <v>24</v>
          </cell>
          <cell r="L648">
            <v>30</v>
          </cell>
          <cell r="M648">
            <v>6.7027633101851851</v>
          </cell>
          <cell r="N648">
            <v>60.36024305555555</v>
          </cell>
          <cell r="O648">
            <v>19.939236111111111</v>
          </cell>
          <cell r="P648">
            <v>4.166666666666667</v>
          </cell>
          <cell r="Q648">
            <v>1</v>
          </cell>
          <cell r="R648">
            <v>1</v>
          </cell>
          <cell r="U648">
            <v>2</v>
          </cell>
          <cell r="V648">
            <v>4</v>
          </cell>
          <cell r="W648">
            <v>1</v>
          </cell>
          <cell r="X648">
            <v>1</v>
          </cell>
          <cell r="Y648">
            <v>13</v>
          </cell>
          <cell r="Z648">
            <v>2</v>
          </cell>
          <cell r="AA648">
            <v>17</v>
          </cell>
        </row>
        <row r="649">
          <cell r="B649" t="str">
            <v>W243015</v>
          </cell>
          <cell r="D649" t="str">
            <v>Wall Cabinet, 24 X 30 X 15</v>
          </cell>
          <cell r="E649">
            <v>881</v>
          </cell>
          <cell r="G649" t="str">
            <v>Cabinet</v>
          </cell>
          <cell r="H649" t="str">
            <v>WALL15</v>
          </cell>
          <cell r="I649" t="str">
            <v>W</v>
          </cell>
          <cell r="J649">
            <v>15</v>
          </cell>
          <cell r="K649">
            <v>24</v>
          </cell>
          <cell r="L649">
            <v>30</v>
          </cell>
          <cell r="M649">
            <v>6.7027633101851851</v>
          </cell>
          <cell r="N649">
            <v>60.36024305555555</v>
          </cell>
          <cell r="O649">
            <v>19.939236111111111</v>
          </cell>
          <cell r="P649">
            <v>4.166666666666667</v>
          </cell>
          <cell r="Q649">
            <v>2</v>
          </cell>
          <cell r="R649">
            <v>2</v>
          </cell>
          <cell r="U649">
            <v>2</v>
          </cell>
          <cell r="V649">
            <v>4</v>
          </cell>
          <cell r="W649">
            <v>1</v>
          </cell>
          <cell r="X649">
            <v>1</v>
          </cell>
          <cell r="Y649">
            <v>14</v>
          </cell>
          <cell r="Z649">
            <v>2</v>
          </cell>
          <cell r="AA649">
            <v>17</v>
          </cell>
        </row>
        <row r="650">
          <cell r="B650" t="str">
            <v>W273015</v>
          </cell>
          <cell r="D650" t="str">
            <v>Wall Cabinet, 27 X 30 X 15</v>
          </cell>
          <cell r="E650">
            <v>882</v>
          </cell>
          <cell r="G650" t="str">
            <v>Cabinet</v>
          </cell>
          <cell r="H650" t="str">
            <v>WALL15</v>
          </cell>
          <cell r="I650" t="str">
            <v>W</v>
          </cell>
          <cell r="J650">
            <v>15</v>
          </cell>
          <cell r="K650">
            <v>27</v>
          </cell>
          <cell r="L650">
            <v>30</v>
          </cell>
          <cell r="M650">
            <v>7.5235098379629628</v>
          </cell>
          <cell r="N650">
            <v>65.995659722222214</v>
          </cell>
          <cell r="O650">
            <v>21.710069444444443</v>
          </cell>
          <cell r="P650">
            <v>4.6875</v>
          </cell>
          <cell r="Q650">
            <v>2</v>
          </cell>
          <cell r="R650">
            <v>2</v>
          </cell>
          <cell r="U650">
            <v>2</v>
          </cell>
          <cell r="V650">
            <v>4</v>
          </cell>
          <cell r="W650">
            <v>1</v>
          </cell>
          <cell r="X650">
            <v>1</v>
          </cell>
          <cell r="Y650">
            <v>14</v>
          </cell>
          <cell r="Z650">
            <v>2</v>
          </cell>
          <cell r="AA650">
            <v>17</v>
          </cell>
        </row>
        <row r="651">
          <cell r="B651" t="str">
            <v>W303015</v>
          </cell>
          <cell r="D651" t="str">
            <v>Wall Cabinet, 30 X 30 X 15</v>
          </cell>
          <cell r="E651">
            <v>883</v>
          </cell>
          <cell r="G651" t="str">
            <v>Cabinet</v>
          </cell>
          <cell r="H651" t="str">
            <v>WALL15</v>
          </cell>
          <cell r="I651" t="str">
            <v>W</v>
          </cell>
          <cell r="J651">
            <v>15</v>
          </cell>
          <cell r="K651">
            <v>30</v>
          </cell>
          <cell r="L651">
            <v>30</v>
          </cell>
          <cell r="M651">
            <v>8.3442563657407405</v>
          </cell>
          <cell r="N651">
            <v>71.631076388888886</v>
          </cell>
          <cell r="O651">
            <v>23.480902777777779</v>
          </cell>
          <cell r="P651">
            <v>5.208333333333333</v>
          </cell>
          <cell r="Q651">
            <v>2</v>
          </cell>
          <cell r="R651">
            <v>2</v>
          </cell>
          <cell r="U651">
            <v>2</v>
          </cell>
          <cell r="V651">
            <v>4</v>
          </cell>
          <cell r="W651">
            <v>1</v>
          </cell>
          <cell r="X651">
            <v>1</v>
          </cell>
          <cell r="Y651">
            <v>14</v>
          </cell>
          <cell r="Z651">
            <v>2</v>
          </cell>
          <cell r="AA651">
            <v>17</v>
          </cell>
        </row>
        <row r="652">
          <cell r="B652" t="str">
            <v>W333015</v>
          </cell>
          <cell r="D652" t="str">
            <v>Wall Cabinet, 33 X 30 X 15</v>
          </cell>
          <cell r="E652">
            <v>884</v>
          </cell>
          <cell r="G652" t="str">
            <v>Cabinet</v>
          </cell>
          <cell r="H652" t="str">
            <v>WALL15</v>
          </cell>
          <cell r="I652" t="str">
            <v>W</v>
          </cell>
          <cell r="J652">
            <v>15</v>
          </cell>
          <cell r="K652">
            <v>33</v>
          </cell>
          <cell r="L652">
            <v>30</v>
          </cell>
          <cell r="M652">
            <v>9.165002893518519</v>
          </cell>
          <cell r="N652">
            <v>77.266493055555543</v>
          </cell>
          <cell r="O652">
            <v>25.251736111111111</v>
          </cell>
          <cell r="P652">
            <v>5.729166666666667</v>
          </cell>
          <cell r="Q652">
            <v>2</v>
          </cell>
          <cell r="R652">
            <v>2</v>
          </cell>
          <cell r="U652">
            <v>2</v>
          </cell>
          <cell r="V652">
            <v>4</v>
          </cell>
          <cell r="W652">
            <v>1</v>
          </cell>
          <cell r="X652">
            <v>1</v>
          </cell>
          <cell r="Y652">
            <v>14</v>
          </cell>
          <cell r="Z652">
            <v>2</v>
          </cell>
          <cell r="AA652">
            <v>17</v>
          </cell>
        </row>
        <row r="653">
          <cell r="B653" t="str">
            <v>W363015</v>
          </cell>
          <cell r="D653" t="str">
            <v>Wall Cabinet, 36 X 30 X 15</v>
          </cell>
          <cell r="E653">
            <v>885</v>
          </cell>
          <cell r="G653" t="str">
            <v>Cabinet</v>
          </cell>
          <cell r="H653" t="str">
            <v>WALL15</v>
          </cell>
          <cell r="I653" t="str">
            <v>W</v>
          </cell>
          <cell r="J653">
            <v>15</v>
          </cell>
          <cell r="K653">
            <v>36</v>
          </cell>
          <cell r="L653">
            <v>30</v>
          </cell>
          <cell r="M653">
            <v>9.9857494212962958</v>
          </cell>
          <cell r="N653">
            <v>82.901909722222214</v>
          </cell>
          <cell r="O653">
            <v>27.022569444444443</v>
          </cell>
          <cell r="P653">
            <v>6.25</v>
          </cell>
          <cell r="Q653">
            <v>2</v>
          </cell>
          <cell r="R653">
            <v>2</v>
          </cell>
          <cell r="U653">
            <v>2</v>
          </cell>
          <cell r="V653">
            <v>4</v>
          </cell>
          <cell r="W653">
            <v>1</v>
          </cell>
          <cell r="X653">
            <v>1</v>
          </cell>
          <cell r="Y653">
            <v>14</v>
          </cell>
          <cell r="Z653">
            <v>2</v>
          </cell>
          <cell r="AA653">
            <v>17</v>
          </cell>
        </row>
        <row r="654">
          <cell r="B654" t="str">
            <v>W393015</v>
          </cell>
          <cell r="D654" t="str">
            <v>Wall Cabinet, 39 X 30 X 15</v>
          </cell>
          <cell r="E654">
            <v>886</v>
          </cell>
          <cell r="G654" t="str">
            <v>Cabinet</v>
          </cell>
          <cell r="H654" t="str">
            <v>WALL15</v>
          </cell>
          <cell r="I654" t="str">
            <v>W</v>
          </cell>
          <cell r="J654">
            <v>15</v>
          </cell>
          <cell r="K654">
            <v>39</v>
          </cell>
          <cell r="L654">
            <v>30</v>
          </cell>
          <cell r="M654">
            <v>10.806495949074074</v>
          </cell>
          <cell r="N654">
            <v>88.537326388888886</v>
          </cell>
          <cell r="O654">
            <v>28.793402777777779</v>
          </cell>
          <cell r="P654">
            <v>6.770833333333333</v>
          </cell>
          <cell r="Q654">
            <v>2</v>
          </cell>
          <cell r="R654">
            <v>2</v>
          </cell>
          <cell r="U654">
            <v>2</v>
          </cell>
          <cell r="V654">
            <v>4</v>
          </cell>
          <cell r="W654">
            <v>1</v>
          </cell>
          <cell r="X654">
            <v>1</v>
          </cell>
          <cell r="Y654">
            <v>14</v>
          </cell>
          <cell r="Z654">
            <v>2</v>
          </cell>
          <cell r="AA654">
            <v>17</v>
          </cell>
        </row>
        <row r="655">
          <cell r="B655" t="str">
            <v>W423015</v>
          </cell>
          <cell r="D655" t="str">
            <v>Wall Cabinet, 42 X 30 X 15</v>
          </cell>
          <cell r="E655">
            <v>887</v>
          </cell>
          <cell r="G655" t="str">
            <v>Cabinet</v>
          </cell>
          <cell r="H655" t="str">
            <v>WALL15</v>
          </cell>
          <cell r="I655" t="str">
            <v>W</v>
          </cell>
          <cell r="J655">
            <v>15</v>
          </cell>
          <cell r="K655">
            <v>42</v>
          </cell>
          <cell r="L655">
            <v>30</v>
          </cell>
          <cell r="M655">
            <v>11.627242476851851</v>
          </cell>
          <cell r="N655">
            <v>94.172743055555543</v>
          </cell>
          <cell r="O655">
            <v>30.564236111111111</v>
          </cell>
          <cell r="P655">
            <v>7.291666666666667</v>
          </cell>
          <cell r="Q655">
            <v>2</v>
          </cell>
          <cell r="R655">
            <v>2</v>
          </cell>
          <cell r="U655">
            <v>2</v>
          </cell>
          <cell r="V655">
            <v>4</v>
          </cell>
          <cell r="W655">
            <v>1</v>
          </cell>
          <cell r="X655">
            <v>1</v>
          </cell>
          <cell r="Y655">
            <v>14</v>
          </cell>
          <cell r="Z655">
            <v>2</v>
          </cell>
          <cell r="AA655">
            <v>17</v>
          </cell>
        </row>
        <row r="656">
          <cell r="B656" t="str">
            <v>W93615</v>
          </cell>
          <cell r="D656" t="str">
            <v>Wall Cabinet, 9 X 36 X 15</v>
          </cell>
          <cell r="E656">
            <v>891</v>
          </cell>
          <cell r="F656" t="str">
            <v>Y</v>
          </cell>
          <cell r="G656" t="str">
            <v>Cabinet</v>
          </cell>
          <cell r="H656" t="str">
            <v>WALL15</v>
          </cell>
          <cell r="I656" t="str">
            <v>W</v>
          </cell>
          <cell r="J656">
            <v>15</v>
          </cell>
          <cell r="K656">
            <v>9</v>
          </cell>
          <cell r="L656">
            <v>36</v>
          </cell>
          <cell r="M656">
            <v>3.1103153935185186</v>
          </cell>
          <cell r="N656">
            <v>36.045659722222226</v>
          </cell>
          <cell r="O656">
            <v>12.710069444444445</v>
          </cell>
          <cell r="P656">
            <v>1.9375</v>
          </cell>
          <cell r="Q656">
            <v>1</v>
          </cell>
          <cell r="R656">
            <v>1</v>
          </cell>
          <cell r="U656">
            <v>2</v>
          </cell>
          <cell r="V656">
            <v>2</v>
          </cell>
          <cell r="W656">
            <v>1</v>
          </cell>
          <cell r="X656">
            <v>1</v>
          </cell>
          <cell r="Y656">
            <v>13</v>
          </cell>
          <cell r="Z656">
            <v>2</v>
          </cell>
          <cell r="AA656">
            <v>16</v>
          </cell>
        </row>
        <row r="657">
          <cell r="B657" t="str">
            <v>W123615</v>
          </cell>
          <cell r="D657" t="str">
            <v>Wall Cabinet, 12 X 36 X 15</v>
          </cell>
          <cell r="E657">
            <v>892</v>
          </cell>
          <cell r="F657" t="str">
            <v>Y</v>
          </cell>
          <cell r="G657" t="str">
            <v>Cabinet</v>
          </cell>
          <cell r="H657" t="str">
            <v>WALL15</v>
          </cell>
          <cell r="I657" t="str">
            <v>W</v>
          </cell>
          <cell r="J657">
            <v>15</v>
          </cell>
          <cell r="K657">
            <v>12</v>
          </cell>
          <cell r="L657">
            <v>36</v>
          </cell>
          <cell r="M657">
            <v>4.0925202546296298</v>
          </cell>
          <cell r="N657">
            <v>42.343576388888891</v>
          </cell>
          <cell r="O657">
            <v>14.605902777777779</v>
          </cell>
          <cell r="P657">
            <v>2.5833333333333335</v>
          </cell>
          <cell r="Q657">
            <v>1</v>
          </cell>
          <cell r="R657">
            <v>1</v>
          </cell>
          <cell r="U657">
            <v>2</v>
          </cell>
          <cell r="V657">
            <v>2</v>
          </cell>
          <cell r="W657">
            <v>1</v>
          </cell>
          <cell r="X657">
            <v>1</v>
          </cell>
          <cell r="Y657">
            <v>13</v>
          </cell>
          <cell r="Z657">
            <v>2</v>
          </cell>
          <cell r="AA657">
            <v>16</v>
          </cell>
        </row>
        <row r="658">
          <cell r="B658" t="str">
            <v>W153615</v>
          </cell>
          <cell r="D658" t="str">
            <v>Wall Cabinet, 15 X 36 X 15</v>
          </cell>
          <cell r="E658">
            <v>893</v>
          </cell>
          <cell r="F658" t="str">
            <v>Y</v>
          </cell>
          <cell r="G658" t="str">
            <v>Cabinet</v>
          </cell>
          <cell r="H658" t="str">
            <v>WALL15</v>
          </cell>
          <cell r="I658" t="str">
            <v>W</v>
          </cell>
          <cell r="J658">
            <v>15</v>
          </cell>
          <cell r="K658">
            <v>15</v>
          </cell>
          <cell r="L658">
            <v>36</v>
          </cell>
          <cell r="M658">
            <v>5.0747251157407405</v>
          </cell>
          <cell r="N658">
            <v>48.64149305555555</v>
          </cell>
          <cell r="O658">
            <v>16.501736111111111</v>
          </cell>
          <cell r="P658">
            <v>3.2291666666666665</v>
          </cell>
          <cell r="Q658">
            <v>1</v>
          </cell>
          <cell r="R658">
            <v>1</v>
          </cell>
          <cell r="U658">
            <v>2</v>
          </cell>
          <cell r="V658">
            <v>2</v>
          </cell>
          <cell r="W658">
            <v>1</v>
          </cell>
          <cell r="X658">
            <v>1</v>
          </cell>
          <cell r="Y658">
            <v>13</v>
          </cell>
          <cell r="Z658">
            <v>2</v>
          </cell>
          <cell r="AA658">
            <v>16</v>
          </cell>
        </row>
        <row r="659">
          <cell r="B659" t="str">
            <v>W183615</v>
          </cell>
          <cell r="D659" t="str">
            <v>Wall Cabinet, 18 X 36 X 15</v>
          </cell>
          <cell r="E659">
            <v>894</v>
          </cell>
          <cell r="F659" t="str">
            <v>Y</v>
          </cell>
          <cell r="G659" t="str">
            <v>Cabinet</v>
          </cell>
          <cell r="H659" t="str">
            <v>WALL15</v>
          </cell>
          <cell r="I659" t="str">
            <v>W</v>
          </cell>
          <cell r="J659">
            <v>15</v>
          </cell>
          <cell r="K659">
            <v>18</v>
          </cell>
          <cell r="L659">
            <v>36</v>
          </cell>
          <cell r="M659">
            <v>6.0569299768518521</v>
          </cell>
          <cell r="N659">
            <v>54.939409722222216</v>
          </cell>
          <cell r="O659">
            <v>18.397569444444443</v>
          </cell>
          <cell r="P659">
            <v>3.875</v>
          </cell>
          <cell r="Q659">
            <v>1</v>
          </cell>
          <cell r="R659">
            <v>1</v>
          </cell>
          <cell r="U659">
            <v>2</v>
          </cell>
          <cell r="V659">
            <v>2</v>
          </cell>
          <cell r="W659">
            <v>1</v>
          </cell>
          <cell r="X659">
            <v>1</v>
          </cell>
          <cell r="Y659">
            <v>13</v>
          </cell>
          <cell r="Z659">
            <v>2</v>
          </cell>
          <cell r="AA659">
            <v>16</v>
          </cell>
        </row>
        <row r="660">
          <cell r="B660" t="str">
            <v>W213615</v>
          </cell>
          <cell r="D660" t="str">
            <v>Wall Cabinet, 21 X 36 X 15</v>
          </cell>
          <cell r="E660">
            <v>895</v>
          </cell>
          <cell r="F660" t="str">
            <v>Y</v>
          </cell>
          <cell r="G660" t="str">
            <v>Cabinet</v>
          </cell>
          <cell r="H660" t="str">
            <v>WALL15</v>
          </cell>
          <cell r="I660" t="str">
            <v>W</v>
          </cell>
          <cell r="J660">
            <v>15</v>
          </cell>
          <cell r="K660">
            <v>21</v>
          </cell>
          <cell r="L660">
            <v>36</v>
          </cell>
          <cell r="M660">
            <v>7.0391348379629628</v>
          </cell>
          <cell r="N660">
            <v>61.237326388888889</v>
          </cell>
          <cell r="O660">
            <v>20.293402777777779</v>
          </cell>
          <cell r="P660">
            <v>4.520833333333333</v>
          </cell>
          <cell r="Q660">
            <v>1</v>
          </cell>
          <cell r="R660">
            <v>1</v>
          </cell>
          <cell r="U660">
            <v>2</v>
          </cell>
          <cell r="V660">
            <v>2</v>
          </cell>
          <cell r="W660">
            <v>1</v>
          </cell>
          <cell r="X660">
            <v>1</v>
          </cell>
          <cell r="Y660">
            <v>13</v>
          </cell>
          <cell r="Z660">
            <v>2</v>
          </cell>
          <cell r="AA660">
            <v>16</v>
          </cell>
        </row>
        <row r="661">
          <cell r="B661" t="str">
            <v>W243615S</v>
          </cell>
          <cell r="D661" t="str">
            <v>Wall Cabinet, 24 X 36 X 15</v>
          </cell>
          <cell r="E661">
            <v>896</v>
          </cell>
          <cell r="F661" t="str">
            <v>Y</v>
          </cell>
          <cell r="G661" t="str">
            <v>Cabinet</v>
          </cell>
          <cell r="H661" t="str">
            <v>WALL15</v>
          </cell>
          <cell r="I661" t="str">
            <v>W</v>
          </cell>
          <cell r="J661">
            <v>15</v>
          </cell>
          <cell r="K661">
            <v>24</v>
          </cell>
          <cell r="L661">
            <v>36</v>
          </cell>
          <cell r="M661">
            <v>8.0213396990740744</v>
          </cell>
          <cell r="N661">
            <v>68.535243055555554</v>
          </cell>
          <cell r="O661">
            <v>22.189236111111111</v>
          </cell>
          <cell r="P661">
            <v>5.166666666666667</v>
          </cell>
          <cell r="Q661">
            <v>1</v>
          </cell>
          <cell r="R661">
            <v>1</v>
          </cell>
          <cell r="U661">
            <v>2</v>
          </cell>
          <cell r="V661">
            <v>4</v>
          </cell>
          <cell r="W661">
            <v>1</v>
          </cell>
          <cell r="X661">
            <v>1</v>
          </cell>
          <cell r="Y661">
            <v>13</v>
          </cell>
          <cell r="Z661">
            <v>2</v>
          </cell>
          <cell r="AA661">
            <v>17</v>
          </cell>
        </row>
        <row r="662">
          <cell r="B662" t="str">
            <v>W243615</v>
          </cell>
          <cell r="D662" t="str">
            <v>Wall Cabinet, 24 X 36 X 15</v>
          </cell>
          <cell r="E662">
            <v>897</v>
          </cell>
          <cell r="G662" t="str">
            <v>Cabinet</v>
          </cell>
          <cell r="H662" t="str">
            <v>WALL15</v>
          </cell>
          <cell r="I662" t="str">
            <v>W</v>
          </cell>
          <cell r="J662">
            <v>15</v>
          </cell>
          <cell r="K662">
            <v>24</v>
          </cell>
          <cell r="L662">
            <v>36</v>
          </cell>
          <cell r="M662">
            <v>8.0213396990740744</v>
          </cell>
          <cell r="N662">
            <v>68.535243055555554</v>
          </cell>
          <cell r="O662">
            <v>22.189236111111111</v>
          </cell>
          <cell r="P662">
            <v>5.166666666666667</v>
          </cell>
          <cell r="Q662">
            <v>2</v>
          </cell>
          <cell r="R662">
            <v>2</v>
          </cell>
          <cell r="U662">
            <v>2</v>
          </cell>
          <cell r="V662">
            <v>4</v>
          </cell>
          <cell r="W662">
            <v>1</v>
          </cell>
          <cell r="X662">
            <v>1</v>
          </cell>
          <cell r="Y662">
            <v>14</v>
          </cell>
          <cell r="Z662">
            <v>2</v>
          </cell>
          <cell r="AA662">
            <v>17</v>
          </cell>
        </row>
        <row r="663">
          <cell r="B663" t="str">
            <v>W273615</v>
          </cell>
          <cell r="D663" t="str">
            <v>Wall Cabinet, 27 X 36 X 15</v>
          </cell>
          <cell r="E663">
            <v>898</v>
          </cell>
          <cell r="G663" t="str">
            <v>Cabinet</v>
          </cell>
          <cell r="H663" t="str">
            <v>WALL15</v>
          </cell>
          <cell r="I663" t="str">
            <v>W</v>
          </cell>
          <cell r="J663">
            <v>15</v>
          </cell>
          <cell r="K663">
            <v>27</v>
          </cell>
          <cell r="L663">
            <v>36</v>
          </cell>
          <cell r="M663">
            <v>9.0035445601851851</v>
          </cell>
          <cell r="N663">
            <v>74.833159722222206</v>
          </cell>
          <cell r="O663">
            <v>24.085069444444443</v>
          </cell>
          <cell r="P663">
            <v>5.8125</v>
          </cell>
          <cell r="Q663">
            <v>2</v>
          </cell>
          <cell r="R663">
            <v>2</v>
          </cell>
          <cell r="U663">
            <v>2</v>
          </cell>
          <cell r="V663">
            <v>4</v>
          </cell>
          <cell r="W663">
            <v>1</v>
          </cell>
          <cell r="X663">
            <v>1</v>
          </cell>
          <cell r="Y663">
            <v>14</v>
          </cell>
          <cell r="Z663">
            <v>2</v>
          </cell>
          <cell r="AA663">
            <v>17</v>
          </cell>
        </row>
        <row r="664">
          <cell r="B664" t="str">
            <v>W303615</v>
          </cell>
          <cell r="D664" t="str">
            <v>Wall Cabinet, 30 X 36 X 15</v>
          </cell>
          <cell r="E664">
            <v>899</v>
          </cell>
          <cell r="G664" t="str">
            <v>Cabinet</v>
          </cell>
          <cell r="H664" t="str">
            <v>WALL15</v>
          </cell>
          <cell r="I664" t="str">
            <v>W</v>
          </cell>
          <cell r="J664">
            <v>15</v>
          </cell>
          <cell r="K664">
            <v>30</v>
          </cell>
          <cell r="L664">
            <v>36</v>
          </cell>
          <cell r="M664">
            <v>9.9857494212962958</v>
          </cell>
          <cell r="N664">
            <v>81.131076388888886</v>
          </cell>
          <cell r="O664">
            <v>25.980902777777779</v>
          </cell>
          <cell r="P664">
            <v>6.458333333333333</v>
          </cell>
          <cell r="Q664">
            <v>2</v>
          </cell>
          <cell r="R664">
            <v>2</v>
          </cell>
          <cell r="U664">
            <v>2</v>
          </cell>
          <cell r="V664">
            <v>4</v>
          </cell>
          <cell r="W664">
            <v>1</v>
          </cell>
          <cell r="X664">
            <v>1</v>
          </cell>
          <cell r="Y664">
            <v>14</v>
          </cell>
          <cell r="Z664">
            <v>2</v>
          </cell>
          <cell r="AA664">
            <v>17</v>
          </cell>
        </row>
        <row r="665">
          <cell r="B665" t="str">
            <v>W333615</v>
          </cell>
          <cell r="D665" t="str">
            <v>Wall Cabinet, 33 X 36 X 15</v>
          </cell>
          <cell r="E665">
            <v>900</v>
          </cell>
          <cell r="G665" t="str">
            <v>Cabinet</v>
          </cell>
          <cell r="H665" t="str">
            <v>WALL15</v>
          </cell>
          <cell r="I665" t="str">
            <v>W</v>
          </cell>
          <cell r="J665">
            <v>15</v>
          </cell>
          <cell r="K665">
            <v>33</v>
          </cell>
          <cell r="L665">
            <v>36</v>
          </cell>
          <cell r="M665">
            <v>10.967954282407407</v>
          </cell>
          <cell r="N665">
            <v>87.428993055555551</v>
          </cell>
          <cell r="O665">
            <v>27.876736111111111</v>
          </cell>
          <cell r="P665">
            <v>7.104166666666667</v>
          </cell>
          <cell r="Q665">
            <v>2</v>
          </cell>
          <cell r="R665">
            <v>2</v>
          </cell>
          <cell r="U665">
            <v>2</v>
          </cell>
          <cell r="V665">
            <v>4</v>
          </cell>
          <cell r="W665">
            <v>1</v>
          </cell>
          <cell r="X665">
            <v>1</v>
          </cell>
          <cell r="Y665">
            <v>14</v>
          </cell>
          <cell r="Z665">
            <v>2</v>
          </cell>
          <cell r="AA665">
            <v>17</v>
          </cell>
        </row>
        <row r="666">
          <cell r="B666" t="str">
            <v>W363615</v>
          </cell>
          <cell r="D666" t="str">
            <v>Wall Cabinet, 36 X 36 X 15</v>
          </cell>
          <cell r="E666">
            <v>901</v>
          </cell>
          <cell r="G666" t="str">
            <v>Cabinet</v>
          </cell>
          <cell r="H666" t="str">
            <v>WALL15</v>
          </cell>
          <cell r="I666" t="str">
            <v>W</v>
          </cell>
          <cell r="J666">
            <v>15</v>
          </cell>
          <cell r="K666">
            <v>36</v>
          </cell>
          <cell r="L666">
            <v>36</v>
          </cell>
          <cell r="M666">
            <v>11.950159143518519</v>
          </cell>
          <cell r="N666">
            <v>93.726909722222217</v>
          </cell>
          <cell r="O666">
            <v>29.772569444444443</v>
          </cell>
          <cell r="P666">
            <v>7.75</v>
          </cell>
          <cell r="Q666">
            <v>2</v>
          </cell>
          <cell r="R666">
            <v>2</v>
          </cell>
          <cell r="U666">
            <v>2</v>
          </cell>
          <cell r="V666">
            <v>4</v>
          </cell>
          <cell r="W666">
            <v>1</v>
          </cell>
          <cell r="X666">
            <v>1</v>
          </cell>
          <cell r="Y666">
            <v>14</v>
          </cell>
          <cell r="Z666">
            <v>2</v>
          </cell>
          <cell r="AA666">
            <v>17</v>
          </cell>
        </row>
        <row r="667">
          <cell r="B667" t="str">
            <v>W393615</v>
          </cell>
          <cell r="D667" t="str">
            <v>Wall Cabinet, 39 X 36 X 15</v>
          </cell>
          <cell r="E667">
            <v>902</v>
          </cell>
          <cell r="G667" t="str">
            <v>Cabinet</v>
          </cell>
          <cell r="H667" t="str">
            <v>WALL15</v>
          </cell>
          <cell r="I667" t="str">
            <v>W</v>
          </cell>
          <cell r="J667">
            <v>15</v>
          </cell>
          <cell r="K667">
            <v>39</v>
          </cell>
          <cell r="L667">
            <v>36</v>
          </cell>
          <cell r="M667">
            <v>12.93236400462963</v>
          </cell>
          <cell r="N667">
            <v>100.02482638888888</v>
          </cell>
          <cell r="O667">
            <v>31.668402777777779</v>
          </cell>
          <cell r="P667">
            <v>8.3958333333333339</v>
          </cell>
          <cell r="Q667">
            <v>2</v>
          </cell>
          <cell r="R667">
            <v>2</v>
          </cell>
          <cell r="U667">
            <v>2</v>
          </cell>
          <cell r="V667">
            <v>4</v>
          </cell>
          <cell r="W667">
            <v>1</v>
          </cell>
          <cell r="X667">
            <v>1</v>
          </cell>
          <cell r="Y667">
            <v>14</v>
          </cell>
          <cell r="Z667">
            <v>2</v>
          </cell>
          <cell r="AA667">
            <v>17</v>
          </cell>
        </row>
        <row r="668">
          <cell r="B668" t="str">
            <v>W423615</v>
          </cell>
          <cell r="D668" t="str">
            <v>Wall Cabinet, 42 X 36 X 15</v>
          </cell>
          <cell r="E668">
            <v>903</v>
          </cell>
          <cell r="G668" t="str">
            <v>Cabinet</v>
          </cell>
          <cell r="H668" t="str">
            <v>WALL15</v>
          </cell>
          <cell r="I668" t="str">
            <v>W</v>
          </cell>
          <cell r="J668">
            <v>15</v>
          </cell>
          <cell r="K668">
            <v>42</v>
          </cell>
          <cell r="L668">
            <v>36</v>
          </cell>
          <cell r="M668">
            <v>13.91456886574074</v>
          </cell>
          <cell r="N668">
            <v>106.32274305555556</v>
          </cell>
          <cell r="O668">
            <v>33.564236111111114</v>
          </cell>
          <cell r="P668">
            <v>9.0416666666666661</v>
          </cell>
          <cell r="Q668">
            <v>2</v>
          </cell>
          <cell r="R668">
            <v>2</v>
          </cell>
          <cell r="U668">
            <v>2</v>
          </cell>
          <cell r="V668">
            <v>4</v>
          </cell>
          <cell r="W668">
            <v>1</v>
          </cell>
          <cell r="X668">
            <v>1</v>
          </cell>
          <cell r="Y668">
            <v>14</v>
          </cell>
          <cell r="Z668">
            <v>2</v>
          </cell>
          <cell r="AA668">
            <v>17</v>
          </cell>
        </row>
        <row r="669">
          <cell r="B669" t="str">
            <v>W94215</v>
          </cell>
          <cell r="D669" t="str">
            <v>Wall Cabinet, 9 X 42 X 15</v>
          </cell>
          <cell r="E669">
            <v>907</v>
          </cell>
          <cell r="F669" t="str">
            <v>Y</v>
          </cell>
          <cell r="G669" t="str">
            <v>Cabinet</v>
          </cell>
          <cell r="H669" t="str">
            <v>WALL15</v>
          </cell>
          <cell r="I669" t="str">
            <v>W</v>
          </cell>
          <cell r="J669">
            <v>15</v>
          </cell>
          <cell r="K669">
            <v>9</v>
          </cell>
          <cell r="L669">
            <v>42</v>
          </cell>
          <cell r="M669">
            <v>3.6216001157407409</v>
          </cell>
          <cell r="N669">
            <v>43.110199652777773</v>
          </cell>
          <cell r="O669">
            <v>15.075086805555555</v>
          </cell>
          <cell r="P669">
            <v>2.3125</v>
          </cell>
          <cell r="Q669">
            <v>1</v>
          </cell>
          <cell r="R669">
            <v>1</v>
          </cell>
          <cell r="U669">
            <v>3</v>
          </cell>
          <cell r="V669">
            <v>3</v>
          </cell>
          <cell r="W669">
            <v>1</v>
          </cell>
          <cell r="X669">
            <v>1</v>
          </cell>
          <cell r="Y669">
            <v>13</v>
          </cell>
          <cell r="Z669">
            <v>2</v>
          </cell>
          <cell r="AA669">
            <v>16</v>
          </cell>
        </row>
        <row r="670">
          <cell r="B670" t="str">
            <v>W124215</v>
          </cell>
          <cell r="D670" t="str">
            <v>Wall Cabinet, 12 X 42 X 15</v>
          </cell>
          <cell r="E670">
            <v>908</v>
          </cell>
          <cell r="F670" t="str">
            <v>Y</v>
          </cell>
          <cell r="G670" t="str">
            <v>Cabinet</v>
          </cell>
          <cell r="H670" t="str">
            <v>WALL15</v>
          </cell>
          <cell r="I670" t="str">
            <v>W</v>
          </cell>
          <cell r="J670">
            <v>15</v>
          </cell>
          <cell r="K670">
            <v>12</v>
          </cell>
          <cell r="L670">
            <v>42</v>
          </cell>
          <cell r="M670">
            <v>4.7652633101851851</v>
          </cell>
          <cell r="N670">
            <v>50.729470486111104</v>
          </cell>
          <cell r="O670">
            <v>17.382378472222221</v>
          </cell>
          <cell r="P670">
            <v>3.0833333333333335</v>
          </cell>
          <cell r="Q670">
            <v>1</v>
          </cell>
          <cell r="R670">
            <v>1</v>
          </cell>
          <cell r="U670">
            <v>3</v>
          </cell>
          <cell r="V670">
            <v>3</v>
          </cell>
          <cell r="W670">
            <v>1</v>
          </cell>
          <cell r="X670">
            <v>1</v>
          </cell>
          <cell r="Y670">
            <v>13</v>
          </cell>
          <cell r="Z670">
            <v>2</v>
          </cell>
          <cell r="AA670">
            <v>16</v>
          </cell>
        </row>
        <row r="671">
          <cell r="B671" t="str">
            <v>W154215</v>
          </cell>
          <cell r="D671" t="str">
            <v>Wall Cabinet, 15 X 42 X 15</v>
          </cell>
          <cell r="E671">
            <v>909</v>
          </cell>
          <cell r="F671" t="str">
            <v>Y</v>
          </cell>
          <cell r="G671" t="str">
            <v>Cabinet</v>
          </cell>
          <cell r="H671" t="str">
            <v>WALL15</v>
          </cell>
          <cell r="I671" t="str">
            <v>W</v>
          </cell>
          <cell r="J671">
            <v>15</v>
          </cell>
          <cell r="K671">
            <v>15</v>
          </cell>
          <cell r="L671">
            <v>42</v>
          </cell>
          <cell r="M671">
            <v>5.9089265046296298</v>
          </cell>
          <cell r="N671">
            <v>58.348741319444443</v>
          </cell>
          <cell r="O671">
            <v>19.689670138888889</v>
          </cell>
          <cell r="P671">
            <v>3.8541666666666665</v>
          </cell>
          <cell r="Q671">
            <v>1</v>
          </cell>
          <cell r="R671">
            <v>1</v>
          </cell>
          <cell r="U671">
            <v>3</v>
          </cell>
          <cell r="V671">
            <v>3</v>
          </cell>
          <cell r="W671">
            <v>1</v>
          </cell>
          <cell r="X671">
            <v>1</v>
          </cell>
          <cell r="Y671">
            <v>13</v>
          </cell>
          <cell r="Z671">
            <v>2</v>
          </cell>
          <cell r="AA671">
            <v>16</v>
          </cell>
        </row>
        <row r="672">
          <cell r="B672" t="str">
            <v>W184215</v>
          </cell>
          <cell r="D672" t="str">
            <v>Wall Cabinet, 18 X 42 X 15</v>
          </cell>
          <cell r="E672">
            <v>910</v>
          </cell>
          <cell r="F672" t="str">
            <v>Y</v>
          </cell>
          <cell r="G672" t="str">
            <v>Cabinet</v>
          </cell>
          <cell r="H672" t="str">
            <v>WALL15</v>
          </cell>
          <cell r="I672" t="str">
            <v>W</v>
          </cell>
          <cell r="J672">
            <v>15</v>
          </cell>
          <cell r="K672">
            <v>18</v>
          </cell>
          <cell r="L672">
            <v>42</v>
          </cell>
          <cell r="M672">
            <v>7.0525896990740744</v>
          </cell>
          <cell r="N672">
            <v>65.968012152777774</v>
          </cell>
          <cell r="O672">
            <v>21.996961805555557</v>
          </cell>
          <cell r="P672">
            <v>4.625</v>
          </cell>
          <cell r="Q672">
            <v>1</v>
          </cell>
          <cell r="R672">
            <v>1</v>
          </cell>
          <cell r="U672">
            <v>3</v>
          </cell>
          <cell r="V672">
            <v>3</v>
          </cell>
          <cell r="W672">
            <v>1</v>
          </cell>
          <cell r="X672">
            <v>1</v>
          </cell>
          <cell r="Y672">
            <v>13</v>
          </cell>
          <cell r="Z672">
            <v>2</v>
          </cell>
          <cell r="AA672">
            <v>16</v>
          </cell>
        </row>
        <row r="673">
          <cell r="B673" t="str">
            <v>W214215</v>
          </cell>
          <cell r="D673" t="str">
            <v>Wall Cabinet, 21 X 42 X 15</v>
          </cell>
          <cell r="E673">
            <v>911</v>
          </cell>
          <cell r="F673" t="str">
            <v>Y</v>
          </cell>
          <cell r="G673" t="str">
            <v>Cabinet</v>
          </cell>
          <cell r="H673" t="str">
            <v>WALL15</v>
          </cell>
          <cell r="I673" t="str">
            <v>W</v>
          </cell>
          <cell r="J673">
            <v>15</v>
          </cell>
          <cell r="K673">
            <v>21</v>
          </cell>
          <cell r="L673">
            <v>42</v>
          </cell>
          <cell r="M673">
            <v>8.196252893518519</v>
          </cell>
          <cell r="N673">
            <v>73.587282986111106</v>
          </cell>
          <cell r="O673">
            <v>24.304253472222221</v>
          </cell>
          <cell r="P673">
            <v>5.395833333333333</v>
          </cell>
          <cell r="Q673">
            <v>1</v>
          </cell>
          <cell r="R673">
            <v>1</v>
          </cell>
          <cell r="U673">
            <v>3</v>
          </cell>
          <cell r="V673">
            <v>3</v>
          </cell>
          <cell r="W673">
            <v>1</v>
          </cell>
          <cell r="X673">
            <v>1</v>
          </cell>
          <cell r="Y673">
            <v>13</v>
          </cell>
          <cell r="Z673">
            <v>2</v>
          </cell>
          <cell r="AA673">
            <v>16</v>
          </cell>
        </row>
        <row r="674">
          <cell r="B674" t="str">
            <v>W244215S</v>
          </cell>
          <cell r="D674" t="str">
            <v>Wall Cabinet, 24 X 42 X 15</v>
          </cell>
          <cell r="E674">
            <v>912</v>
          </cell>
          <cell r="F674" t="str">
            <v>Y</v>
          </cell>
          <cell r="G674" t="str">
            <v>Cabinet</v>
          </cell>
          <cell r="H674" t="str">
            <v>WALL15</v>
          </cell>
          <cell r="I674" t="str">
            <v>W</v>
          </cell>
          <cell r="J674">
            <v>15</v>
          </cell>
          <cell r="K674">
            <v>24</v>
          </cell>
          <cell r="L674">
            <v>42</v>
          </cell>
          <cell r="M674">
            <v>9.3399160879629637</v>
          </cell>
          <cell r="N674">
            <v>82.706553819444437</v>
          </cell>
          <cell r="O674">
            <v>26.611545138888889</v>
          </cell>
          <cell r="P674">
            <v>6.166666666666667</v>
          </cell>
          <cell r="Q674">
            <v>1</v>
          </cell>
          <cell r="R674">
            <v>1</v>
          </cell>
          <cell r="U674">
            <v>3</v>
          </cell>
          <cell r="V674">
            <v>6</v>
          </cell>
          <cell r="W674">
            <v>1</v>
          </cell>
          <cell r="X674">
            <v>1</v>
          </cell>
          <cell r="Y674">
            <v>13</v>
          </cell>
          <cell r="Z674">
            <v>2</v>
          </cell>
          <cell r="AA674">
            <v>17</v>
          </cell>
        </row>
        <row r="675">
          <cell r="B675" t="str">
            <v>W244215</v>
          </cell>
          <cell r="D675" t="str">
            <v>Wall Cabinet, 24 X 42 X 15</v>
          </cell>
          <cell r="E675">
            <v>913</v>
          </cell>
          <cell r="G675" t="str">
            <v>Cabinet</v>
          </cell>
          <cell r="H675" t="str">
            <v>WALL15</v>
          </cell>
          <cell r="I675" t="str">
            <v>W</v>
          </cell>
          <cell r="J675">
            <v>15</v>
          </cell>
          <cell r="K675">
            <v>24</v>
          </cell>
          <cell r="L675">
            <v>42</v>
          </cell>
          <cell r="M675">
            <v>9.3399160879629637</v>
          </cell>
          <cell r="N675">
            <v>82.706553819444437</v>
          </cell>
          <cell r="O675">
            <v>26.611545138888889</v>
          </cell>
          <cell r="P675">
            <v>6.166666666666667</v>
          </cell>
          <cell r="Q675">
            <v>2</v>
          </cell>
          <cell r="R675">
            <v>2</v>
          </cell>
          <cell r="U675">
            <v>3</v>
          </cell>
          <cell r="V675">
            <v>6</v>
          </cell>
          <cell r="W675">
            <v>1</v>
          </cell>
          <cell r="X675">
            <v>1</v>
          </cell>
          <cell r="Y675">
            <v>14</v>
          </cell>
          <cell r="Z675">
            <v>2</v>
          </cell>
          <cell r="AA675">
            <v>17</v>
          </cell>
        </row>
        <row r="676">
          <cell r="B676" t="str">
            <v>W274215</v>
          </cell>
          <cell r="D676" t="str">
            <v>Wall Cabinet, 27 X 42 X 15</v>
          </cell>
          <cell r="E676">
            <v>914</v>
          </cell>
          <cell r="G676" t="str">
            <v>Cabinet</v>
          </cell>
          <cell r="H676" t="str">
            <v>WALL15</v>
          </cell>
          <cell r="I676" t="str">
            <v>W</v>
          </cell>
          <cell r="J676">
            <v>15</v>
          </cell>
          <cell r="K676">
            <v>27</v>
          </cell>
          <cell r="L676">
            <v>42</v>
          </cell>
          <cell r="M676">
            <v>10.483579282407407</v>
          </cell>
          <cell r="N676">
            <v>90.325824652777783</v>
          </cell>
          <cell r="O676">
            <v>28.918836805555557</v>
          </cell>
          <cell r="P676">
            <v>6.9375</v>
          </cell>
          <cell r="Q676">
            <v>2</v>
          </cell>
          <cell r="R676">
            <v>2</v>
          </cell>
          <cell r="U676">
            <v>3</v>
          </cell>
          <cell r="V676">
            <v>6</v>
          </cell>
          <cell r="W676">
            <v>1</v>
          </cell>
          <cell r="X676">
            <v>1</v>
          </cell>
          <cell r="Y676">
            <v>14</v>
          </cell>
          <cell r="Z676">
            <v>2</v>
          </cell>
          <cell r="AA676">
            <v>17</v>
          </cell>
        </row>
        <row r="677">
          <cell r="B677" t="str">
            <v>W304215</v>
          </cell>
          <cell r="D677" t="str">
            <v>Wall Cabinet, 30 X 42 X 15</v>
          </cell>
          <cell r="E677">
            <v>915</v>
          </cell>
          <cell r="G677" t="str">
            <v>Cabinet</v>
          </cell>
          <cell r="H677" t="str">
            <v>WALL15</v>
          </cell>
          <cell r="I677" t="str">
            <v>W</v>
          </cell>
          <cell r="J677">
            <v>15</v>
          </cell>
          <cell r="K677">
            <v>30</v>
          </cell>
          <cell r="L677">
            <v>42</v>
          </cell>
          <cell r="M677">
            <v>11.627242476851851</v>
          </cell>
          <cell r="N677">
            <v>97.9450954861111</v>
          </cell>
          <cell r="O677">
            <v>31.226128472222221</v>
          </cell>
          <cell r="P677">
            <v>7.708333333333333</v>
          </cell>
          <cell r="Q677">
            <v>2</v>
          </cell>
          <cell r="R677">
            <v>2</v>
          </cell>
          <cell r="U677">
            <v>3</v>
          </cell>
          <cell r="V677">
            <v>6</v>
          </cell>
          <cell r="W677">
            <v>1</v>
          </cell>
          <cell r="X677">
            <v>1</v>
          </cell>
          <cell r="Y677">
            <v>14</v>
          </cell>
          <cell r="Z677">
            <v>2</v>
          </cell>
          <cell r="AA677">
            <v>17</v>
          </cell>
        </row>
        <row r="678">
          <cell r="B678" t="str">
            <v>W334215</v>
          </cell>
          <cell r="D678" t="str">
            <v>Wall Cabinet, 33 X 42 X 15</v>
          </cell>
          <cell r="E678">
            <v>916</v>
          </cell>
          <cell r="G678" t="str">
            <v>Cabinet</v>
          </cell>
          <cell r="H678" t="str">
            <v>WALL15</v>
          </cell>
          <cell r="I678" t="str">
            <v>W</v>
          </cell>
          <cell r="J678">
            <v>15</v>
          </cell>
          <cell r="K678">
            <v>33</v>
          </cell>
          <cell r="L678">
            <v>42</v>
          </cell>
          <cell r="M678">
            <v>12.770905671296296</v>
          </cell>
          <cell r="N678">
            <v>105.56436631944443</v>
          </cell>
          <cell r="O678">
            <v>33.533420138888886</v>
          </cell>
          <cell r="P678">
            <v>8.4791666666666661</v>
          </cell>
          <cell r="Q678">
            <v>2</v>
          </cell>
          <cell r="R678">
            <v>2</v>
          </cell>
          <cell r="U678">
            <v>3</v>
          </cell>
          <cell r="V678">
            <v>6</v>
          </cell>
          <cell r="W678">
            <v>1</v>
          </cell>
          <cell r="X678">
            <v>1</v>
          </cell>
          <cell r="Y678">
            <v>14</v>
          </cell>
          <cell r="Z678">
            <v>2</v>
          </cell>
          <cell r="AA678">
            <v>17</v>
          </cell>
        </row>
        <row r="679">
          <cell r="B679" t="str">
            <v>W364215</v>
          </cell>
          <cell r="D679" t="str">
            <v>Wall Cabinet, 36 X 42 X 15</v>
          </cell>
          <cell r="E679">
            <v>917</v>
          </cell>
          <cell r="G679" t="str">
            <v>Cabinet</v>
          </cell>
          <cell r="H679" t="str">
            <v>WALL15</v>
          </cell>
          <cell r="I679" t="str">
            <v>W</v>
          </cell>
          <cell r="J679">
            <v>15</v>
          </cell>
          <cell r="K679">
            <v>36</v>
          </cell>
          <cell r="L679">
            <v>42</v>
          </cell>
          <cell r="M679">
            <v>13.91456886574074</v>
          </cell>
          <cell r="N679">
            <v>113.18363715277778</v>
          </cell>
          <cell r="O679">
            <v>35.840711805555557</v>
          </cell>
          <cell r="P679">
            <v>9.25</v>
          </cell>
          <cell r="Q679">
            <v>2</v>
          </cell>
          <cell r="R679">
            <v>2</v>
          </cell>
          <cell r="U679">
            <v>3</v>
          </cell>
          <cell r="V679">
            <v>6</v>
          </cell>
          <cell r="W679">
            <v>1</v>
          </cell>
          <cell r="X679">
            <v>1</v>
          </cell>
          <cell r="Y679">
            <v>14</v>
          </cell>
          <cell r="Z679">
            <v>2</v>
          </cell>
          <cell r="AA679">
            <v>17</v>
          </cell>
        </row>
        <row r="680">
          <cell r="B680" t="str">
            <v>W394215</v>
          </cell>
          <cell r="D680" t="str">
            <v>Wall Cabinet, 39 X 42 X 15</v>
          </cell>
          <cell r="E680">
            <v>918</v>
          </cell>
          <cell r="G680" t="str">
            <v>Cabinet</v>
          </cell>
          <cell r="H680" t="str">
            <v>WALL15</v>
          </cell>
          <cell r="I680" t="str">
            <v>W</v>
          </cell>
          <cell r="J680">
            <v>15</v>
          </cell>
          <cell r="K680">
            <v>39</v>
          </cell>
          <cell r="L680">
            <v>42</v>
          </cell>
          <cell r="M680">
            <v>15.058232060185185</v>
          </cell>
          <cell r="N680">
            <v>120.80290798611111</v>
          </cell>
          <cell r="O680">
            <v>38.148003472222221</v>
          </cell>
          <cell r="P680">
            <v>10.020833333333334</v>
          </cell>
          <cell r="Q680">
            <v>2</v>
          </cell>
          <cell r="R680">
            <v>2</v>
          </cell>
          <cell r="U680">
            <v>3</v>
          </cell>
          <cell r="V680">
            <v>6</v>
          </cell>
          <cell r="W680">
            <v>1</v>
          </cell>
          <cell r="X680">
            <v>1</v>
          </cell>
          <cell r="Y680">
            <v>14</v>
          </cell>
          <cell r="Z680">
            <v>2</v>
          </cell>
          <cell r="AA680">
            <v>17</v>
          </cell>
        </row>
        <row r="681">
          <cell r="B681" t="str">
            <v>W424215</v>
          </cell>
          <cell r="D681" t="str">
            <v>Wall Cabinet, 42 X 42 X 15</v>
          </cell>
          <cell r="E681">
            <v>919</v>
          </cell>
          <cell r="G681" t="str">
            <v>Cabinet</v>
          </cell>
          <cell r="H681" t="str">
            <v>WALL15</v>
          </cell>
          <cell r="I681" t="str">
            <v>W</v>
          </cell>
          <cell r="J681">
            <v>15</v>
          </cell>
          <cell r="K681">
            <v>42</v>
          </cell>
          <cell r="L681">
            <v>42</v>
          </cell>
          <cell r="M681">
            <v>16.20189525462963</v>
          </cell>
          <cell r="N681">
            <v>128.42217881944441</v>
          </cell>
          <cell r="O681">
            <v>40.455295138888886</v>
          </cell>
          <cell r="P681">
            <v>10.791666666666666</v>
          </cell>
          <cell r="Q681">
            <v>2</v>
          </cell>
          <cell r="R681">
            <v>2</v>
          </cell>
          <cell r="U681">
            <v>3</v>
          </cell>
          <cell r="V681">
            <v>6</v>
          </cell>
          <cell r="W681">
            <v>1</v>
          </cell>
          <cell r="X681">
            <v>1</v>
          </cell>
          <cell r="Y681">
            <v>14</v>
          </cell>
          <cell r="Z681">
            <v>2</v>
          </cell>
          <cell r="AA681">
            <v>17</v>
          </cell>
        </row>
        <row r="682">
          <cell r="B682" t="str">
            <v>WFL240924</v>
          </cell>
          <cell r="D682" t="str">
            <v>Wall Flip Up Cabinet, 24 X 9 X 24</v>
          </cell>
          <cell r="E682">
            <v>923</v>
          </cell>
          <cell r="G682" t="str">
            <v>Cabinet</v>
          </cell>
          <cell r="H682" t="str">
            <v>WALL</v>
          </cell>
          <cell r="I682" t="str">
            <v>WFL24</v>
          </cell>
          <cell r="J682">
            <v>24</v>
          </cell>
          <cell r="K682">
            <v>24</v>
          </cell>
          <cell r="L682">
            <v>9</v>
          </cell>
          <cell r="M682">
            <v>3.2999855324074074</v>
          </cell>
          <cell r="N682">
            <v>29.883246527777775</v>
          </cell>
          <cell r="O682">
            <v>11.688368055555555</v>
          </cell>
          <cell r="P682">
            <v>0.66666666666666663</v>
          </cell>
          <cell r="Q682">
            <v>1</v>
          </cell>
          <cell r="R682">
            <v>1</v>
          </cell>
          <cell r="V682">
            <v>2</v>
          </cell>
          <cell r="W682">
            <v>1</v>
          </cell>
          <cell r="X682">
            <v>1</v>
          </cell>
          <cell r="Y682">
            <v>13</v>
          </cell>
          <cell r="Z682">
            <v>2</v>
          </cell>
          <cell r="AA682">
            <v>12</v>
          </cell>
        </row>
        <row r="683">
          <cell r="B683" t="str">
            <v>WFL360924</v>
          </cell>
          <cell r="D683" t="str">
            <v>Wall Flip Up Cabinet, 36 X 9 X 24</v>
          </cell>
          <cell r="E683">
            <v>924</v>
          </cell>
          <cell r="G683" t="str">
            <v>Cabinet</v>
          </cell>
          <cell r="H683" t="str">
            <v>WALL</v>
          </cell>
          <cell r="I683" t="str">
            <v>WFL24</v>
          </cell>
          <cell r="J683">
            <v>24</v>
          </cell>
          <cell r="K683">
            <v>36</v>
          </cell>
          <cell r="L683">
            <v>9</v>
          </cell>
          <cell r="M683">
            <v>4.9163049768518521</v>
          </cell>
          <cell r="N683">
            <v>41.329079861111104</v>
          </cell>
          <cell r="O683">
            <v>16.230034722222221</v>
          </cell>
          <cell r="P683">
            <v>1</v>
          </cell>
          <cell r="Q683">
            <v>2</v>
          </cell>
          <cell r="R683">
            <v>1</v>
          </cell>
          <cell r="V683">
            <v>2</v>
          </cell>
          <cell r="W683">
            <v>1</v>
          </cell>
          <cell r="X683">
            <v>1</v>
          </cell>
          <cell r="Y683">
            <v>14</v>
          </cell>
          <cell r="Z683">
            <v>2</v>
          </cell>
          <cell r="AA683">
            <v>12</v>
          </cell>
        </row>
        <row r="684">
          <cell r="B684" t="str">
            <v>WFL420924</v>
          </cell>
          <cell r="D684" t="str">
            <v>Wall Flip Up Cabinet, 42 X 9 X 24</v>
          </cell>
          <cell r="E684">
            <v>925</v>
          </cell>
          <cell r="G684" t="str">
            <v>Cabinet</v>
          </cell>
          <cell r="H684" t="str">
            <v>WALL</v>
          </cell>
          <cell r="I684" t="str">
            <v>WFL24</v>
          </cell>
          <cell r="J684">
            <v>24</v>
          </cell>
          <cell r="K684">
            <v>42</v>
          </cell>
          <cell r="L684">
            <v>9</v>
          </cell>
          <cell r="M684">
            <v>5.7244646990740744</v>
          </cell>
          <cell r="N684">
            <v>47.051996527777781</v>
          </cell>
          <cell r="O684">
            <v>18.500868055555557</v>
          </cell>
          <cell r="P684">
            <v>1.1666666666666667</v>
          </cell>
          <cell r="Q684">
            <v>2</v>
          </cell>
          <cell r="R684">
            <v>1</v>
          </cell>
          <cell r="V684">
            <v>2</v>
          </cell>
          <cell r="W684">
            <v>1</v>
          </cell>
          <cell r="X684">
            <v>1</v>
          </cell>
          <cell r="Y684">
            <v>14</v>
          </cell>
          <cell r="Z684">
            <v>2</v>
          </cell>
          <cell r="AA684">
            <v>12</v>
          </cell>
        </row>
        <row r="685">
          <cell r="B685" t="str">
            <v>WFL3012</v>
          </cell>
          <cell r="D685" t="str">
            <v>Wall Flip Up Cabinet, 30 X 12 X 12</v>
          </cell>
          <cell r="E685">
            <v>930</v>
          </cell>
          <cell r="G685" t="str">
            <v>Cabinet</v>
          </cell>
          <cell r="H685" t="str">
            <v>WALL</v>
          </cell>
          <cell r="I685" t="str">
            <v>WFL</v>
          </cell>
          <cell r="J685">
            <v>12</v>
          </cell>
          <cell r="K685">
            <v>30</v>
          </cell>
          <cell r="L685">
            <v>12</v>
          </cell>
          <cell r="M685">
            <v>2.7578848379629628</v>
          </cell>
          <cell r="N685">
            <v>25.597829861111109</v>
          </cell>
          <cell r="O685">
            <v>8.7925347222222214</v>
          </cell>
          <cell r="P685">
            <v>1.4583333333333333</v>
          </cell>
          <cell r="Q685">
            <v>2</v>
          </cell>
          <cell r="R685">
            <v>1</v>
          </cell>
          <cell r="V685">
            <v>2</v>
          </cell>
          <cell r="W685">
            <v>1</v>
          </cell>
          <cell r="X685">
            <v>1</v>
          </cell>
          <cell r="Y685">
            <v>14</v>
          </cell>
          <cell r="Z685">
            <v>2</v>
          </cell>
          <cell r="AA685">
            <v>13</v>
          </cell>
        </row>
        <row r="686">
          <cell r="B686" t="str">
            <v>WFL3312</v>
          </cell>
          <cell r="D686" t="str">
            <v>Wall Flip Up Cabinet, 33 X 12 X 12</v>
          </cell>
          <cell r="E686">
            <v>931</v>
          </cell>
          <cell r="G686" t="str">
            <v>Cabinet</v>
          </cell>
          <cell r="H686" t="str">
            <v>WALL</v>
          </cell>
          <cell r="I686" t="str">
            <v>WFL</v>
          </cell>
          <cell r="J686">
            <v>12</v>
          </cell>
          <cell r="K686">
            <v>33</v>
          </cell>
          <cell r="L686">
            <v>12</v>
          </cell>
          <cell r="M686">
            <v>3.029152199074074</v>
          </cell>
          <cell r="N686">
            <v>27.640538194444442</v>
          </cell>
          <cell r="O686">
            <v>9.4904513888888893</v>
          </cell>
          <cell r="P686">
            <v>1.6041666666666667</v>
          </cell>
          <cell r="Q686">
            <v>2</v>
          </cell>
          <cell r="R686">
            <v>1</v>
          </cell>
          <cell r="V686">
            <v>2</v>
          </cell>
          <cell r="W686">
            <v>1</v>
          </cell>
          <cell r="X686">
            <v>1</v>
          </cell>
          <cell r="Y686">
            <v>14</v>
          </cell>
          <cell r="Z686">
            <v>2</v>
          </cell>
          <cell r="AA686">
            <v>13</v>
          </cell>
        </row>
        <row r="687">
          <cell r="B687" t="str">
            <v>WFL3612</v>
          </cell>
          <cell r="D687" t="str">
            <v>Wall Flip Up Cabinet, 36 X 12 X 12</v>
          </cell>
          <cell r="E687">
            <v>932</v>
          </cell>
          <cell r="G687" t="str">
            <v>Cabinet</v>
          </cell>
          <cell r="H687" t="str">
            <v>WALL</v>
          </cell>
          <cell r="I687" t="str">
            <v>WFL</v>
          </cell>
          <cell r="J687">
            <v>12</v>
          </cell>
          <cell r="K687">
            <v>36</v>
          </cell>
          <cell r="L687">
            <v>12</v>
          </cell>
          <cell r="M687">
            <v>3.3004195601851851</v>
          </cell>
          <cell r="N687">
            <v>29.683246527777776</v>
          </cell>
          <cell r="O687">
            <v>10.188368055555555</v>
          </cell>
          <cell r="P687">
            <v>1.75</v>
          </cell>
          <cell r="Q687">
            <v>2</v>
          </cell>
          <cell r="R687">
            <v>1</v>
          </cell>
          <cell r="V687">
            <v>2</v>
          </cell>
          <cell r="W687">
            <v>1</v>
          </cell>
          <cell r="X687">
            <v>1</v>
          </cell>
          <cell r="Y687">
            <v>14</v>
          </cell>
          <cell r="Z687">
            <v>2</v>
          </cell>
          <cell r="AA687">
            <v>13</v>
          </cell>
        </row>
        <row r="688">
          <cell r="B688" t="str">
            <v>WFL3912</v>
          </cell>
          <cell r="D688" t="str">
            <v>Wall Flip Up Cabinet, 39 X 12 X 12</v>
          </cell>
          <cell r="E688">
            <v>933</v>
          </cell>
          <cell r="G688" t="str">
            <v>Cabinet</v>
          </cell>
          <cell r="H688" t="str">
            <v>WALL</v>
          </cell>
          <cell r="I688" t="str">
            <v>WFL</v>
          </cell>
          <cell r="J688">
            <v>12</v>
          </cell>
          <cell r="K688">
            <v>39</v>
          </cell>
          <cell r="L688">
            <v>12</v>
          </cell>
          <cell r="M688">
            <v>3.5716869212962963</v>
          </cell>
          <cell r="N688">
            <v>31.725954861111106</v>
          </cell>
          <cell r="O688">
            <v>10.886284722222221</v>
          </cell>
          <cell r="P688">
            <v>1.8958333333333333</v>
          </cell>
          <cell r="Q688">
            <v>2</v>
          </cell>
          <cell r="R688">
            <v>1</v>
          </cell>
          <cell r="V688">
            <v>2</v>
          </cell>
          <cell r="W688">
            <v>1</v>
          </cell>
          <cell r="X688">
            <v>1</v>
          </cell>
          <cell r="Y688">
            <v>14</v>
          </cell>
          <cell r="Z688">
            <v>2</v>
          </cell>
          <cell r="AA688">
            <v>13</v>
          </cell>
        </row>
        <row r="689">
          <cell r="B689" t="str">
            <v>WFL241224</v>
          </cell>
          <cell r="D689" t="str">
            <v>Wall Flip Up Cabinet, 24 X 12 X 24</v>
          </cell>
          <cell r="E689">
            <v>935</v>
          </cell>
          <cell r="G689" t="str">
            <v>Cabinet</v>
          </cell>
          <cell r="H689" t="str">
            <v>WALL</v>
          </cell>
          <cell r="I689" t="str">
            <v>WFL24</v>
          </cell>
          <cell r="J689">
            <v>24</v>
          </cell>
          <cell r="K689">
            <v>24</v>
          </cell>
          <cell r="L689">
            <v>9</v>
          </cell>
          <cell r="M689">
            <v>3.2999855324074074</v>
          </cell>
          <cell r="N689">
            <v>29.883246527777775</v>
          </cell>
          <cell r="O689">
            <v>11.688368055555555</v>
          </cell>
          <cell r="P689">
            <v>0.66666666666666663</v>
          </cell>
          <cell r="Q689">
            <v>2</v>
          </cell>
          <cell r="R689">
            <v>1</v>
          </cell>
          <cell r="V689">
            <v>2</v>
          </cell>
          <cell r="W689">
            <v>1</v>
          </cell>
          <cell r="X689">
            <v>1</v>
          </cell>
          <cell r="Y689">
            <v>14</v>
          </cell>
          <cell r="Z689">
            <v>2</v>
          </cell>
          <cell r="AA689">
            <v>12</v>
          </cell>
        </row>
        <row r="690">
          <cell r="B690" t="str">
            <v>WFL361224</v>
          </cell>
          <cell r="D690" t="str">
            <v>Wall Flip Up Cabinet, 36 X 12 X 24</v>
          </cell>
          <cell r="E690">
            <v>936</v>
          </cell>
          <cell r="G690" t="str">
            <v>Cabinet</v>
          </cell>
          <cell r="H690" t="str">
            <v>WALL</v>
          </cell>
          <cell r="I690" t="str">
            <v>WFL24</v>
          </cell>
          <cell r="J690">
            <v>24</v>
          </cell>
          <cell r="K690">
            <v>36</v>
          </cell>
          <cell r="L690">
            <v>12</v>
          </cell>
          <cell r="M690">
            <v>6.4688223379629628</v>
          </cell>
          <cell r="N690">
            <v>47.604079861111103</v>
          </cell>
          <cell r="O690">
            <v>17.980034722222221</v>
          </cell>
          <cell r="P690">
            <v>1.75</v>
          </cell>
          <cell r="Q690">
            <v>2</v>
          </cell>
          <cell r="R690">
            <v>1</v>
          </cell>
          <cell r="V690">
            <v>2</v>
          </cell>
          <cell r="W690">
            <v>1</v>
          </cell>
          <cell r="X690">
            <v>1</v>
          </cell>
          <cell r="Y690">
            <v>14</v>
          </cell>
          <cell r="Z690">
            <v>2</v>
          </cell>
          <cell r="AA690">
            <v>12</v>
          </cell>
        </row>
        <row r="691">
          <cell r="B691" t="str">
            <v>WFL391224</v>
          </cell>
          <cell r="D691" t="str">
            <v>Wall Flip Up Cabinet, 39 X 12 X 24</v>
          </cell>
          <cell r="E691">
            <v>937</v>
          </cell>
          <cell r="G691" t="str">
            <v>Cabinet</v>
          </cell>
          <cell r="H691" t="str">
            <v>WALL</v>
          </cell>
          <cell r="I691" t="str">
            <v>WFL24</v>
          </cell>
          <cell r="J691">
            <v>24</v>
          </cell>
          <cell r="K691">
            <v>39</v>
          </cell>
          <cell r="L691">
            <v>12</v>
          </cell>
          <cell r="M691">
            <v>7.0005063657407405</v>
          </cell>
          <cell r="N691">
            <v>50.796788194444439</v>
          </cell>
          <cell r="O691">
            <v>19.177951388888889</v>
          </cell>
          <cell r="P691">
            <v>1.8958333333333333</v>
          </cell>
          <cell r="Q691">
            <v>2</v>
          </cell>
          <cell r="R691">
            <v>1</v>
          </cell>
          <cell r="V691">
            <v>2</v>
          </cell>
          <cell r="W691">
            <v>1</v>
          </cell>
          <cell r="X691">
            <v>1</v>
          </cell>
          <cell r="Y691">
            <v>14</v>
          </cell>
          <cell r="Z691">
            <v>2</v>
          </cell>
          <cell r="AA691">
            <v>12</v>
          </cell>
        </row>
        <row r="692">
          <cell r="B692" t="str">
            <v>WFL421224</v>
          </cell>
          <cell r="D692" t="str">
            <v>Wall Flip Up Cabinet, 42 X 12 X 24</v>
          </cell>
          <cell r="E692">
            <v>938</v>
          </cell>
          <cell r="G692" t="str">
            <v>Cabinet</v>
          </cell>
          <cell r="H692" t="str">
            <v>WALL</v>
          </cell>
          <cell r="I692" t="str">
            <v>WFL24</v>
          </cell>
          <cell r="J692">
            <v>24</v>
          </cell>
          <cell r="K692">
            <v>42</v>
          </cell>
          <cell r="L692">
            <v>12</v>
          </cell>
          <cell r="M692">
            <v>7.5321903935185182</v>
          </cell>
          <cell r="N692">
            <v>53.989496527777774</v>
          </cell>
          <cell r="O692">
            <v>20.375868055555557</v>
          </cell>
          <cell r="P692">
            <v>2.0416666666666665</v>
          </cell>
          <cell r="Q692">
            <v>2</v>
          </cell>
          <cell r="R692">
            <v>1</v>
          </cell>
          <cell r="V692">
            <v>2</v>
          </cell>
          <cell r="W692">
            <v>1</v>
          </cell>
          <cell r="X692">
            <v>1</v>
          </cell>
          <cell r="Y692">
            <v>14</v>
          </cell>
          <cell r="Z692">
            <v>2</v>
          </cell>
          <cell r="AA692">
            <v>12</v>
          </cell>
        </row>
        <row r="693">
          <cell r="B693" t="str">
            <v>WLU3012</v>
          </cell>
          <cell r="D693" t="str">
            <v>Wall Lift Up Cabinet, 30 X 12 X 12</v>
          </cell>
          <cell r="E693" t="e">
            <v>#N/A</v>
          </cell>
          <cell r="G693" t="str">
            <v>Cabinet</v>
          </cell>
          <cell r="H693" t="str">
            <v>WALL</v>
          </cell>
          <cell r="I693" t="str">
            <v>WLU</v>
          </cell>
          <cell r="J693">
            <v>12</v>
          </cell>
          <cell r="K693">
            <v>30</v>
          </cell>
          <cell r="L693">
            <v>12</v>
          </cell>
          <cell r="M693">
            <v>2.7578848379629628</v>
          </cell>
          <cell r="N693">
            <v>25.597829861111109</v>
          </cell>
          <cell r="O693">
            <v>8.7925347222222214</v>
          </cell>
          <cell r="P693">
            <v>1.4583333333333333</v>
          </cell>
          <cell r="Q693">
            <v>2</v>
          </cell>
          <cell r="R693">
            <v>1</v>
          </cell>
          <cell r="V693">
            <v>2</v>
          </cell>
          <cell r="W693">
            <v>1</v>
          </cell>
          <cell r="X693">
            <v>1</v>
          </cell>
          <cell r="Y693">
            <v>14</v>
          </cell>
          <cell r="Z693">
            <v>2</v>
          </cell>
          <cell r="AA693">
            <v>12</v>
          </cell>
        </row>
        <row r="694">
          <cell r="B694" t="str">
            <v>WLU3612</v>
          </cell>
          <cell r="D694" t="str">
            <v>Wall Lift Up Cabinet, 36 X 12 X 12</v>
          </cell>
          <cell r="E694" t="e">
            <v>#N/A</v>
          </cell>
          <cell r="G694" t="str">
            <v>Cabinet</v>
          </cell>
          <cell r="H694" t="str">
            <v>WALL</v>
          </cell>
          <cell r="I694" t="str">
            <v>WLU</v>
          </cell>
          <cell r="J694">
            <v>12</v>
          </cell>
          <cell r="K694">
            <v>36</v>
          </cell>
          <cell r="L694">
            <v>12</v>
          </cell>
          <cell r="M694">
            <v>3.3004195601851851</v>
          </cell>
          <cell r="N694">
            <v>29.683246527777776</v>
          </cell>
          <cell r="O694">
            <v>10.188368055555555</v>
          </cell>
          <cell r="P694">
            <v>1.75</v>
          </cell>
          <cell r="Q694">
            <v>2</v>
          </cell>
          <cell r="R694">
            <v>1</v>
          </cell>
          <cell r="V694">
            <v>2</v>
          </cell>
          <cell r="W694">
            <v>1</v>
          </cell>
          <cell r="X694">
            <v>1</v>
          </cell>
          <cell r="Y694">
            <v>14</v>
          </cell>
          <cell r="Z694">
            <v>2</v>
          </cell>
          <cell r="AA694">
            <v>12</v>
          </cell>
        </row>
        <row r="695">
          <cell r="B695" t="str">
            <v>W3015</v>
          </cell>
          <cell r="D695" t="str">
            <v>Wall Cabinet, 30 X 15 X 12</v>
          </cell>
          <cell r="E695">
            <v>942</v>
          </cell>
          <cell r="G695" t="str">
            <v>Cabinet</v>
          </cell>
          <cell r="H695" t="str">
            <v>WALL</v>
          </cell>
          <cell r="I695" t="str">
            <v>W</v>
          </cell>
          <cell r="J695">
            <v>12</v>
          </cell>
          <cell r="K695">
            <v>30</v>
          </cell>
          <cell r="L695">
            <v>15</v>
          </cell>
          <cell r="M695">
            <v>3.419777199074074</v>
          </cell>
          <cell r="N695">
            <v>31.060329861111107</v>
          </cell>
          <cell r="O695">
            <v>9.9175347222222214</v>
          </cell>
          <cell r="P695">
            <v>2.0833333333333335</v>
          </cell>
          <cell r="Q695">
            <v>2</v>
          </cell>
          <cell r="R695">
            <v>2</v>
          </cell>
          <cell r="V695">
            <v>4</v>
          </cell>
          <cell r="W695">
            <v>1</v>
          </cell>
          <cell r="X695">
            <v>1</v>
          </cell>
          <cell r="Y695">
            <v>14</v>
          </cell>
          <cell r="Z695">
            <v>2</v>
          </cell>
          <cell r="AA695">
            <v>14</v>
          </cell>
        </row>
        <row r="696">
          <cell r="B696" t="str">
            <v>W3315</v>
          </cell>
          <cell r="D696" t="str">
            <v>Wall Cabinet, 33 X 15 X 12</v>
          </cell>
          <cell r="E696">
            <v>943</v>
          </cell>
          <cell r="G696" t="str">
            <v>Cabinet</v>
          </cell>
          <cell r="H696" t="str">
            <v>WALL</v>
          </cell>
          <cell r="I696" t="str">
            <v>W</v>
          </cell>
          <cell r="J696">
            <v>12</v>
          </cell>
          <cell r="K696">
            <v>33</v>
          </cell>
          <cell r="L696">
            <v>15</v>
          </cell>
          <cell r="M696">
            <v>3.7561487268518516</v>
          </cell>
          <cell r="N696">
            <v>33.434288194444449</v>
          </cell>
          <cell r="O696">
            <v>10.677951388888889</v>
          </cell>
          <cell r="P696">
            <v>2.2916666666666665</v>
          </cell>
          <cell r="Q696">
            <v>2</v>
          </cell>
          <cell r="R696">
            <v>2</v>
          </cell>
          <cell r="V696">
            <v>4</v>
          </cell>
          <cell r="W696">
            <v>1</v>
          </cell>
          <cell r="X696">
            <v>1</v>
          </cell>
          <cell r="Y696">
            <v>14</v>
          </cell>
          <cell r="Z696">
            <v>2</v>
          </cell>
          <cell r="AA696">
            <v>14</v>
          </cell>
        </row>
        <row r="697">
          <cell r="B697" t="str">
            <v>W3615</v>
          </cell>
          <cell r="D697" t="str">
            <v>Wall Cabinet, 36 X 15 X 12</v>
          </cell>
          <cell r="E697">
            <v>944</v>
          </cell>
          <cell r="G697" t="str">
            <v>Cabinet</v>
          </cell>
          <cell r="H697" t="str">
            <v>WALL</v>
          </cell>
          <cell r="I697" t="str">
            <v>W</v>
          </cell>
          <cell r="J697">
            <v>12</v>
          </cell>
          <cell r="K697">
            <v>36</v>
          </cell>
          <cell r="L697">
            <v>15</v>
          </cell>
          <cell r="M697">
            <v>4.0925202546296298</v>
          </cell>
          <cell r="N697">
            <v>35.808246527777776</v>
          </cell>
          <cell r="O697">
            <v>11.438368055555555</v>
          </cell>
          <cell r="P697">
            <v>2.5</v>
          </cell>
          <cell r="Q697">
            <v>2</v>
          </cell>
          <cell r="R697">
            <v>2</v>
          </cell>
          <cell r="V697">
            <v>4</v>
          </cell>
          <cell r="W697">
            <v>1</v>
          </cell>
          <cell r="X697">
            <v>1</v>
          </cell>
          <cell r="Y697">
            <v>14</v>
          </cell>
          <cell r="Z697">
            <v>2</v>
          </cell>
          <cell r="AA697">
            <v>14</v>
          </cell>
        </row>
        <row r="698">
          <cell r="B698" t="str">
            <v>W3915</v>
          </cell>
          <cell r="D698" t="str">
            <v>Wall Cabinet, 39 X 15 X 12</v>
          </cell>
          <cell r="E698">
            <v>945</v>
          </cell>
          <cell r="G698" t="str">
            <v>Cabinet</v>
          </cell>
          <cell r="H698" t="str">
            <v>WALL</v>
          </cell>
          <cell r="I698" t="str">
            <v>W</v>
          </cell>
          <cell r="J698">
            <v>12</v>
          </cell>
          <cell r="K698">
            <v>39</v>
          </cell>
          <cell r="L698">
            <v>15</v>
          </cell>
          <cell r="M698">
            <v>4.4288917824074074</v>
          </cell>
          <cell r="N698">
            <v>38.182204861111103</v>
          </cell>
          <cell r="O698">
            <v>12.198784722222221</v>
          </cell>
          <cell r="P698">
            <v>2.7083333333333335</v>
          </cell>
          <cell r="Q698">
            <v>2</v>
          </cell>
          <cell r="R698">
            <v>2</v>
          </cell>
          <cell r="V698">
            <v>4</v>
          </cell>
          <cell r="W698">
            <v>1</v>
          </cell>
          <cell r="X698">
            <v>1</v>
          </cell>
          <cell r="Y698">
            <v>14</v>
          </cell>
          <cell r="Z698">
            <v>2</v>
          </cell>
          <cell r="AA698">
            <v>14</v>
          </cell>
        </row>
        <row r="699">
          <cell r="B699" t="str">
            <v>W331524</v>
          </cell>
          <cell r="D699" t="str">
            <v>Wall Cabinet, 33 X 15 X 24</v>
          </cell>
          <cell r="E699">
            <v>947</v>
          </cell>
          <cell r="G699" t="str">
            <v>Cabinet</v>
          </cell>
          <cell r="H699" t="str">
            <v>WALL</v>
          </cell>
          <cell r="I699" t="str">
            <v>W24</v>
          </cell>
          <cell r="J699">
            <v>24</v>
          </cell>
          <cell r="K699">
            <v>33</v>
          </cell>
          <cell r="L699">
            <v>15</v>
          </cell>
          <cell r="M699">
            <v>7.3620515046296298</v>
          </cell>
          <cell r="N699">
            <v>51.355121527777776</v>
          </cell>
          <cell r="O699">
            <v>18.469618055555557</v>
          </cell>
          <cell r="P699">
            <v>2.2916666666666665</v>
          </cell>
          <cell r="Q699">
            <v>2</v>
          </cell>
          <cell r="R699">
            <v>2</v>
          </cell>
          <cell r="V699">
            <v>4</v>
          </cell>
          <cell r="W699">
            <v>1</v>
          </cell>
          <cell r="X699">
            <v>1</v>
          </cell>
          <cell r="Y699">
            <v>14</v>
          </cell>
          <cell r="Z699">
            <v>2</v>
          </cell>
          <cell r="AA699">
            <v>12</v>
          </cell>
        </row>
        <row r="700">
          <cell r="B700" t="str">
            <v>W331524</v>
          </cell>
          <cell r="D700" t="str">
            <v>Wall Cabinet, 33 X 15 X 24</v>
          </cell>
          <cell r="E700">
            <v>947</v>
          </cell>
          <cell r="G700" t="str">
            <v>Cabinet</v>
          </cell>
          <cell r="H700" t="str">
            <v>WALL</v>
          </cell>
          <cell r="I700" t="str">
            <v>W24</v>
          </cell>
          <cell r="J700">
            <v>24</v>
          </cell>
          <cell r="K700">
            <v>33</v>
          </cell>
          <cell r="L700">
            <v>15</v>
          </cell>
          <cell r="M700">
            <v>7.3620515046296298</v>
          </cell>
          <cell r="N700">
            <v>51.355121527777776</v>
          </cell>
          <cell r="O700">
            <v>18.469618055555557</v>
          </cell>
          <cell r="P700">
            <v>2.2916666666666665</v>
          </cell>
          <cell r="Q700">
            <v>2</v>
          </cell>
          <cell r="R700">
            <v>2</v>
          </cell>
          <cell r="V700">
            <v>4</v>
          </cell>
          <cell r="W700">
            <v>1</v>
          </cell>
          <cell r="X700">
            <v>1</v>
          </cell>
          <cell r="Y700">
            <v>14</v>
          </cell>
          <cell r="Z700">
            <v>2</v>
          </cell>
          <cell r="AA700">
            <v>12</v>
          </cell>
        </row>
        <row r="701">
          <cell r="B701" t="str">
            <v>W361524</v>
          </cell>
          <cell r="D701" t="str">
            <v>Wall Cabinet, 36 X 15 X 24</v>
          </cell>
          <cell r="E701">
            <v>948</v>
          </cell>
          <cell r="G701" t="str">
            <v>Cabinet</v>
          </cell>
          <cell r="H701" t="str">
            <v>WALL</v>
          </cell>
          <cell r="I701" t="str">
            <v>W24</v>
          </cell>
          <cell r="J701">
            <v>24</v>
          </cell>
          <cell r="K701">
            <v>36</v>
          </cell>
          <cell r="L701">
            <v>15</v>
          </cell>
          <cell r="M701">
            <v>8.0213396990740744</v>
          </cell>
          <cell r="N701">
            <v>54.879079861111109</v>
          </cell>
          <cell r="O701">
            <v>19.730034722222221</v>
          </cell>
          <cell r="P701">
            <v>2.5</v>
          </cell>
          <cell r="Q701">
            <v>2</v>
          </cell>
          <cell r="R701">
            <v>2</v>
          </cell>
          <cell r="V701">
            <v>4</v>
          </cell>
          <cell r="W701">
            <v>1</v>
          </cell>
          <cell r="X701">
            <v>1</v>
          </cell>
          <cell r="Y701">
            <v>14</v>
          </cell>
          <cell r="Z701">
            <v>2</v>
          </cell>
          <cell r="AA701">
            <v>12</v>
          </cell>
        </row>
        <row r="702">
          <cell r="B702" t="str">
            <v>W391524</v>
          </cell>
          <cell r="D702" t="str">
            <v>Wall Cabinet, 39 X 15 X 24</v>
          </cell>
          <cell r="E702">
            <v>949</v>
          </cell>
          <cell r="G702" t="str">
            <v>Cabinet</v>
          </cell>
          <cell r="H702" t="str">
            <v>WALL</v>
          </cell>
          <cell r="I702" t="str">
            <v>W24</v>
          </cell>
          <cell r="J702">
            <v>24</v>
          </cell>
          <cell r="K702">
            <v>39</v>
          </cell>
          <cell r="L702">
            <v>15</v>
          </cell>
          <cell r="M702">
            <v>8.680627893518519</v>
          </cell>
          <cell r="N702">
            <v>58.403038194444441</v>
          </cell>
          <cell r="O702">
            <v>20.990451388888889</v>
          </cell>
          <cell r="P702">
            <v>2.7083333333333335</v>
          </cell>
          <cell r="Q702">
            <v>2</v>
          </cell>
          <cell r="R702">
            <v>2</v>
          </cell>
          <cell r="V702">
            <v>4</v>
          </cell>
          <cell r="W702">
            <v>1</v>
          </cell>
          <cell r="X702">
            <v>1</v>
          </cell>
          <cell r="Y702">
            <v>14</v>
          </cell>
          <cell r="Z702">
            <v>2</v>
          </cell>
          <cell r="AA702">
            <v>12</v>
          </cell>
        </row>
        <row r="703">
          <cell r="B703" t="str">
            <v>WFL3015</v>
          </cell>
          <cell r="D703" t="str">
            <v>Wall Flip Up Cabinet, 30 X 15 X 12</v>
          </cell>
          <cell r="E703">
            <v>951</v>
          </cell>
          <cell r="G703" t="str">
            <v>Cabinet</v>
          </cell>
          <cell r="H703" t="str">
            <v>WALL</v>
          </cell>
          <cell r="I703" t="str">
            <v>WFL</v>
          </cell>
          <cell r="J703">
            <v>12</v>
          </cell>
          <cell r="K703">
            <v>30</v>
          </cell>
          <cell r="L703">
            <v>15</v>
          </cell>
          <cell r="M703">
            <v>3.419777199074074</v>
          </cell>
          <cell r="N703">
            <v>30.060329861111107</v>
          </cell>
          <cell r="O703">
            <v>9.9175347222222214</v>
          </cell>
          <cell r="P703">
            <v>2.0833333333333335</v>
          </cell>
          <cell r="Q703">
            <v>2</v>
          </cell>
          <cell r="R703">
            <v>1</v>
          </cell>
          <cell r="V703">
            <v>2</v>
          </cell>
          <cell r="W703">
            <v>1</v>
          </cell>
          <cell r="X703">
            <v>1</v>
          </cell>
          <cell r="Y703">
            <v>14</v>
          </cell>
          <cell r="Z703">
            <v>2</v>
          </cell>
          <cell r="AA703">
            <v>14</v>
          </cell>
        </row>
        <row r="704">
          <cell r="B704" t="str">
            <v>WFL3315</v>
          </cell>
          <cell r="D704" t="str">
            <v>Wall Flip Up Cabinet, 33 X 15 X 12</v>
          </cell>
          <cell r="E704" t="e">
            <v>#N/A</v>
          </cell>
          <cell r="G704" t="str">
            <v>Cabinet</v>
          </cell>
          <cell r="H704" t="str">
            <v>WALL</v>
          </cell>
          <cell r="I704" t="str">
            <v>WFL</v>
          </cell>
          <cell r="J704">
            <v>12</v>
          </cell>
          <cell r="K704">
            <v>33</v>
          </cell>
          <cell r="L704">
            <v>15</v>
          </cell>
          <cell r="M704">
            <v>3.7561487268518516</v>
          </cell>
          <cell r="N704">
            <v>32.434288194444449</v>
          </cell>
          <cell r="O704">
            <v>10.677951388888889</v>
          </cell>
          <cell r="P704">
            <v>2.2916666666666665</v>
          </cell>
          <cell r="Q704">
            <v>2</v>
          </cell>
          <cell r="R704">
            <v>1</v>
          </cell>
          <cell r="V704">
            <v>2</v>
          </cell>
          <cell r="W704">
            <v>1</v>
          </cell>
          <cell r="X704">
            <v>1</v>
          </cell>
          <cell r="Y704">
            <v>14</v>
          </cell>
          <cell r="Z704">
            <v>2</v>
          </cell>
          <cell r="AA704">
            <v>14</v>
          </cell>
        </row>
        <row r="705">
          <cell r="B705" t="str">
            <v>WFL3615</v>
          </cell>
          <cell r="D705" t="str">
            <v>Wall Flip Up Cabinet, 36 X 15 X 12</v>
          </cell>
          <cell r="E705">
            <v>952</v>
          </cell>
          <cell r="G705" t="str">
            <v>Cabinet</v>
          </cell>
          <cell r="H705" t="str">
            <v>WALL</v>
          </cell>
          <cell r="I705" t="str">
            <v>WFL</v>
          </cell>
          <cell r="J705">
            <v>12</v>
          </cell>
          <cell r="K705">
            <v>36</v>
          </cell>
          <cell r="L705">
            <v>15</v>
          </cell>
          <cell r="M705">
            <v>4.0925202546296298</v>
          </cell>
          <cell r="N705">
            <v>34.808246527777776</v>
          </cell>
          <cell r="O705">
            <v>11.438368055555555</v>
          </cell>
          <cell r="P705">
            <v>2.5</v>
          </cell>
          <cell r="Q705">
            <v>2</v>
          </cell>
          <cell r="R705">
            <v>1</v>
          </cell>
          <cell r="V705">
            <v>2</v>
          </cell>
          <cell r="W705">
            <v>1</v>
          </cell>
          <cell r="X705">
            <v>1</v>
          </cell>
          <cell r="Y705">
            <v>14</v>
          </cell>
          <cell r="Z705">
            <v>2</v>
          </cell>
          <cell r="AA705">
            <v>14</v>
          </cell>
        </row>
        <row r="706">
          <cell r="B706" t="str">
            <v>WFL3915</v>
          </cell>
          <cell r="D706" t="str">
            <v>Wall Flip Up Cabinet, 39 X 15 X 12</v>
          </cell>
          <cell r="E706" t="e">
            <v>#N/A</v>
          </cell>
          <cell r="G706" t="str">
            <v>Cabinet</v>
          </cell>
          <cell r="H706" t="str">
            <v>WALL</v>
          </cell>
          <cell r="I706" t="str">
            <v>WFL</v>
          </cell>
          <cell r="J706">
            <v>12</v>
          </cell>
          <cell r="K706">
            <v>39</v>
          </cell>
          <cell r="L706">
            <v>15</v>
          </cell>
          <cell r="M706">
            <v>4.4288917824074074</v>
          </cell>
          <cell r="N706">
            <v>37.182204861111103</v>
          </cell>
          <cell r="O706">
            <v>12.198784722222221</v>
          </cell>
          <cell r="P706">
            <v>2.7083333333333335</v>
          </cell>
          <cell r="Q706">
            <v>2</v>
          </cell>
          <cell r="R706">
            <v>1</v>
          </cell>
          <cell r="V706">
            <v>2</v>
          </cell>
          <cell r="W706">
            <v>1</v>
          </cell>
          <cell r="X706">
            <v>1</v>
          </cell>
          <cell r="Y706">
            <v>14</v>
          </cell>
          <cell r="Z706">
            <v>2</v>
          </cell>
          <cell r="AA706">
            <v>14</v>
          </cell>
        </row>
        <row r="707">
          <cell r="B707" t="str">
            <v>WLU3015</v>
          </cell>
          <cell r="D707" t="str">
            <v>Wall Lift Up Cabinet, 30 X 15 X 12</v>
          </cell>
          <cell r="E707">
            <v>954</v>
          </cell>
          <cell r="G707" t="str">
            <v>Cabinet</v>
          </cell>
          <cell r="H707" t="str">
            <v>WALL</v>
          </cell>
          <cell r="I707" t="str">
            <v>WLU</v>
          </cell>
          <cell r="J707">
            <v>12</v>
          </cell>
          <cell r="K707">
            <v>30</v>
          </cell>
          <cell r="L707">
            <v>15</v>
          </cell>
          <cell r="M707">
            <v>3.419777199074074</v>
          </cell>
          <cell r="N707">
            <v>30.060329861111107</v>
          </cell>
          <cell r="O707">
            <v>9.9175347222222214</v>
          </cell>
          <cell r="P707">
            <v>2.0833333333333335</v>
          </cell>
          <cell r="Q707">
            <v>2</v>
          </cell>
          <cell r="R707">
            <v>1</v>
          </cell>
          <cell r="V707">
            <v>2</v>
          </cell>
          <cell r="W707">
            <v>1</v>
          </cell>
          <cell r="X707">
            <v>1</v>
          </cell>
          <cell r="Y707">
            <v>14</v>
          </cell>
          <cell r="Z707">
            <v>2</v>
          </cell>
          <cell r="AA707">
            <v>14</v>
          </cell>
        </row>
        <row r="708">
          <cell r="B708" t="str">
            <v>WLU3615</v>
          </cell>
          <cell r="D708" t="str">
            <v>Wall Lift Up Cabinet, 36 X 15 X 12</v>
          </cell>
          <cell r="E708">
            <v>955</v>
          </cell>
          <cell r="G708" t="str">
            <v>Cabinet</v>
          </cell>
          <cell r="H708" t="str">
            <v>WALL</v>
          </cell>
          <cell r="I708" t="str">
            <v>WLU</v>
          </cell>
          <cell r="J708">
            <v>12</v>
          </cell>
          <cell r="K708">
            <v>36</v>
          </cell>
          <cell r="L708">
            <v>15</v>
          </cell>
          <cell r="M708">
            <v>4.0925202546296298</v>
          </cell>
          <cell r="N708">
            <v>34.808246527777776</v>
          </cell>
          <cell r="O708">
            <v>11.438368055555555</v>
          </cell>
          <cell r="P708">
            <v>2.5</v>
          </cell>
          <cell r="Q708">
            <v>2</v>
          </cell>
          <cell r="R708">
            <v>1</v>
          </cell>
          <cell r="V708">
            <v>2</v>
          </cell>
          <cell r="W708">
            <v>1</v>
          </cell>
          <cell r="X708">
            <v>1</v>
          </cell>
          <cell r="Y708">
            <v>14</v>
          </cell>
          <cell r="Z708">
            <v>2</v>
          </cell>
          <cell r="AA708">
            <v>14</v>
          </cell>
        </row>
        <row r="709">
          <cell r="B709" t="str">
            <v>W2418</v>
          </cell>
          <cell r="D709" t="str">
            <v>Wall Cabinet, 24 X 18 X 12</v>
          </cell>
          <cell r="E709">
            <v>958</v>
          </cell>
          <cell r="G709" t="str">
            <v>Cabinet</v>
          </cell>
          <cell r="H709" t="str">
            <v>WALL</v>
          </cell>
          <cell r="I709" t="str">
            <v>W</v>
          </cell>
          <cell r="J709">
            <v>12</v>
          </cell>
          <cell r="K709">
            <v>24</v>
          </cell>
          <cell r="L709">
            <v>18</v>
          </cell>
          <cell r="M709">
            <v>3.2787181712962963</v>
          </cell>
          <cell r="N709">
            <v>30.112413194444443</v>
          </cell>
          <cell r="O709">
            <v>9.3967013888888893</v>
          </cell>
          <cell r="P709">
            <v>2.1666666666666665</v>
          </cell>
          <cell r="Q709">
            <v>2</v>
          </cell>
          <cell r="R709">
            <v>2</v>
          </cell>
          <cell r="V709">
            <v>4</v>
          </cell>
          <cell r="W709">
            <v>1</v>
          </cell>
          <cell r="X709">
            <v>1</v>
          </cell>
          <cell r="Y709">
            <v>14</v>
          </cell>
          <cell r="Z709">
            <v>2</v>
          </cell>
          <cell r="AA709">
            <v>14</v>
          </cell>
        </row>
        <row r="710">
          <cell r="B710" t="str">
            <v>W3018</v>
          </cell>
          <cell r="D710" t="str">
            <v>Wall Cabinet, 30 X 18 X 12</v>
          </cell>
          <cell r="E710">
            <v>959</v>
          </cell>
          <cell r="G710" t="str">
            <v>Cabinet</v>
          </cell>
          <cell r="H710" t="str">
            <v>WALL</v>
          </cell>
          <cell r="I710" t="str">
            <v>W</v>
          </cell>
          <cell r="J710">
            <v>12</v>
          </cell>
          <cell r="K710">
            <v>30</v>
          </cell>
          <cell r="L710">
            <v>18</v>
          </cell>
          <cell r="M710">
            <v>4.0816695601851851</v>
          </cell>
          <cell r="N710">
            <v>35.522829861111106</v>
          </cell>
          <cell r="O710">
            <v>11.042534722222221</v>
          </cell>
          <cell r="P710">
            <v>2.7083333333333335</v>
          </cell>
          <cell r="Q710">
            <v>2</v>
          </cell>
          <cell r="R710">
            <v>2</v>
          </cell>
          <cell r="V710">
            <v>4</v>
          </cell>
          <cell r="W710">
            <v>1</v>
          </cell>
          <cell r="X710">
            <v>1</v>
          </cell>
          <cell r="Y710">
            <v>14</v>
          </cell>
          <cell r="Z710">
            <v>2</v>
          </cell>
          <cell r="AA710">
            <v>14</v>
          </cell>
        </row>
        <row r="711">
          <cell r="B711" t="str">
            <v>W3318</v>
          </cell>
          <cell r="D711" t="str">
            <v>Wall Cabinet, 33 X 18 X 12</v>
          </cell>
          <cell r="E711">
            <v>960</v>
          </cell>
          <cell r="G711" t="str">
            <v>Cabinet</v>
          </cell>
          <cell r="H711" t="str">
            <v>WALL</v>
          </cell>
          <cell r="I711" t="str">
            <v>W</v>
          </cell>
          <cell r="J711">
            <v>12</v>
          </cell>
          <cell r="K711">
            <v>33</v>
          </cell>
          <cell r="L711">
            <v>18</v>
          </cell>
          <cell r="M711">
            <v>4.4831452546296298</v>
          </cell>
          <cell r="N711">
            <v>38.228038194444444</v>
          </cell>
          <cell r="O711">
            <v>11.865451388888889</v>
          </cell>
          <cell r="P711">
            <v>2.9791666666666665</v>
          </cell>
          <cell r="Q711">
            <v>2</v>
          </cell>
          <cell r="R711">
            <v>2</v>
          </cell>
          <cell r="V711">
            <v>4</v>
          </cell>
          <cell r="W711">
            <v>1</v>
          </cell>
          <cell r="X711">
            <v>1</v>
          </cell>
          <cell r="Y711">
            <v>14</v>
          </cell>
          <cell r="Z711">
            <v>2</v>
          </cell>
          <cell r="AA711">
            <v>14</v>
          </cell>
        </row>
        <row r="712">
          <cell r="B712" t="str">
            <v>W3618</v>
          </cell>
          <cell r="D712" t="str">
            <v>Wall Cabinet, 36 X 18 X 12</v>
          </cell>
          <cell r="E712">
            <v>961</v>
          </cell>
          <cell r="G712" t="str">
            <v>Cabinet</v>
          </cell>
          <cell r="H712" t="str">
            <v>WALL</v>
          </cell>
          <cell r="I712" t="str">
            <v>W</v>
          </cell>
          <cell r="J712">
            <v>12</v>
          </cell>
          <cell r="K712">
            <v>36</v>
          </cell>
          <cell r="L712">
            <v>18</v>
          </cell>
          <cell r="M712">
            <v>4.8846209490740744</v>
          </cell>
          <cell r="N712">
            <v>40.933246527777776</v>
          </cell>
          <cell r="O712">
            <v>12.688368055555555</v>
          </cell>
          <cell r="P712">
            <v>3.25</v>
          </cell>
          <cell r="Q712">
            <v>2</v>
          </cell>
          <cell r="R712">
            <v>2</v>
          </cell>
          <cell r="V712">
            <v>4</v>
          </cell>
          <cell r="W712">
            <v>1</v>
          </cell>
          <cell r="X712">
            <v>1</v>
          </cell>
          <cell r="Y712">
            <v>14</v>
          </cell>
          <cell r="Z712">
            <v>2</v>
          </cell>
          <cell r="AA712">
            <v>14</v>
          </cell>
        </row>
        <row r="713">
          <cell r="B713" t="str">
            <v>W3918</v>
          </cell>
          <cell r="D713" t="str">
            <v>Wall Cabinet, 39 X 18 X 12</v>
          </cell>
          <cell r="E713">
            <v>962</v>
          </cell>
          <cell r="G713" t="str">
            <v>Cabinet</v>
          </cell>
          <cell r="H713" t="str">
            <v>WALL</v>
          </cell>
          <cell r="I713" t="str">
            <v>W</v>
          </cell>
          <cell r="J713">
            <v>12</v>
          </cell>
          <cell r="K713">
            <v>39</v>
          </cell>
          <cell r="L713">
            <v>18</v>
          </cell>
          <cell r="M713">
            <v>5.2860966435185182</v>
          </cell>
          <cell r="N713">
            <v>43.638454861111107</v>
          </cell>
          <cell r="O713">
            <v>13.511284722222221</v>
          </cell>
          <cell r="P713">
            <v>3.5208333333333335</v>
          </cell>
          <cell r="Q713">
            <v>2</v>
          </cell>
          <cell r="R713">
            <v>2</v>
          </cell>
          <cell r="V713">
            <v>4</v>
          </cell>
          <cell r="W713">
            <v>1</v>
          </cell>
          <cell r="X713">
            <v>1</v>
          </cell>
          <cell r="Y713">
            <v>14</v>
          </cell>
          <cell r="Z713">
            <v>2</v>
          </cell>
          <cell r="AA713">
            <v>14</v>
          </cell>
        </row>
        <row r="714">
          <cell r="B714" t="str">
            <v>W361824</v>
          </cell>
          <cell r="D714" t="str">
            <v>Wall Cabinet, 36 X 18 X 24</v>
          </cell>
          <cell r="E714">
            <v>965</v>
          </cell>
          <cell r="G714" t="str">
            <v>Cabinet</v>
          </cell>
          <cell r="H714" t="str">
            <v>WALL</v>
          </cell>
          <cell r="I714" t="str">
            <v>W24</v>
          </cell>
          <cell r="J714">
            <v>24</v>
          </cell>
          <cell r="K714">
            <v>36</v>
          </cell>
          <cell r="L714">
            <v>18</v>
          </cell>
          <cell r="M714">
            <v>9.5738570601851851</v>
          </cell>
          <cell r="N714">
            <v>61.154079861111107</v>
          </cell>
          <cell r="O714">
            <v>21.480034722222221</v>
          </cell>
          <cell r="P714">
            <v>3.25</v>
          </cell>
          <cell r="Q714">
            <v>2</v>
          </cell>
          <cell r="R714">
            <v>2</v>
          </cell>
          <cell r="V714">
            <v>4</v>
          </cell>
          <cell r="W714">
            <v>1</v>
          </cell>
          <cell r="X714">
            <v>1</v>
          </cell>
          <cell r="Y714">
            <v>14</v>
          </cell>
          <cell r="Z714">
            <v>2</v>
          </cell>
          <cell r="AA714">
            <v>12</v>
          </cell>
        </row>
        <row r="715">
          <cell r="B715" t="str">
            <v>W391824</v>
          </cell>
          <cell r="D715" t="str">
            <v>Wall Cabinet, 39 X 18 X 24</v>
          </cell>
          <cell r="E715">
            <v>966</v>
          </cell>
          <cell r="G715" t="str">
            <v>Cabinet</v>
          </cell>
          <cell r="H715" t="str">
            <v>WALL</v>
          </cell>
          <cell r="I715" t="str">
            <v>W24</v>
          </cell>
          <cell r="J715">
            <v>24</v>
          </cell>
          <cell r="K715">
            <v>39</v>
          </cell>
          <cell r="L715">
            <v>18</v>
          </cell>
          <cell r="M715">
            <v>10.360749421296296</v>
          </cell>
          <cell r="N715">
            <v>65.009288194444451</v>
          </cell>
          <cell r="O715">
            <v>22.802951388888889</v>
          </cell>
          <cell r="P715">
            <v>3.5208333333333335</v>
          </cell>
          <cell r="Q715">
            <v>2</v>
          </cell>
          <cell r="R715">
            <v>2</v>
          </cell>
          <cell r="V715">
            <v>4</v>
          </cell>
          <cell r="W715">
            <v>1</v>
          </cell>
          <cell r="X715">
            <v>1</v>
          </cell>
          <cell r="Y715">
            <v>14</v>
          </cell>
          <cell r="Z715">
            <v>2</v>
          </cell>
          <cell r="AA715">
            <v>12</v>
          </cell>
        </row>
        <row r="716">
          <cell r="B716" t="str">
            <v>W4218</v>
          </cell>
          <cell r="D716" t="str">
            <v>Wall Cabinet, 42 X 18</v>
          </cell>
          <cell r="E716">
            <v>963</v>
          </cell>
          <cell r="G716" t="str">
            <v>Cabinet</v>
          </cell>
          <cell r="H716" t="str">
            <v>WALL</v>
          </cell>
          <cell r="I716" t="str">
            <v>W24</v>
          </cell>
          <cell r="J716">
            <v>12</v>
          </cell>
          <cell r="K716">
            <v>42</v>
          </cell>
          <cell r="L716">
            <v>18</v>
          </cell>
          <cell r="M716">
            <v>5.6875723379629628</v>
          </cell>
          <cell r="N716">
            <v>46.343663194444446</v>
          </cell>
          <cell r="O716">
            <v>14.334201388888889</v>
          </cell>
          <cell r="P716">
            <v>3.7916666666666665</v>
          </cell>
          <cell r="Q716">
            <v>2</v>
          </cell>
          <cell r="R716">
            <v>2</v>
          </cell>
          <cell r="V716">
            <v>4</v>
          </cell>
          <cell r="W716">
            <v>1</v>
          </cell>
          <cell r="X716">
            <v>1</v>
          </cell>
          <cell r="Y716">
            <v>14</v>
          </cell>
          <cell r="Z716">
            <v>2</v>
          </cell>
          <cell r="AA716">
            <v>12</v>
          </cell>
        </row>
        <row r="717">
          <cell r="B717" t="str">
            <v>W421824</v>
          </cell>
          <cell r="D717" t="str">
            <v>Wall Cabinet, 42 X 18 X 24</v>
          </cell>
          <cell r="E717">
            <v>967</v>
          </cell>
          <cell r="G717" t="str">
            <v>Cabinet</v>
          </cell>
          <cell r="H717" t="str">
            <v>WALL</v>
          </cell>
          <cell r="I717" t="str">
            <v>W24</v>
          </cell>
          <cell r="J717">
            <v>24</v>
          </cell>
          <cell r="K717">
            <v>42</v>
          </cell>
          <cell r="L717">
            <v>18</v>
          </cell>
          <cell r="M717">
            <v>11.147641782407407</v>
          </cell>
          <cell r="N717">
            <v>68.864496527777774</v>
          </cell>
          <cell r="O717">
            <v>24.125868055555557</v>
          </cell>
          <cell r="P717">
            <v>3.7916666666666665</v>
          </cell>
          <cell r="Q717">
            <v>2</v>
          </cell>
          <cell r="R717">
            <v>2</v>
          </cell>
          <cell r="V717">
            <v>4</v>
          </cell>
          <cell r="W717">
            <v>1</v>
          </cell>
          <cell r="X717">
            <v>1</v>
          </cell>
          <cell r="Y717">
            <v>14</v>
          </cell>
          <cell r="Z717">
            <v>2</v>
          </cell>
          <cell r="AA717">
            <v>12</v>
          </cell>
        </row>
        <row r="718">
          <cell r="B718" t="str">
            <v>W422124</v>
          </cell>
          <cell r="D718" t="str">
            <v>Wall Cabinet, 42 X 21 X 24</v>
          </cell>
          <cell r="E718">
            <v>986</v>
          </cell>
          <cell r="G718" t="str">
            <v>Cabinet</v>
          </cell>
          <cell r="H718" t="str">
            <v>WALL</v>
          </cell>
          <cell r="I718" t="str">
            <v>W24</v>
          </cell>
          <cell r="J718">
            <v>24</v>
          </cell>
          <cell r="K718">
            <v>42</v>
          </cell>
          <cell r="L718">
            <v>18</v>
          </cell>
          <cell r="M718">
            <v>11.147641782407407</v>
          </cell>
          <cell r="N718">
            <v>68.864496527777774</v>
          </cell>
          <cell r="O718">
            <v>24.125868055555557</v>
          </cell>
          <cell r="P718">
            <v>3.7916666666666665</v>
          </cell>
          <cell r="Q718">
            <v>2</v>
          </cell>
          <cell r="R718">
            <v>2</v>
          </cell>
          <cell r="V718">
            <v>4</v>
          </cell>
          <cell r="W718">
            <v>1</v>
          </cell>
          <cell r="X718">
            <v>1</v>
          </cell>
          <cell r="Y718">
            <v>14</v>
          </cell>
          <cell r="Z718">
            <v>2</v>
          </cell>
          <cell r="AA718">
            <v>12</v>
          </cell>
        </row>
        <row r="719">
          <cell r="B719" t="str">
            <v>WFL3018</v>
          </cell>
          <cell r="D719" t="str">
            <v>Wall Flip Up Cabinet, 30 X 18 X 12</v>
          </cell>
          <cell r="E719">
            <v>969</v>
          </cell>
          <cell r="G719" t="str">
            <v>Cabinet</v>
          </cell>
          <cell r="H719" t="str">
            <v>WALL</v>
          </cell>
          <cell r="I719" t="str">
            <v>WFL</v>
          </cell>
          <cell r="J719">
            <v>12</v>
          </cell>
          <cell r="K719">
            <v>30</v>
          </cell>
          <cell r="L719">
            <v>18</v>
          </cell>
          <cell r="M719">
            <v>4.0816695601851851</v>
          </cell>
          <cell r="N719">
            <v>34.522829861111106</v>
          </cell>
          <cell r="O719">
            <v>11.042534722222221</v>
          </cell>
          <cell r="P719">
            <v>2.7083333333333335</v>
          </cell>
          <cell r="Q719">
            <v>2</v>
          </cell>
          <cell r="R719">
            <v>1</v>
          </cell>
          <cell r="V719">
            <v>2</v>
          </cell>
          <cell r="W719">
            <v>1</v>
          </cell>
          <cell r="X719">
            <v>1</v>
          </cell>
          <cell r="Y719">
            <v>14</v>
          </cell>
          <cell r="Z719">
            <v>2</v>
          </cell>
          <cell r="AA719">
            <v>14</v>
          </cell>
        </row>
        <row r="720">
          <cell r="B720" t="str">
            <v>WFL3318</v>
          </cell>
          <cell r="D720" t="str">
            <v>Wall Flip Up Cabinet, 33 X 18 X 12</v>
          </cell>
          <cell r="E720" t="e">
            <v>#N/A</v>
          </cell>
          <cell r="G720" t="str">
            <v>Cabinet</v>
          </cell>
          <cell r="H720" t="str">
            <v>WALL</v>
          </cell>
          <cell r="I720" t="str">
            <v>WFL</v>
          </cell>
          <cell r="J720">
            <v>12</v>
          </cell>
          <cell r="K720">
            <v>33</v>
          </cell>
          <cell r="L720">
            <v>18</v>
          </cell>
          <cell r="M720">
            <v>4.4831452546296298</v>
          </cell>
          <cell r="N720">
            <v>37.228038194444444</v>
          </cell>
          <cell r="O720">
            <v>11.865451388888889</v>
          </cell>
          <cell r="P720">
            <v>2.9791666666666665</v>
          </cell>
          <cell r="Q720">
            <v>2</v>
          </cell>
          <cell r="R720">
            <v>1</v>
          </cell>
          <cell r="V720">
            <v>2</v>
          </cell>
          <cell r="W720">
            <v>1</v>
          </cell>
          <cell r="X720">
            <v>1</v>
          </cell>
          <cell r="Y720">
            <v>14</v>
          </cell>
          <cell r="Z720">
            <v>2</v>
          </cell>
          <cell r="AA720">
            <v>14</v>
          </cell>
        </row>
        <row r="721">
          <cell r="B721" t="str">
            <v>WFL3618</v>
          </cell>
          <cell r="D721" t="str">
            <v>Wall Flip Up Cabinet, 36 X 18 X 12</v>
          </cell>
          <cell r="E721">
            <v>970</v>
          </cell>
          <cell r="G721" t="str">
            <v>Cabinet</v>
          </cell>
          <cell r="H721" t="str">
            <v>WALL</v>
          </cell>
          <cell r="I721" t="str">
            <v>WFL</v>
          </cell>
          <cell r="J721">
            <v>12</v>
          </cell>
          <cell r="K721">
            <v>36</v>
          </cell>
          <cell r="L721">
            <v>18</v>
          </cell>
          <cell r="M721">
            <v>4.8846209490740744</v>
          </cell>
          <cell r="N721">
            <v>39.933246527777776</v>
          </cell>
          <cell r="O721">
            <v>12.688368055555555</v>
          </cell>
          <cell r="P721">
            <v>3.25</v>
          </cell>
          <cell r="Q721">
            <v>2</v>
          </cell>
          <cell r="R721">
            <v>1</v>
          </cell>
          <cell r="V721">
            <v>2</v>
          </cell>
          <cell r="W721">
            <v>1</v>
          </cell>
          <cell r="X721">
            <v>1</v>
          </cell>
          <cell r="Y721">
            <v>14</v>
          </cell>
          <cell r="Z721">
            <v>2</v>
          </cell>
          <cell r="AA721">
            <v>14</v>
          </cell>
        </row>
        <row r="722">
          <cell r="B722" t="str">
            <v>WFL3918</v>
          </cell>
          <cell r="D722" t="str">
            <v>Wall Flip Up Cabinet, 39 X 18 X 12</v>
          </cell>
          <cell r="E722" t="e">
            <v>#N/A</v>
          </cell>
          <cell r="G722" t="str">
            <v>Cabinet</v>
          </cell>
          <cell r="H722" t="str">
            <v>WALL</v>
          </cell>
          <cell r="I722" t="str">
            <v>WFL</v>
          </cell>
          <cell r="J722">
            <v>12</v>
          </cell>
          <cell r="K722">
            <v>39</v>
          </cell>
          <cell r="L722">
            <v>18</v>
          </cell>
          <cell r="M722">
            <v>5.2860966435185182</v>
          </cell>
          <cell r="N722">
            <v>42.638454861111107</v>
          </cell>
          <cell r="O722">
            <v>13.511284722222221</v>
          </cell>
          <cell r="P722">
            <v>3.5208333333333335</v>
          </cell>
          <cell r="Q722">
            <v>2</v>
          </cell>
          <cell r="R722">
            <v>1</v>
          </cell>
          <cell r="V722">
            <v>2</v>
          </cell>
          <cell r="W722">
            <v>1</v>
          </cell>
          <cell r="X722">
            <v>1</v>
          </cell>
          <cell r="Y722">
            <v>14</v>
          </cell>
          <cell r="Z722">
            <v>2</v>
          </cell>
          <cell r="AA722">
            <v>14</v>
          </cell>
        </row>
        <row r="723">
          <cell r="B723" t="str">
            <v>WLU3018</v>
          </cell>
          <cell r="D723" t="str">
            <v>Wall Lift Up Cabinet, 30 X 18 X 12</v>
          </cell>
          <cell r="E723">
            <v>972</v>
          </cell>
          <cell r="G723" t="str">
            <v>Cabinet</v>
          </cell>
          <cell r="H723" t="str">
            <v>WALL</v>
          </cell>
          <cell r="I723" t="str">
            <v>WLU</v>
          </cell>
          <cell r="J723">
            <v>12</v>
          </cell>
          <cell r="K723">
            <v>30</v>
          </cell>
          <cell r="L723">
            <v>18</v>
          </cell>
          <cell r="M723">
            <v>4.0816695601851851</v>
          </cell>
          <cell r="N723">
            <v>34.522829861111106</v>
          </cell>
          <cell r="O723">
            <v>11.042534722222221</v>
          </cell>
          <cell r="P723">
            <v>2.7083333333333335</v>
          </cell>
          <cell r="Q723">
            <v>2</v>
          </cell>
          <cell r="R723">
            <v>1</v>
          </cell>
          <cell r="V723">
            <v>2</v>
          </cell>
          <cell r="W723">
            <v>1</v>
          </cell>
          <cell r="X723">
            <v>1</v>
          </cell>
          <cell r="Y723">
            <v>14</v>
          </cell>
          <cell r="Z723">
            <v>2</v>
          </cell>
          <cell r="AA723">
            <v>14</v>
          </cell>
        </row>
        <row r="724">
          <cell r="B724" t="str">
            <v>WLU3618</v>
          </cell>
          <cell r="D724" t="str">
            <v>Wall Lift Up Cabinet, 36 X 18 X 12</v>
          </cell>
          <cell r="E724">
            <v>973</v>
          </cell>
          <cell r="G724" t="str">
            <v>Cabinet</v>
          </cell>
          <cell r="H724" t="str">
            <v>WALL</v>
          </cell>
          <cell r="I724" t="str">
            <v>WLU</v>
          </cell>
          <cell r="J724">
            <v>12</v>
          </cell>
          <cell r="K724">
            <v>36</v>
          </cell>
          <cell r="L724">
            <v>18</v>
          </cell>
          <cell r="M724">
            <v>4.8846209490740744</v>
          </cell>
          <cell r="N724">
            <v>39.933246527777776</v>
          </cell>
          <cell r="O724">
            <v>12.688368055555555</v>
          </cell>
          <cell r="P724">
            <v>3.25</v>
          </cell>
          <cell r="Q724">
            <v>2</v>
          </cell>
          <cell r="R724">
            <v>1</v>
          </cell>
          <cell r="V724">
            <v>2</v>
          </cell>
          <cell r="W724">
            <v>1</v>
          </cell>
          <cell r="X724">
            <v>1</v>
          </cell>
          <cell r="Y724">
            <v>14</v>
          </cell>
          <cell r="Z724">
            <v>2</v>
          </cell>
          <cell r="AA724">
            <v>14</v>
          </cell>
        </row>
        <row r="725">
          <cell r="B725" t="str">
            <v>W3021</v>
          </cell>
          <cell r="D725" t="str">
            <v>Wall Cabinet, 30 X 21 X 12</v>
          </cell>
          <cell r="E725">
            <v>977</v>
          </cell>
          <cell r="G725" t="str">
            <v>Cabinet</v>
          </cell>
          <cell r="H725" t="str">
            <v>WALL</v>
          </cell>
          <cell r="I725" t="str">
            <v>W</v>
          </cell>
          <cell r="J725">
            <v>12</v>
          </cell>
          <cell r="K725">
            <v>30</v>
          </cell>
          <cell r="L725">
            <v>21</v>
          </cell>
          <cell r="M725">
            <v>4.7435619212962967</v>
          </cell>
          <cell r="N725">
            <v>39.985329861111111</v>
          </cell>
          <cell r="O725">
            <v>12.167534722222221</v>
          </cell>
          <cell r="P725">
            <v>3.3333333333333335</v>
          </cell>
          <cell r="Q725">
            <v>2</v>
          </cell>
          <cell r="R725">
            <v>2</v>
          </cell>
          <cell r="V725">
            <v>4</v>
          </cell>
          <cell r="W725">
            <v>1</v>
          </cell>
          <cell r="X725">
            <v>1</v>
          </cell>
          <cell r="Y725">
            <v>14</v>
          </cell>
          <cell r="Z725">
            <v>2</v>
          </cell>
          <cell r="AA725">
            <v>14</v>
          </cell>
        </row>
        <row r="726">
          <cell r="B726" t="str">
            <v>W3321</v>
          </cell>
          <cell r="D726" t="str">
            <v>Wall Cabinet, 33 X 21 X 12</v>
          </cell>
          <cell r="E726">
            <v>978</v>
          </cell>
          <cell r="G726" t="str">
            <v>Cabinet</v>
          </cell>
          <cell r="H726" t="str">
            <v>WALL</v>
          </cell>
          <cell r="I726" t="str">
            <v>W</v>
          </cell>
          <cell r="J726">
            <v>12</v>
          </cell>
          <cell r="K726">
            <v>33</v>
          </cell>
          <cell r="L726">
            <v>21</v>
          </cell>
          <cell r="M726">
            <v>5.2101417824074074</v>
          </cell>
          <cell r="N726">
            <v>43.02178819444444</v>
          </cell>
          <cell r="O726">
            <v>13.052951388888889</v>
          </cell>
          <cell r="P726">
            <v>3.6666666666666665</v>
          </cell>
          <cell r="Q726">
            <v>2</v>
          </cell>
          <cell r="R726">
            <v>2</v>
          </cell>
          <cell r="V726">
            <v>4</v>
          </cell>
          <cell r="W726">
            <v>1</v>
          </cell>
          <cell r="X726">
            <v>1</v>
          </cell>
          <cell r="Y726">
            <v>14</v>
          </cell>
          <cell r="Z726">
            <v>2</v>
          </cell>
          <cell r="AA726">
            <v>14</v>
          </cell>
        </row>
        <row r="727">
          <cell r="B727" t="str">
            <v>W3621</v>
          </cell>
          <cell r="D727" t="str">
            <v>Wall Cabinet, 36 X 21 X 12</v>
          </cell>
          <cell r="E727">
            <v>979</v>
          </cell>
          <cell r="G727" t="str">
            <v>Cabinet</v>
          </cell>
          <cell r="H727" t="str">
            <v>WALL</v>
          </cell>
          <cell r="I727" t="str">
            <v>W</v>
          </cell>
          <cell r="J727">
            <v>12</v>
          </cell>
          <cell r="K727">
            <v>36</v>
          </cell>
          <cell r="L727">
            <v>21</v>
          </cell>
          <cell r="M727">
            <v>5.6767216435185182</v>
          </cell>
          <cell r="N727">
            <v>46.058246527777776</v>
          </cell>
          <cell r="O727">
            <v>13.938368055555555</v>
          </cell>
          <cell r="P727">
            <v>4</v>
          </cell>
          <cell r="Q727">
            <v>2</v>
          </cell>
          <cell r="R727">
            <v>2</v>
          </cell>
          <cell r="V727">
            <v>4</v>
          </cell>
          <cell r="W727">
            <v>1</v>
          </cell>
          <cell r="X727">
            <v>1</v>
          </cell>
          <cell r="Y727">
            <v>14</v>
          </cell>
          <cell r="Z727">
            <v>2</v>
          </cell>
          <cell r="AA727">
            <v>14</v>
          </cell>
        </row>
        <row r="728">
          <cell r="B728" t="str">
            <v>W3921</v>
          </cell>
          <cell r="D728" t="str">
            <v>Wall Cabinet, 39 X 21 X 12</v>
          </cell>
          <cell r="E728">
            <v>980</v>
          </cell>
          <cell r="G728" t="str">
            <v>Cabinet</v>
          </cell>
          <cell r="H728" t="str">
            <v>WALL</v>
          </cell>
          <cell r="I728" t="str">
            <v>W</v>
          </cell>
          <cell r="J728">
            <v>12</v>
          </cell>
          <cell r="K728">
            <v>39</v>
          </cell>
          <cell r="L728">
            <v>21</v>
          </cell>
          <cell r="M728">
            <v>6.1433015046296298</v>
          </cell>
          <cell r="N728">
            <v>49.094704861111104</v>
          </cell>
          <cell r="O728">
            <v>14.823784722222221</v>
          </cell>
          <cell r="P728">
            <v>4.333333333333333</v>
          </cell>
          <cell r="Q728">
            <v>2</v>
          </cell>
          <cell r="R728">
            <v>2</v>
          </cell>
          <cell r="V728">
            <v>4</v>
          </cell>
          <cell r="W728">
            <v>1</v>
          </cell>
          <cell r="X728">
            <v>1</v>
          </cell>
          <cell r="Y728">
            <v>14</v>
          </cell>
          <cell r="Z728">
            <v>2</v>
          </cell>
          <cell r="AA728">
            <v>14</v>
          </cell>
        </row>
        <row r="729">
          <cell r="B729" t="str">
            <v>W4221</v>
          </cell>
          <cell r="D729" t="str">
            <v>Wall Cabinet, 42 X 21 X 12</v>
          </cell>
          <cell r="E729">
            <v>981</v>
          </cell>
          <cell r="G729" t="str">
            <v>Cabinet</v>
          </cell>
          <cell r="H729" t="str">
            <v>WALL</v>
          </cell>
          <cell r="I729" t="str">
            <v>W</v>
          </cell>
          <cell r="J729">
            <v>12</v>
          </cell>
          <cell r="K729">
            <v>42</v>
          </cell>
          <cell r="L729">
            <v>21</v>
          </cell>
          <cell r="M729">
            <v>6.6098813657407405</v>
          </cell>
          <cell r="N729">
            <v>52.13116319444444</v>
          </cell>
          <cell r="O729">
            <v>15.709201388888889</v>
          </cell>
          <cell r="P729">
            <v>4.666666666666667</v>
          </cell>
          <cell r="Q729">
            <v>2</v>
          </cell>
          <cell r="R729">
            <v>2</v>
          </cell>
          <cell r="V729">
            <v>4</v>
          </cell>
          <cell r="W729">
            <v>1</v>
          </cell>
          <cell r="X729">
            <v>1</v>
          </cell>
          <cell r="Y729">
            <v>14</v>
          </cell>
          <cell r="Z729">
            <v>2</v>
          </cell>
          <cell r="AA729">
            <v>14</v>
          </cell>
        </row>
        <row r="730">
          <cell r="B730" t="str">
            <v>W332124</v>
          </cell>
          <cell r="D730" t="str">
            <v>Wall Cabinet, 33 X 21 X 24</v>
          </cell>
          <cell r="E730">
            <v>983</v>
          </cell>
          <cell r="G730" t="str">
            <v>Cabinet</v>
          </cell>
          <cell r="H730" t="str">
            <v>WALL</v>
          </cell>
          <cell r="I730" t="str">
            <v>W24</v>
          </cell>
          <cell r="J730">
            <v>24</v>
          </cell>
          <cell r="K730">
            <v>33</v>
          </cell>
          <cell r="L730">
            <v>21</v>
          </cell>
          <cell r="M730">
            <v>10.211877893518519</v>
          </cell>
          <cell r="N730">
            <v>63.242621527777779</v>
          </cell>
          <cell r="O730">
            <v>21.844618055555557</v>
          </cell>
          <cell r="P730">
            <v>3.6666666666666665</v>
          </cell>
          <cell r="Q730">
            <v>2</v>
          </cell>
          <cell r="R730">
            <v>2</v>
          </cell>
          <cell r="V730">
            <v>4</v>
          </cell>
          <cell r="W730">
            <v>1</v>
          </cell>
          <cell r="X730">
            <v>1</v>
          </cell>
          <cell r="Y730">
            <v>14</v>
          </cell>
          <cell r="Z730">
            <v>2</v>
          </cell>
          <cell r="AA730">
            <v>12</v>
          </cell>
        </row>
        <row r="731">
          <cell r="B731" t="str">
            <v>W362124</v>
          </cell>
          <cell r="D731" t="str">
            <v>Wall Cabinet, 36 X 21 X 24</v>
          </cell>
          <cell r="E731">
            <v>984</v>
          </cell>
          <cell r="G731" t="str">
            <v>Cabinet</v>
          </cell>
          <cell r="H731" t="str">
            <v>WALL</v>
          </cell>
          <cell r="I731" t="str">
            <v>W24</v>
          </cell>
          <cell r="J731">
            <v>24</v>
          </cell>
          <cell r="K731">
            <v>36</v>
          </cell>
          <cell r="L731">
            <v>21</v>
          </cell>
          <cell r="M731">
            <v>11.126374421296296</v>
          </cell>
          <cell r="N731">
            <v>67.429079861111106</v>
          </cell>
          <cell r="O731">
            <v>23.230034722222221</v>
          </cell>
          <cell r="P731">
            <v>4</v>
          </cell>
          <cell r="Q731">
            <v>2</v>
          </cell>
          <cell r="R731">
            <v>2</v>
          </cell>
          <cell r="V731">
            <v>4</v>
          </cell>
          <cell r="W731">
            <v>1</v>
          </cell>
          <cell r="X731">
            <v>1</v>
          </cell>
          <cell r="Y731">
            <v>14</v>
          </cell>
          <cell r="Z731">
            <v>2</v>
          </cell>
          <cell r="AA731">
            <v>12</v>
          </cell>
        </row>
        <row r="732">
          <cell r="B732" t="str">
            <v>W392124</v>
          </cell>
          <cell r="D732" t="str">
            <v>Wall Cabinet, 39 X 21 X 24</v>
          </cell>
          <cell r="E732">
            <v>985</v>
          </cell>
          <cell r="G732" t="str">
            <v>Cabinet</v>
          </cell>
          <cell r="H732" t="str">
            <v>WALL</v>
          </cell>
          <cell r="I732" t="str">
            <v>W24</v>
          </cell>
          <cell r="J732">
            <v>24</v>
          </cell>
          <cell r="K732">
            <v>39</v>
          </cell>
          <cell r="L732">
            <v>21</v>
          </cell>
          <cell r="M732">
            <v>12.040870949074074</v>
          </cell>
          <cell r="N732">
            <v>71.61553819444444</v>
          </cell>
          <cell r="O732">
            <v>24.615451388888889</v>
          </cell>
          <cell r="P732">
            <v>4.333333333333333</v>
          </cell>
          <cell r="Q732">
            <v>2</v>
          </cell>
          <cell r="R732">
            <v>2</v>
          </cell>
          <cell r="V732">
            <v>4</v>
          </cell>
          <cell r="W732">
            <v>1</v>
          </cell>
          <cell r="X732">
            <v>1</v>
          </cell>
          <cell r="Y732">
            <v>14</v>
          </cell>
          <cell r="Z732">
            <v>2</v>
          </cell>
          <cell r="AA732">
            <v>12</v>
          </cell>
        </row>
        <row r="733">
          <cell r="B733" t="str">
            <v>W2424</v>
          </cell>
          <cell r="D733" t="str">
            <v>Wall Cabinet, 24 X 24 X 12</v>
          </cell>
          <cell r="E733">
            <v>989</v>
          </cell>
          <cell r="G733" t="str">
            <v>Cabinet</v>
          </cell>
          <cell r="H733" t="str">
            <v>WALL</v>
          </cell>
          <cell r="I733" t="str">
            <v>W</v>
          </cell>
          <cell r="J733">
            <v>12</v>
          </cell>
          <cell r="K733">
            <v>24</v>
          </cell>
          <cell r="L733">
            <v>24</v>
          </cell>
          <cell r="M733">
            <v>4.3420862268518521</v>
          </cell>
          <cell r="N733">
            <v>37.712413194444444</v>
          </cell>
          <cell r="O733">
            <v>11.396701388888889</v>
          </cell>
          <cell r="P733">
            <v>3.1666666666666665</v>
          </cell>
          <cell r="Q733">
            <v>2</v>
          </cell>
          <cell r="R733">
            <v>2</v>
          </cell>
          <cell r="V733">
            <v>4</v>
          </cell>
          <cell r="W733">
            <v>1</v>
          </cell>
          <cell r="X733">
            <v>1</v>
          </cell>
          <cell r="Y733">
            <v>14</v>
          </cell>
          <cell r="Z733">
            <v>2</v>
          </cell>
          <cell r="AA733">
            <v>14</v>
          </cell>
        </row>
        <row r="734">
          <cell r="B734" t="str">
            <v>W2724</v>
          </cell>
          <cell r="D734" t="str">
            <v>Wall Cabinet, 27 X 24 X 12</v>
          </cell>
          <cell r="E734">
            <v>990</v>
          </cell>
          <cell r="G734" t="str">
            <v>Cabinet</v>
          </cell>
          <cell r="H734" t="str">
            <v>WALL</v>
          </cell>
          <cell r="I734" t="str">
            <v>W</v>
          </cell>
          <cell r="J734">
            <v>12</v>
          </cell>
          <cell r="K734">
            <v>27</v>
          </cell>
          <cell r="L734">
            <v>24</v>
          </cell>
          <cell r="M734">
            <v>4.8737702546296298</v>
          </cell>
          <cell r="N734">
            <v>41.080121527777777</v>
          </cell>
          <cell r="O734">
            <v>12.344618055555555</v>
          </cell>
          <cell r="P734">
            <v>3.5625</v>
          </cell>
          <cell r="Q734">
            <v>2</v>
          </cell>
          <cell r="R734">
            <v>2</v>
          </cell>
          <cell r="V734">
            <v>4</v>
          </cell>
          <cell r="W734">
            <v>1</v>
          </cell>
          <cell r="X734">
            <v>1</v>
          </cell>
          <cell r="Y734">
            <v>14</v>
          </cell>
          <cell r="Z734">
            <v>2</v>
          </cell>
          <cell r="AA734">
            <v>14</v>
          </cell>
        </row>
        <row r="735">
          <cell r="B735" t="str">
            <v>W3024</v>
          </cell>
          <cell r="D735" t="str">
            <v>Wall Cabinet, 30 X 24 X 12</v>
          </cell>
          <cell r="E735">
            <v>991</v>
          </cell>
          <cell r="G735" t="str">
            <v>Cabinet</v>
          </cell>
          <cell r="H735" t="str">
            <v>WALL</v>
          </cell>
          <cell r="I735" t="str">
            <v>W</v>
          </cell>
          <cell r="J735">
            <v>12</v>
          </cell>
          <cell r="K735">
            <v>30</v>
          </cell>
          <cell r="L735">
            <v>24</v>
          </cell>
          <cell r="M735">
            <v>5.4054542824074074</v>
          </cell>
          <cell r="N735">
            <v>49.384244791666667</v>
          </cell>
          <cell r="O735">
            <v>15.438802083333334</v>
          </cell>
          <cell r="P735">
            <v>3.9583333333333335</v>
          </cell>
          <cell r="Q735">
            <v>2</v>
          </cell>
          <cell r="R735">
            <v>2</v>
          </cell>
          <cell r="U735">
            <v>1</v>
          </cell>
          <cell r="V735">
            <v>4</v>
          </cell>
          <cell r="W735">
            <v>1</v>
          </cell>
          <cell r="X735">
            <v>1</v>
          </cell>
          <cell r="Y735">
            <v>14</v>
          </cell>
          <cell r="Z735">
            <v>2</v>
          </cell>
          <cell r="AA735">
            <v>14</v>
          </cell>
        </row>
        <row r="736">
          <cell r="B736" t="str">
            <v>W3324</v>
          </cell>
          <cell r="D736" t="str">
            <v>Wall Cabinet, 33 X 24 X 12</v>
          </cell>
          <cell r="E736">
            <v>992</v>
          </cell>
          <cell r="G736" t="str">
            <v>Cabinet</v>
          </cell>
          <cell r="H736" t="str">
            <v>WALL</v>
          </cell>
          <cell r="I736" t="str">
            <v>W</v>
          </cell>
          <cell r="J736">
            <v>12</v>
          </cell>
          <cell r="K736">
            <v>33</v>
          </cell>
          <cell r="L736">
            <v>24</v>
          </cell>
          <cell r="M736">
            <v>5.9371383101851851</v>
          </cell>
          <cell r="N736">
            <v>53.26705729166666</v>
          </cell>
          <cell r="O736">
            <v>16.610677083333332</v>
          </cell>
          <cell r="P736">
            <v>4.354166666666667</v>
          </cell>
          <cell r="Q736">
            <v>2</v>
          </cell>
          <cell r="R736">
            <v>2</v>
          </cell>
          <cell r="U736">
            <v>1</v>
          </cell>
          <cell r="V736">
            <v>4</v>
          </cell>
          <cell r="W736">
            <v>1</v>
          </cell>
          <cell r="X736">
            <v>1</v>
          </cell>
          <cell r="Y736">
            <v>14</v>
          </cell>
          <cell r="Z736">
            <v>2</v>
          </cell>
          <cell r="AA736">
            <v>14</v>
          </cell>
        </row>
        <row r="737">
          <cell r="B737" t="str">
            <v>W3624</v>
          </cell>
          <cell r="D737" t="str">
            <v>Wall Cabinet, 36 X 24 X 12</v>
          </cell>
          <cell r="E737">
            <v>993</v>
          </cell>
          <cell r="G737" t="str">
            <v>Cabinet</v>
          </cell>
          <cell r="H737" t="str">
            <v>WALL</v>
          </cell>
          <cell r="I737" t="str">
            <v>W</v>
          </cell>
          <cell r="J737">
            <v>12</v>
          </cell>
          <cell r="K737">
            <v>36</v>
          </cell>
          <cell r="L737">
            <v>24</v>
          </cell>
          <cell r="M737">
            <v>6.4688223379629628</v>
          </cell>
          <cell r="N737">
            <v>57.14986979166666</v>
          </cell>
          <cell r="O737">
            <v>17.782552083333332</v>
          </cell>
          <cell r="P737">
            <v>4.75</v>
          </cell>
          <cell r="Q737">
            <v>2</v>
          </cell>
          <cell r="R737">
            <v>2</v>
          </cell>
          <cell r="U737">
            <v>1</v>
          </cell>
          <cell r="V737">
            <v>4</v>
          </cell>
          <cell r="W737">
            <v>1</v>
          </cell>
          <cell r="X737">
            <v>1</v>
          </cell>
          <cell r="Y737">
            <v>14</v>
          </cell>
          <cell r="Z737">
            <v>2</v>
          </cell>
          <cell r="AA737">
            <v>14</v>
          </cell>
        </row>
        <row r="738">
          <cell r="B738" t="str">
            <v>W3924</v>
          </cell>
          <cell r="D738" t="str">
            <v>Wall Cabinet, 39 X 24 X 12</v>
          </cell>
          <cell r="E738">
            <v>994</v>
          </cell>
          <cell r="G738" t="str">
            <v>Cabinet</v>
          </cell>
          <cell r="H738" t="str">
            <v>WALL</v>
          </cell>
          <cell r="I738" t="str">
            <v>W</v>
          </cell>
          <cell r="J738">
            <v>12</v>
          </cell>
          <cell r="K738">
            <v>39</v>
          </cell>
          <cell r="L738">
            <v>24</v>
          </cell>
          <cell r="M738">
            <v>7.0005063657407405</v>
          </cell>
          <cell r="N738">
            <v>61.03268229166666</v>
          </cell>
          <cell r="O738">
            <v>18.954427083333332</v>
          </cell>
          <cell r="P738">
            <v>5.145833333333333</v>
          </cell>
          <cell r="Q738">
            <v>2</v>
          </cell>
          <cell r="R738">
            <v>2</v>
          </cell>
          <cell r="U738">
            <v>1</v>
          </cell>
          <cell r="V738">
            <v>4</v>
          </cell>
          <cell r="W738">
            <v>1</v>
          </cell>
          <cell r="X738">
            <v>1</v>
          </cell>
          <cell r="Y738">
            <v>14</v>
          </cell>
          <cell r="Z738">
            <v>2</v>
          </cell>
          <cell r="AA738">
            <v>14</v>
          </cell>
        </row>
        <row r="739">
          <cell r="B739" t="str">
            <v>W332424</v>
          </cell>
          <cell r="D739" t="str">
            <v>Wall Cabinet, 33 X 24 X 24</v>
          </cell>
          <cell r="E739">
            <v>996</v>
          </cell>
          <cell r="G739" t="str">
            <v>Cabinet</v>
          </cell>
          <cell r="H739" t="str">
            <v>WALL</v>
          </cell>
          <cell r="I739" t="str">
            <v>W24</v>
          </cell>
          <cell r="J739">
            <v>24</v>
          </cell>
          <cell r="K739">
            <v>33</v>
          </cell>
          <cell r="L739">
            <v>24</v>
          </cell>
          <cell r="M739">
            <v>11.636791087962964</v>
          </cell>
          <cell r="N739">
            <v>80.723307291666657</v>
          </cell>
          <cell r="O739">
            <v>28.548177083333332</v>
          </cell>
          <cell r="P739">
            <v>4.354166666666667</v>
          </cell>
          <cell r="Q739">
            <v>2</v>
          </cell>
          <cell r="R739">
            <v>2</v>
          </cell>
          <cell r="U739">
            <v>1</v>
          </cell>
          <cell r="V739">
            <v>4</v>
          </cell>
          <cell r="W739">
            <v>1</v>
          </cell>
          <cell r="X739">
            <v>1</v>
          </cell>
          <cell r="Y739">
            <v>14</v>
          </cell>
          <cell r="Z739">
            <v>2</v>
          </cell>
          <cell r="AA739">
            <v>12</v>
          </cell>
        </row>
        <row r="740">
          <cell r="B740" t="str">
            <v>W362424</v>
          </cell>
          <cell r="D740" t="str">
            <v>Wall Cabinet, 36 X 24 X 24</v>
          </cell>
          <cell r="E740">
            <v>997</v>
          </cell>
          <cell r="G740" t="str">
            <v>Cabinet</v>
          </cell>
          <cell r="H740" t="str">
            <v>WALL</v>
          </cell>
          <cell r="I740" t="str">
            <v>W24</v>
          </cell>
          <cell r="J740">
            <v>24</v>
          </cell>
          <cell r="K740">
            <v>36</v>
          </cell>
          <cell r="L740">
            <v>24</v>
          </cell>
          <cell r="M740">
            <v>12.678891782407407</v>
          </cell>
          <cell r="N740">
            <v>86.331119791666652</v>
          </cell>
          <cell r="O740">
            <v>30.470052083333332</v>
          </cell>
          <cell r="P740">
            <v>4.75</v>
          </cell>
          <cell r="Q740">
            <v>2</v>
          </cell>
          <cell r="R740">
            <v>2</v>
          </cell>
          <cell r="U740">
            <v>1</v>
          </cell>
          <cell r="V740">
            <v>4</v>
          </cell>
          <cell r="W740">
            <v>1</v>
          </cell>
          <cell r="X740">
            <v>1</v>
          </cell>
          <cell r="Y740">
            <v>14</v>
          </cell>
          <cell r="Z740">
            <v>2</v>
          </cell>
          <cell r="AA740">
            <v>12</v>
          </cell>
        </row>
        <row r="741">
          <cell r="B741" t="str">
            <v>W392424</v>
          </cell>
          <cell r="D741" t="str">
            <v>Wall Cabinet, 39 X 24 X 24</v>
          </cell>
          <cell r="E741">
            <v>998</v>
          </cell>
          <cell r="G741" t="str">
            <v>Cabinet</v>
          </cell>
          <cell r="H741" t="str">
            <v>WALL</v>
          </cell>
          <cell r="I741" t="str">
            <v>W24</v>
          </cell>
          <cell r="J741">
            <v>24</v>
          </cell>
          <cell r="K741">
            <v>39</v>
          </cell>
          <cell r="L741">
            <v>24</v>
          </cell>
          <cell r="M741">
            <v>13.720992476851851</v>
          </cell>
          <cell r="N741">
            <v>91.93893229166666</v>
          </cell>
          <cell r="O741">
            <v>32.391927083333336</v>
          </cell>
          <cell r="P741">
            <v>5.145833333333333</v>
          </cell>
          <cell r="Q741">
            <v>2</v>
          </cell>
          <cell r="R741">
            <v>2</v>
          </cell>
          <cell r="U741">
            <v>1</v>
          </cell>
          <cell r="V741">
            <v>4</v>
          </cell>
          <cell r="W741">
            <v>1</v>
          </cell>
          <cell r="X741">
            <v>1</v>
          </cell>
          <cell r="Y741">
            <v>14</v>
          </cell>
          <cell r="Z741">
            <v>2</v>
          </cell>
          <cell r="AA741">
            <v>12</v>
          </cell>
        </row>
        <row r="742">
          <cell r="B742" t="str">
            <v>WMB303621</v>
          </cell>
          <cell r="D742" t="str">
            <v>Wall Microwave Built-in 30 x 36 x 21</v>
          </cell>
          <cell r="E742">
            <v>1002</v>
          </cell>
          <cell r="G742" t="str">
            <v>Cabinet</v>
          </cell>
          <cell r="H742" t="str">
            <v>WALL</v>
          </cell>
          <cell r="I742" t="str">
            <v>WMB</v>
          </cell>
          <cell r="J742">
            <v>21</v>
          </cell>
          <cell r="K742">
            <v>30</v>
          </cell>
          <cell r="L742">
            <v>36</v>
          </cell>
          <cell r="M742">
            <v>13.851200810185185</v>
          </cell>
          <cell r="N742">
            <v>76.066015624999991</v>
          </cell>
          <cell r="O742">
            <v>29.829427083333332</v>
          </cell>
          <cell r="P742">
            <v>6.458333333333333</v>
          </cell>
          <cell r="Q742">
            <v>1</v>
          </cell>
          <cell r="R742">
            <v>1</v>
          </cell>
          <cell r="U742">
            <v>1</v>
          </cell>
          <cell r="V742">
            <v>2</v>
          </cell>
          <cell r="W742">
            <v>1</v>
          </cell>
          <cell r="X742">
            <v>1</v>
          </cell>
          <cell r="Y742">
            <v>13</v>
          </cell>
          <cell r="Z742">
            <v>2</v>
          </cell>
          <cell r="AA742">
            <v>22</v>
          </cell>
        </row>
        <row r="743">
          <cell r="B743" t="str">
            <v>WMB304221</v>
          </cell>
          <cell r="D743" t="str">
            <v>Wall Microwave Built-in 30 x 42 x 21</v>
          </cell>
          <cell r="E743">
            <v>1003</v>
          </cell>
          <cell r="G743" t="str">
            <v>Cabinet</v>
          </cell>
          <cell r="H743" t="str">
            <v>WALL</v>
          </cell>
          <cell r="I743" t="str">
            <v>WMB</v>
          </cell>
          <cell r="J743">
            <v>21</v>
          </cell>
          <cell r="K743">
            <v>30</v>
          </cell>
          <cell r="L743">
            <v>42</v>
          </cell>
          <cell r="M743">
            <v>16.128110532407408</v>
          </cell>
          <cell r="N743">
            <v>95.28524305555554</v>
          </cell>
          <cell r="O743">
            <v>36.772569444444443</v>
          </cell>
          <cell r="P743">
            <v>7.708333333333333</v>
          </cell>
          <cell r="Q743">
            <v>2</v>
          </cell>
          <cell r="R743">
            <v>2</v>
          </cell>
          <cell r="U743">
            <v>2</v>
          </cell>
          <cell r="V743">
            <v>6</v>
          </cell>
          <cell r="W743">
            <v>1</v>
          </cell>
          <cell r="X743">
            <v>1</v>
          </cell>
          <cell r="Y743">
            <v>14</v>
          </cell>
          <cell r="Z743">
            <v>2</v>
          </cell>
          <cell r="AA743">
            <v>23</v>
          </cell>
        </row>
        <row r="744">
          <cell r="B744" t="str">
            <v>WMB304821</v>
          </cell>
          <cell r="D744" t="str">
            <v>Wall Microwave Built-in 30 x 48 x 21</v>
          </cell>
          <cell r="E744">
            <v>1004</v>
          </cell>
          <cell r="G744" t="str">
            <v>Cabinet</v>
          </cell>
          <cell r="H744" t="str">
            <v>WALL</v>
          </cell>
          <cell r="I744" t="str">
            <v>WMB</v>
          </cell>
          <cell r="J744">
            <v>21</v>
          </cell>
          <cell r="K744">
            <v>30</v>
          </cell>
          <cell r="L744">
            <v>48</v>
          </cell>
          <cell r="M744">
            <v>18.40502025462963</v>
          </cell>
          <cell r="N744">
            <v>103.43524305555555</v>
          </cell>
          <cell r="O744">
            <v>39.772569444444443</v>
          </cell>
          <cell r="P744">
            <v>8.9583333333333339</v>
          </cell>
          <cell r="Q744">
            <v>2</v>
          </cell>
          <cell r="R744">
            <v>2</v>
          </cell>
          <cell r="U744">
            <v>2</v>
          </cell>
          <cell r="V744">
            <v>6</v>
          </cell>
          <cell r="W744">
            <v>1</v>
          </cell>
          <cell r="X744">
            <v>1</v>
          </cell>
          <cell r="Y744">
            <v>14</v>
          </cell>
          <cell r="Z744">
            <v>2</v>
          </cell>
          <cell r="AA744">
            <v>23</v>
          </cell>
        </row>
        <row r="745">
          <cell r="B745" t="str">
            <v>WMS241516</v>
          </cell>
          <cell r="D745" t="str">
            <v>Wall Microwave Shelf 24 x 15 x16</v>
          </cell>
          <cell r="E745">
            <v>1006</v>
          </cell>
          <cell r="G745" t="str">
            <v>Cabinet</v>
          </cell>
          <cell r="H745" t="str">
            <v>WALL</v>
          </cell>
          <cell r="I745" t="str">
            <v>WMS</v>
          </cell>
          <cell r="J745">
            <v>16</v>
          </cell>
          <cell r="K745">
            <v>24</v>
          </cell>
          <cell r="L745">
            <v>15</v>
          </cell>
          <cell r="M745">
            <v>3.6260850694444446</v>
          </cell>
          <cell r="N745">
            <v>24.136024305555551</v>
          </cell>
          <cell r="O745">
            <v>10.493923611111111</v>
          </cell>
          <cell r="P745">
            <v>1.6666666666666667</v>
          </cell>
          <cell r="W745">
            <v>1</v>
          </cell>
          <cell r="X745">
            <v>1</v>
          </cell>
          <cell r="Y745">
            <v>12</v>
          </cell>
          <cell r="Z745">
            <v>2</v>
          </cell>
          <cell r="AA745">
            <v>22</v>
          </cell>
        </row>
        <row r="746">
          <cell r="B746" t="str">
            <v>WMS271516</v>
          </cell>
          <cell r="D746" t="str">
            <v>Wall Microwave Shelf 27 x 15 x16</v>
          </cell>
          <cell r="E746">
            <v>1007</v>
          </cell>
          <cell r="G746" t="str">
            <v>Cabinet</v>
          </cell>
          <cell r="H746" t="str">
            <v>WALL</v>
          </cell>
          <cell r="I746" t="str">
            <v>WMS</v>
          </cell>
          <cell r="J746">
            <v>16</v>
          </cell>
          <cell r="K746">
            <v>27</v>
          </cell>
          <cell r="L746">
            <v>15</v>
          </cell>
          <cell r="M746">
            <v>4.0700954861111107</v>
          </cell>
          <cell r="N746">
            <v>26.268315972222222</v>
          </cell>
          <cell r="O746">
            <v>11.421006944444445</v>
          </cell>
          <cell r="P746">
            <v>1.875</v>
          </cell>
          <cell r="W746">
            <v>1</v>
          </cell>
          <cell r="X746">
            <v>1</v>
          </cell>
          <cell r="Y746">
            <v>12</v>
          </cell>
          <cell r="Z746">
            <v>2</v>
          </cell>
          <cell r="AA746">
            <v>22</v>
          </cell>
        </row>
        <row r="747">
          <cell r="B747" t="str">
            <v>WB2430</v>
          </cell>
          <cell r="D747" t="str">
            <v>Wall Blind, 24 X 30 X 12</v>
          </cell>
          <cell r="E747">
            <v>1011</v>
          </cell>
          <cell r="F747" t="str">
            <v>Y</v>
          </cell>
          <cell r="G747" t="str">
            <v>Cabinet</v>
          </cell>
          <cell r="H747" t="str">
            <v>WALL</v>
          </cell>
          <cell r="I747" t="str">
            <v>WB</v>
          </cell>
          <cell r="J747">
            <v>12</v>
          </cell>
          <cell r="K747">
            <v>21</v>
          </cell>
          <cell r="L747">
            <v>30</v>
          </cell>
          <cell r="M747">
            <v>4.7435619212962967</v>
          </cell>
          <cell r="N747">
            <v>47.064409722222223</v>
          </cell>
          <cell r="O747">
            <v>15.272569444444445</v>
          </cell>
          <cell r="P747">
            <v>3.6458333333333335</v>
          </cell>
          <cell r="Q747">
            <v>1</v>
          </cell>
          <cell r="R747">
            <v>1</v>
          </cell>
          <cell r="U747">
            <v>2</v>
          </cell>
          <cell r="V747">
            <v>2</v>
          </cell>
          <cell r="W747">
            <v>1</v>
          </cell>
          <cell r="X747">
            <v>1</v>
          </cell>
          <cell r="Y747">
            <v>13</v>
          </cell>
          <cell r="Z747">
            <v>2</v>
          </cell>
          <cell r="AA747">
            <v>13</v>
          </cell>
        </row>
        <row r="748">
          <cell r="B748" t="str">
            <v>WB2730</v>
          </cell>
          <cell r="D748" t="str">
            <v>Wall Blind, 27 X 30 X 12</v>
          </cell>
          <cell r="E748">
            <v>1012</v>
          </cell>
          <cell r="F748" t="str">
            <v>Y</v>
          </cell>
          <cell r="G748" t="str">
            <v>Cabinet</v>
          </cell>
          <cell r="H748" t="str">
            <v>WALL</v>
          </cell>
          <cell r="I748" t="str">
            <v>WB</v>
          </cell>
          <cell r="J748">
            <v>12</v>
          </cell>
          <cell r="K748">
            <v>24</v>
          </cell>
          <cell r="L748">
            <v>30</v>
          </cell>
          <cell r="M748">
            <v>5.4054542824074074</v>
          </cell>
          <cell r="N748">
            <v>52.124826388888884</v>
          </cell>
          <cell r="O748">
            <v>16.793402777777779</v>
          </cell>
          <cell r="P748">
            <v>4.166666666666667</v>
          </cell>
          <cell r="Q748">
            <v>1</v>
          </cell>
          <cell r="R748">
            <v>1</v>
          </cell>
          <cell r="U748">
            <v>2</v>
          </cell>
          <cell r="V748">
            <v>2</v>
          </cell>
          <cell r="W748">
            <v>1</v>
          </cell>
          <cell r="X748">
            <v>1</v>
          </cell>
          <cell r="Y748">
            <v>13</v>
          </cell>
          <cell r="Z748">
            <v>2</v>
          </cell>
          <cell r="AA748">
            <v>13</v>
          </cell>
        </row>
        <row r="749">
          <cell r="B749" t="str">
            <v>WB3030</v>
          </cell>
          <cell r="D749" t="str">
            <v>Wall Blind, 30 X 30 X 12</v>
          </cell>
          <cell r="E749">
            <v>1013</v>
          </cell>
          <cell r="F749" t="str">
            <v>Y</v>
          </cell>
          <cell r="G749" t="str">
            <v>Cabinet</v>
          </cell>
          <cell r="H749" t="str">
            <v>WALL</v>
          </cell>
          <cell r="I749" t="str">
            <v>WB</v>
          </cell>
          <cell r="J749">
            <v>12</v>
          </cell>
          <cell r="K749">
            <v>27</v>
          </cell>
          <cell r="L749">
            <v>30</v>
          </cell>
          <cell r="M749">
            <v>6.0673466435185182</v>
          </cell>
          <cell r="N749">
            <v>57.185243055555553</v>
          </cell>
          <cell r="O749">
            <v>18.314236111111111</v>
          </cell>
          <cell r="P749">
            <v>4.6875</v>
          </cell>
          <cell r="Q749">
            <v>1</v>
          </cell>
          <cell r="R749">
            <v>1</v>
          </cell>
          <cell r="U749">
            <v>2</v>
          </cell>
          <cell r="V749">
            <v>2</v>
          </cell>
          <cell r="W749">
            <v>1</v>
          </cell>
          <cell r="X749">
            <v>1</v>
          </cell>
          <cell r="Y749">
            <v>13</v>
          </cell>
          <cell r="Z749">
            <v>2</v>
          </cell>
          <cell r="AA749">
            <v>13</v>
          </cell>
        </row>
        <row r="750">
          <cell r="B750" t="str">
            <v>WB3330</v>
          </cell>
          <cell r="D750" t="str">
            <v>Wall Blind, 33 X 30 X 12</v>
          </cell>
          <cell r="E750">
            <v>1014</v>
          </cell>
          <cell r="F750" t="str">
            <v>Y</v>
          </cell>
          <cell r="G750" t="str">
            <v>Cabinet</v>
          </cell>
          <cell r="H750" t="str">
            <v>WALL</v>
          </cell>
          <cell r="I750" t="str">
            <v>WB</v>
          </cell>
          <cell r="J750">
            <v>12</v>
          </cell>
          <cell r="K750">
            <v>30</v>
          </cell>
          <cell r="L750">
            <v>30</v>
          </cell>
          <cell r="M750">
            <v>6.7292390046296298</v>
          </cell>
          <cell r="N750">
            <v>62.245659722222214</v>
          </cell>
          <cell r="O750">
            <v>19.835069444444443</v>
          </cell>
          <cell r="P750">
            <v>5.208333333333333</v>
          </cell>
          <cell r="Q750">
            <v>1</v>
          </cell>
          <cell r="R750">
            <v>1</v>
          </cell>
          <cell r="U750">
            <v>2</v>
          </cell>
          <cell r="V750">
            <v>2</v>
          </cell>
          <cell r="W750">
            <v>1</v>
          </cell>
          <cell r="X750">
            <v>1</v>
          </cell>
          <cell r="Y750">
            <v>13</v>
          </cell>
          <cell r="Z750">
            <v>2</v>
          </cell>
          <cell r="AA750">
            <v>13</v>
          </cell>
        </row>
        <row r="751">
          <cell r="B751" t="str">
            <v>WB3630</v>
          </cell>
          <cell r="D751" t="str">
            <v>Wall Blind, 36 X 30 X 12</v>
          </cell>
          <cell r="E751">
            <v>1015</v>
          </cell>
          <cell r="F751" t="str">
            <v>Y</v>
          </cell>
          <cell r="G751" t="str">
            <v>Cabinet</v>
          </cell>
          <cell r="H751" t="str">
            <v>WALL</v>
          </cell>
          <cell r="I751" t="str">
            <v>WB</v>
          </cell>
          <cell r="J751">
            <v>12</v>
          </cell>
          <cell r="K751">
            <v>33</v>
          </cell>
          <cell r="L751">
            <v>30</v>
          </cell>
          <cell r="M751">
            <v>7.3911313657407405</v>
          </cell>
          <cell r="N751">
            <v>67.306076388888897</v>
          </cell>
          <cell r="O751">
            <v>21.355902777777779</v>
          </cell>
          <cell r="P751">
            <v>5.729166666666667</v>
          </cell>
          <cell r="Q751">
            <v>1</v>
          </cell>
          <cell r="R751">
            <v>1</v>
          </cell>
          <cell r="U751">
            <v>2</v>
          </cell>
          <cell r="V751">
            <v>2</v>
          </cell>
          <cell r="W751">
            <v>1</v>
          </cell>
          <cell r="X751">
            <v>1</v>
          </cell>
          <cell r="Y751">
            <v>13</v>
          </cell>
          <cell r="Z751">
            <v>2</v>
          </cell>
          <cell r="AA751">
            <v>13</v>
          </cell>
        </row>
        <row r="752">
          <cell r="B752" t="str">
            <v>WB3930</v>
          </cell>
          <cell r="D752" t="str">
            <v>Wall Blind, 39 X 30 X 12</v>
          </cell>
          <cell r="E752">
            <v>1016</v>
          </cell>
          <cell r="G752" t="str">
            <v>Cabinet</v>
          </cell>
          <cell r="H752" t="str">
            <v>WALL</v>
          </cell>
          <cell r="I752" t="str">
            <v>WB</v>
          </cell>
          <cell r="J752">
            <v>12</v>
          </cell>
          <cell r="K752">
            <v>36</v>
          </cell>
          <cell r="L752">
            <v>30</v>
          </cell>
          <cell r="M752">
            <v>8.0530237268518512</v>
          </cell>
          <cell r="N752">
            <v>73.366493055555551</v>
          </cell>
          <cell r="O752">
            <v>22.876736111111111</v>
          </cell>
          <cell r="P752">
            <v>6.25</v>
          </cell>
          <cell r="Q752">
            <v>2</v>
          </cell>
          <cell r="R752">
            <v>2</v>
          </cell>
          <cell r="U752">
            <v>2</v>
          </cell>
          <cell r="V752">
            <v>4</v>
          </cell>
          <cell r="W752">
            <v>1</v>
          </cell>
          <cell r="X752">
            <v>1</v>
          </cell>
          <cell r="Y752">
            <v>14</v>
          </cell>
          <cell r="Z752">
            <v>2</v>
          </cell>
          <cell r="AA752">
            <v>14</v>
          </cell>
        </row>
        <row r="753">
          <cell r="B753" t="str">
            <v>WB4230</v>
          </cell>
          <cell r="D753" t="str">
            <v>Wall Blind, 42 X 30 X 12</v>
          </cell>
          <cell r="E753">
            <v>1017</v>
          </cell>
          <cell r="G753" t="str">
            <v>Cabinet</v>
          </cell>
          <cell r="H753" t="str">
            <v>WALL</v>
          </cell>
          <cell r="I753" t="str">
            <v>WB</v>
          </cell>
          <cell r="J753">
            <v>12</v>
          </cell>
          <cell r="K753">
            <v>39</v>
          </cell>
          <cell r="L753">
            <v>30</v>
          </cell>
          <cell r="M753">
            <v>8.7149160879629637</v>
          </cell>
          <cell r="N753">
            <v>78.426909722222206</v>
          </cell>
          <cell r="O753">
            <v>24.397569444444443</v>
          </cell>
          <cell r="P753">
            <v>6.770833333333333</v>
          </cell>
          <cell r="Q753">
            <v>2</v>
          </cell>
          <cell r="R753">
            <v>2</v>
          </cell>
          <cell r="U753">
            <v>2</v>
          </cell>
          <cell r="V753">
            <v>4</v>
          </cell>
          <cell r="W753">
            <v>1</v>
          </cell>
          <cell r="X753">
            <v>1</v>
          </cell>
          <cell r="Y753">
            <v>14</v>
          </cell>
          <cell r="Z753">
            <v>2</v>
          </cell>
          <cell r="AA753">
            <v>14</v>
          </cell>
        </row>
        <row r="754">
          <cell r="B754" t="str">
            <v>WB4530</v>
          </cell>
          <cell r="D754" t="str">
            <v>Wall Blind, 45 X 30 X 12</v>
          </cell>
          <cell r="E754">
            <v>1018</v>
          </cell>
          <cell r="G754" t="str">
            <v>Cabinet</v>
          </cell>
          <cell r="H754" t="str">
            <v>WALL</v>
          </cell>
          <cell r="I754" t="str">
            <v>WB</v>
          </cell>
          <cell r="J754">
            <v>12</v>
          </cell>
          <cell r="K754">
            <v>42</v>
          </cell>
          <cell r="L754">
            <v>30</v>
          </cell>
          <cell r="M754">
            <v>9.3768084490740744</v>
          </cell>
          <cell r="N754">
            <v>83.487326388888889</v>
          </cell>
          <cell r="O754">
            <v>25.918402777777779</v>
          </cell>
          <cell r="P754">
            <v>7.291666666666667</v>
          </cell>
          <cell r="Q754">
            <v>2</v>
          </cell>
          <cell r="R754">
            <v>2</v>
          </cell>
          <cell r="U754">
            <v>2</v>
          </cell>
          <cell r="V754">
            <v>4</v>
          </cell>
          <cell r="W754">
            <v>1</v>
          </cell>
          <cell r="X754">
            <v>1</v>
          </cell>
          <cell r="Y754">
            <v>14</v>
          </cell>
          <cell r="Z754">
            <v>2</v>
          </cell>
          <cell r="AA754">
            <v>14</v>
          </cell>
        </row>
        <row r="755">
          <cell r="B755" t="str">
            <v>WB2436</v>
          </cell>
          <cell r="D755" t="str">
            <v>Wall Blind, 24 X 36 X 12</v>
          </cell>
          <cell r="E755">
            <v>1020</v>
          </cell>
          <cell r="F755" t="str">
            <v>Y</v>
          </cell>
          <cell r="G755" t="str">
            <v>Cabinet</v>
          </cell>
          <cell r="H755" t="str">
            <v>WALL</v>
          </cell>
          <cell r="I755" t="str">
            <v>WB</v>
          </cell>
          <cell r="J755">
            <v>12</v>
          </cell>
          <cell r="K755">
            <v>21</v>
          </cell>
          <cell r="L755">
            <v>36</v>
          </cell>
          <cell r="M755">
            <v>5.6767216435185182</v>
          </cell>
          <cell r="N755">
            <v>54.001909722222216</v>
          </cell>
          <cell r="O755">
            <v>17.147569444444443</v>
          </cell>
          <cell r="P755">
            <v>4.520833333333333</v>
          </cell>
          <cell r="Q755">
            <v>1</v>
          </cell>
          <cell r="R755">
            <v>1</v>
          </cell>
          <cell r="U755">
            <v>2</v>
          </cell>
          <cell r="V755">
            <v>2</v>
          </cell>
          <cell r="W755">
            <v>1</v>
          </cell>
          <cell r="X755">
            <v>1</v>
          </cell>
          <cell r="Y755">
            <v>13</v>
          </cell>
          <cell r="Z755">
            <v>2</v>
          </cell>
          <cell r="AA755">
            <v>13</v>
          </cell>
        </row>
        <row r="756">
          <cell r="B756" t="str">
            <v>WB2736</v>
          </cell>
          <cell r="D756" t="str">
            <v>Wall Blind, 27 X 36 X 12</v>
          </cell>
          <cell r="E756">
            <v>1021</v>
          </cell>
          <cell r="F756" t="str">
            <v>Y</v>
          </cell>
          <cell r="G756" t="str">
            <v>Cabinet</v>
          </cell>
          <cell r="H756" t="str">
            <v>WALL</v>
          </cell>
          <cell r="I756" t="str">
            <v>WB</v>
          </cell>
          <cell r="J756">
            <v>12</v>
          </cell>
          <cell r="K756">
            <v>24</v>
          </cell>
          <cell r="L756">
            <v>36</v>
          </cell>
          <cell r="M756">
            <v>6.4688223379629628</v>
          </cell>
          <cell r="N756">
            <v>59.724826388888886</v>
          </cell>
          <cell r="O756">
            <v>18.793402777777779</v>
          </cell>
          <cell r="P756">
            <v>5.166666666666667</v>
          </cell>
          <cell r="Q756">
            <v>1</v>
          </cell>
          <cell r="R756">
            <v>1</v>
          </cell>
          <cell r="U756">
            <v>2</v>
          </cell>
          <cell r="V756">
            <v>2</v>
          </cell>
          <cell r="W756">
            <v>1</v>
          </cell>
          <cell r="X756">
            <v>1</v>
          </cell>
          <cell r="Y756">
            <v>13</v>
          </cell>
          <cell r="Z756">
            <v>2</v>
          </cell>
          <cell r="AA756">
            <v>13</v>
          </cell>
        </row>
        <row r="757">
          <cell r="B757" t="str">
            <v>WB3036</v>
          </cell>
          <cell r="D757" t="str">
            <v>Wall Blind, 30 X 36 X 12</v>
          </cell>
          <cell r="E757">
            <v>1022</v>
          </cell>
          <cell r="F757" t="str">
            <v>Y</v>
          </cell>
          <cell r="G757" t="str">
            <v>Cabinet</v>
          </cell>
          <cell r="H757" t="str">
            <v>WALL</v>
          </cell>
          <cell r="I757" t="str">
            <v>WB</v>
          </cell>
          <cell r="J757">
            <v>12</v>
          </cell>
          <cell r="K757">
            <v>27</v>
          </cell>
          <cell r="L757">
            <v>36</v>
          </cell>
          <cell r="M757">
            <v>7.2609230324074074</v>
          </cell>
          <cell r="N757">
            <v>65.447743055555549</v>
          </cell>
          <cell r="O757">
            <v>20.439236111111111</v>
          </cell>
          <cell r="P757">
            <v>5.8125</v>
          </cell>
          <cell r="Q757">
            <v>1</v>
          </cell>
          <cell r="R757">
            <v>1</v>
          </cell>
          <cell r="U757">
            <v>2</v>
          </cell>
          <cell r="V757">
            <v>2</v>
          </cell>
          <cell r="W757">
            <v>1</v>
          </cell>
          <cell r="X757">
            <v>1</v>
          </cell>
          <cell r="Y757">
            <v>13</v>
          </cell>
          <cell r="Z757">
            <v>2</v>
          </cell>
          <cell r="AA757">
            <v>13</v>
          </cell>
        </row>
        <row r="758">
          <cell r="B758" t="str">
            <v>WB3336</v>
          </cell>
          <cell r="D758" t="str">
            <v>Wall Blind, 33 X 36 X 12</v>
          </cell>
          <cell r="E758">
            <v>1023</v>
          </cell>
          <cell r="F758" t="str">
            <v>Y</v>
          </cell>
          <cell r="G758" t="str">
            <v>Cabinet</v>
          </cell>
          <cell r="H758" t="str">
            <v>WALL</v>
          </cell>
          <cell r="I758" t="str">
            <v>WB</v>
          </cell>
          <cell r="J758">
            <v>12</v>
          </cell>
          <cell r="K758">
            <v>30</v>
          </cell>
          <cell r="L758">
            <v>36</v>
          </cell>
          <cell r="M758">
            <v>8.0530237268518512</v>
          </cell>
          <cell r="N758">
            <v>71.170659722222211</v>
          </cell>
          <cell r="O758">
            <v>22.085069444444443</v>
          </cell>
          <cell r="P758">
            <v>6.458333333333333</v>
          </cell>
          <cell r="Q758">
            <v>1</v>
          </cell>
          <cell r="R758">
            <v>1</v>
          </cell>
          <cell r="U758">
            <v>2</v>
          </cell>
          <cell r="V758">
            <v>2</v>
          </cell>
          <cell r="W758">
            <v>1</v>
          </cell>
          <cell r="X758">
            <v>1</v>
          </cell>
          <cell r="Y758">
            <v>13</v>
          </cell>
          <cell r="Z758">
            <v>2</v>
          </cell>
          <cell r="AA758">
            <v>13</v>
          </cell>
        </row>
        <row r="759">
          <cell r="B759" t="str">
            <v>WB3636</v>
          </cell>
          <cell r="D759" t="str">
            <v>Wall Blind, 36 X 36 X 12</v>
          </cell>
          <cell r="E759">
            <v>1024</v>
          </cell>
          <cell r="F759" t="str">
            <v>Y</v>
          </cell>
          <cell r="G759" t="str">
            <v>Cabinet</v>
          </cell>
          <cell r="H759" t="str">
            <v>WALL</v>
          </cell>
          <cell r="I759" t="str">
            <v>WB</v>
          </cell>
          <cell r="J759">
            <v>12</v>
          </cell>
          <cell r="K759">
            <v>33</v>
          </cell>
          <cell r="L759">
            <v>36</v>
          </cell>
          <cell r="M759">
            <v>8.8451244212962958</v>
          </cell>
          <cell r="N759">
            <v>76.893576388888889</v>
          </cell>
          <cell r="O759">
            <v>23.730902777777779</v>
          </cell>
          <cell r="P759">
            <v>7.104166666666667</v>
          </cell>
          <cell r="Q759">
            <v>1</v>
          </cell>
          <cell r="R759">
            <v>1</v>
          </cell>
          <cell r="U759">
            <v>2</v>
          </cell>
          <cell r="V759">
            <v>2</v>
          </cell>
          <cell r="W759">
            <v>1</v>
          </cell>
          <cell r="X759">
            <v>1</v>
          </cell>
          <cell r="Y759">
            <v>13</v>
          </cell>
          <cell r="Z759">
            <v>2</v>
          </cell>
          <cell r="AA759">
            <v>13</v>
          </cell>
        </row>
        <row r="760">
          <cell r="B760" t="str">
            <v>WB3936</v>
          </cell>
          <cell r="D760" t="str">
            <v>Wall Blind, 39 X 36 X 12</v>
          </cell>
          <cell r="E760">
            <v>1025</v>
          </cell>
          <cell r="G760" t="str">
            <v>Cabinet</v>
          </cell>
          <cell r="H760" t="str">
            <v>WALL</v>
          </cell>
          <cell r="I760" t="str">
            <v>WB</v>
          </cell>
          <cell r="J760">
            <v>12</v>
          </cell>
          <cell r="K760">
            <v>36</v>
          </cell>
          <cell r="L760">
            <v>36</v>
          </cell>
          <cell r="M760">
            <v>9.6372251157407405</v>
          </cell>
          <cell r="N760">
            <v>83.616493055555551</v>
          </cell>
          <cell r="O760">
            <v>25.376736111111111</v>
          </cell>
          <cell r="P760">
            <v>7.75</v>
          </cell>
          <cell r="Q760">
            <v>2</v>
          </cell>
          <cell r="R760">
            <v>2</v>
          </cell>
          <cell r="U760">
            <v>2</v>
          </cell>
          <cell r="V760">
            <v>4</v>
          </cell>
          <cell r="W760">
            <v>1</v>
          </cell>
          <cell r="X760">
            <v>1</v>
          </cell>
          <cell r="Y760">
            <v>14</v>
          </cell>
          <cell r="Z760">
            <v>2</v>
          </cell>
          <cell r="AA760">
            <v>14</v>
          </cell>
        </row>
        <row r="761">
          <cell r="B761" t="str">
            <v>WB4236</v>
          </cell>
          <cell r="D761" t="str">
            <v>Wall Blind, 42 X 36 X 12</v>
          </cell>
          <cell r="E761">
            <v>1026</v>
          </cell>
          <cell r="G761" t="str">
            <v>Cabinet</v>
          </cell>
          <cell r="H761" t="str">
            <v>WALL</v>
          </cell>
          <cell r="I761" t="str">
            <v>WB</v>
          </cell>
          <cell r="J761">
            <v>12</v>
          </cell>
          <cell r="K761">
            <v>39</v>
          </cell>
          <cell r="L761">
            <v>36</v>
          </cell>
          <cell r="M761">
            <v>10.429325810185185</v>
          </cell>
          <cell r="N761">
            <v>89.339409722222214</v>
          </cell>
          <cell r="O761">
            <v>27.022569444444443</v>
          </cell>
          <cell r="P761">
            <v>8.3958333333333339</v>
          </cell>
          <cell r="Q761">
            <v>2</v>
          </cell>
          <cell r="R761">
            <v>2</v>
          </cell>
          <cell r="U761">
            <v>2</v>
          </cell>
          <cell r="V761">
            <v>4</v>
          </cell>
          <cell r="W761">
            <v>1</v>
          </cell>
          <cell r="X761">
            <v>1</v>
          </cell>
          <cell r="Y761">
            <v>14</v>
          </cell>
          <cell r="Z761">
            <v>2</v>
          </cell>
          <cell r="AA761">
            <v>14</v>
          </cell>
        </row>
        <row r="762">
          <cell r="B762" t="str">
            <v>WB4536</v>
          </cell>
          <cell r="D762" t="str">
            <v>Wall Blind, 45 X 36 X 12</v>
          </cell>
          <cell r="E762">
            <v>1027</v>
          </cell>
          <cell r="G762" t="str">
            <v>Cabinet</v>
          </cell>
          <cell r="H762" t="str">
            <v>WALL</v>
          </cell>
          <cell r="I762" t="str">
            <v>WB</v>
          </cell>
          <cell r="J762">
            <v>12</v>
          </cell>
          <cell r="K762">
            <v>42</v>
          </cell>
          <cell r="L762">
            <v>36</v>
          </cell>
          <cell r="M762">
            <v>11.22142650462963</v>
          </cell>
          <cell r="N762">
            <v>95.062326388888891</v>
          </cell>
          <cell r="O762">
            <v>28.668402777777779</v>
          </cell>
          <cell r="P762">
            <v>9.0416666666666661</v>
          </cell>
          <cell r="Q762">
            <v>2</v>
          </cell>
          <cell r="R762">
            <v>2</v>
          </cell>
          <cell r="U762">
            <v>2</v>
          </cell>
          <cell r="V762">
            <v>4</v>
          </cell>
          <cell r="W762">
            <v>1</v>
          </cell>
          <cell r="X762">
            <v>1</v>
          </cell>
          <cell r="Y762">
            <v>14</v>
          </cell>
          <cell r="Z762">
            <v>2</v>
          </cell>
          <cell r="AA762">
            <v>14</v>
          </cell>
        </row>
        <row r="763">
          <cell r="B763" t="str">
            <v>WB2442</v>
          </cell>
          <cell r="D763" t="str">
            <v>Wall Blind, 24 X 42 X 12</v>
          </cell>
          <cell r="E763">
            <v>1029</v>
          </cell>
          <cell r="F763" t="str">
            <v>Y</v>
          </cell>
          <cell r="G763" t="str">
            <v>Cabinet</v>
          </cell>
          <cell r="H763" t="str">
            <v>WALL</v>
          </cell>
          <cell r="I763" t="str">
            <v>WB</v>
          </cell>
          <cell r="J763">
            <v>12</v>
          </cell>
          <cell r="K763">
            <v>21</v>
          </cell>
          <cell r="L763">
            <v>42</v>
          </cell>
          <cell r="M763">
            <v>6.6098813657407405</v>
          </cell>
          <cell r="N763">
            <v>64.830512152777771</v>
          </cell>
          <cell r="O763">
            <v>20.496961805555557</v>
          </cell>
          <cell r="P763">
            <v>5.395833333333333</v>
          </cell>
          <cell r="Q763">
            <v>1</v>
          </cell>
          <cell r="R763">
            <v>1</v>
          </cell>
          <cell r="U763">
            <v>3</v>
          </cell>
          <cell r="V763">
            <v>3</v>
          </cell>
          <cell r="W763">
            <v>1</v>
          </cell>
          <cell r="X763">
            <v>1</v>
          </cell>
          <cell r="Y763">
            <v>13</v>
          </cell>
          <cell r="Z763">
            <v>2</v>
          </cell>
          <cell r="AA763">
            <v>13</v>
          </cell>
        </row>
        <row r="764">
          <cell r="B764" t="str">
            <v>WB2742</v>
          </cell>
          <cell r="D764" t="str">
            <v>Wall Blind, 27 X 42 X 12</v>
          </cell>
          <cell r="E764">
            <v>1030</v>
          </cell>
          <cell r="F764" t="str">
            <v>Y</v>
          </cell>
          <cell r="G764" t="str">
            <v>Cabinet</v>
          </cell>
          <cell r="H764" t="str">
            <v>WALL</v>
          </cell>
          <cell r="I764" t="str">
            <v>WB</v>
          </cell>
          <cell r="J764">
            <v>12</v>
          </cell>
          <cell r="K764">
            <v>24</v>
          </cell>
          <cell r="L764">
            <v>42</v>
          </cell>
          <cell r="M764">
            <v>7.5321903935185182</v>
          </cell>
          <cell r="N764">
            <v>71.731032986111103</v>
          </cell>
          <cell r="O764">
            <v>22.491753472222221</v>
          </cell>
          <cell r="P764">
            <v>6.166666666666667</v>
          </cell>
          <cell r="Q764">
            <v>1</v>
          </cell>
          <cell r="R764">
            <v>1</v>
          </cell>
          <cell r="U764">
            <v>3</v>
          </cell>
          <cell r="V764">
            <v>3</v>
          </cell>
          <cell r="W764">
            <v>1</v>
          </cell>
          <cell r="X764">
            <v>1</v>
          </cell>
          <cell r="Y764">
            <v>13</v>
          </cell>
          <cell r="Z764">
            <v>2</v>
          </cell>
          <cell r="AA764">
            <v>13</v>
          </cell>
        </row>
        <row r="765">
          <cell r="B765" t="str">
            <v>WB3042</v>
          </cell>
          <cell r="D765" t="str">
            <v>Wall Blind, 30 X 42 X 12</v>
          </cell>
          <cell r="E765">
            <v>1031</v>
          </cell>
          <cell r="F765" t="str">
            <v>Y</v>
          </cell>
          <cell r="G765" t="str">
            <v>Cabinet</v>
          </cell>
          <cell r="H765" t="str">
            <v>WALL</v>
          </cell>
          <cell r="I765" t="str">
            <v>WB</v>
          </cell>
          <cell r="J765">
            <v>12</v>
          </cell>
          <cell r="K765">
            <v>27</v>
          </cell>
          <cell r="L765">
            <v>42</v>
          </cell>
          <cell r="M765">
            <v>8.4544994212962958</v>
          </cell>
          <cell r="N765">
            <v>78.631553819444434</v>
          </cell>
          <cell r="O765">
            <v>24.486545138888889</v>
          </cell>
          <cell r="P765">
            <v>6.9375</v>
          </cell>
          <cell r="Q765">
            <v>1</v>
          </cell>
          <cell r="R765">
            <v>1</v>
          </cell>
          <cell r="U765">
            <v>3</v>
          </cell>
          <cell r="V765">
            <v>3</v>
          </cell>
          <cell r="W765">
            <v>1</v>
          </cell>
          <cell r="X765">
            <v>1</v>
          </cell>
          <cell r="Y765">
            <v>13</v>
          </cell>
          <cell r="Z765">
            <v>2</v>
          </cell>
          <cell r="AA765">
            <v>13</v>
          </cell>
        </row>
        <row r="766">
          <cell r="B766" t="str">
            <v>WB3342</v>
          </cell>
          <cell r="D766" t="str">
            <v>Wall Blind, 33 X 42 X 12</v>
          </cell>
          <cell r="E766">
            <v>1032</v>
          </cell>
          <cell r="F766" t="str">
            <v>Y</v>
          </cell>
          <cell r="G766" t="str">
            <v>Cabinet</v>
          </cell>
          <cell r="H766" t="str">
            <v>WALL</v>
          </cell>
          <cell r="I766" t="str">
            <v>WB</v>
          </cell>
          <cell r="J766">
            <v>12</v>
          </cell>
          <cell r="K766">
            <v>30</v>
          </cell>
          <cell r="L766">
            <v>42</v>
          </cell>
          <cell r="M766">
            <v>9.3768084490740744</v>
          </cell>
          <cell r="N766">
            <v>85.53207465277778</v>
          </cell>
          <cell r="O766">
            <v>26.481336805555557</v>
          </cell>
          <cell r="P766">
            <v>7.708333333333333</v>
          </cell>
          <cell r="Q766">
            <v>1</v>
          </cell>
          <cell r="R766">
            <v>1</v>
          </cell>
          <cell r="U766">
            <v>3</v>
          </cell>
          <cell r="V766">
            <v>3</v>
          </cell>
          <cell r="W766">
            <v>1</v>
          </cell>
          <cell r="X766">
            <v>1</v>
          </cell>
          <cell r="Y766">
            <v>13</v>
          </cell>
          <cell r="Z766">
            <v>2</v>
          </cell>
          <cell r="AA766">
            <v>13</v>
          </cell>
        </row>
        <row r="767">
          <cell r="B767" t="str">
            <v>WB3642</v>
          </cell>
          <cell r="D767" t="str">
            <v>Wall Blind, 36 X 42 X 12</v>
          </cell>
          <cell r="E767">
            <v>1033</v>
          </cell>
          <cell r="F767" t="str">
            <v>Y</v>
          </cell>
          <cell r="G767" t="str">
            <v>Cabinet</v>
          </cell>
          <cell r="H767" t="str">
            <v>WALL</v>
          </cell>
          <cell r="I767" t="str">
            <v>WB</v>
          </cell>
          <cell r="J767">
            <v>12</v>
          </cell>
          <cell r="K767">
            <v>33</v>
          </cell>
          <cell r="L767">
            <v>42</v>
          </cell>
          <cell r="M767">
            <v>10.299117476851851</v>
          </cell>
          <cell r="N767">
            <v>92.432595486111097</v>
          </cell>
          <cell r="O767">
            <v>28.476128472222221</v>
          </cell>
          <cell r="P767">
            <v>8.4791666666666661</v>
          </cell>
          <cell r="Q767">
            <v>1</v>
          </cell>
          <cell r="R767">
            <v>1</v>
          </cell>
          <cell r="U767">
            <v>3</v>
          </cell>
          <cell r="V767">
            <v>3</v>
          </cell>
          <cell r="W767">
            <v>1</v>
          </cell>
          <cell r="X767">
            <v>1</v>
          </cell>
          <cell r="Y767">
            <v>13</v>
          </cell>
          <cell r="Z767">
            <v>2</v>
          </cell>
          <cell r="AA767">
            <v>13</v>
          </cell>
        </row>
        <row r="768">
          <cell r="B768" t="str">
            <v>WB3942</v>
          </cell>
          <cell r="D768" t="str">
            <v>Wall Blind, 39 X 42 X 12</v>
          </cell>
          <cell r="E768">
            <v>1034</v>
          </cell>
          <cell r="G768" t="str">
            <v>Cabinet</v>
          </cell>
          <cell r="H768" t="str">
            <v>WALL</v>
          </cell>
          <cell r="I768" t="str">
            <v>WB</v>
          </cell>
          <cell r="J768">
            <v>12</v>
          </cell>
          <cell r="K768">
            <v>36</v>
          </cell>
          <cell r="L768">
            <v>42</v>
          </cell>
          <cell r="M768">
            <v>11.22142650462963</v>
          </cell>
          <cell r="N768">
            <v>100.83311631944444</v>
          </cell>
          <cell r="O768">
            <v>30.470920138888889</v>
          </cell>
          <cell r="P768">
            <v>9.25</v>
          </cell>
          <cell r="Q768">
            <v>2</v>
          </cell>
          <cell r="R768">
            <v>2</v>
          </cell>
          <cell r="U768">
            <v>3</v>
          </cell>
          <cell r="V768">
            <v>6</v>
          </cell>
          <cell r="W768">
            <v>1</v>
          </cell>
          <cell r="X768">
            <v>1</v>
          </cell>
          <cell r="Y768">
            <v>14</v>
          </cell>
          <cell r="Z768">
            <v>2</v>
          </cell>
          <cell r="AA768">
            <v>14</v>
          </cell>
        </row>
        <row r="769">
          <cell r="B769" t="str">
            <v>WB4242</v>
          </cell>
          <cell r="D769" t="str">
            <v>Wall Blind, 42 X 42 X 12</v>
          </cell>
          <cell r="E769">
            <v>1035</v>
          </cell>
          <cell r="G769" t="str">
            <v>Cabinet</v>
          </cell>
          <cell r="H769" t="str">
            <v>WALL</v>
          </cell>
          <cell r="I769" t="str">
            <v>WB</v>
          </cell>
          <cell r="J769">
            <v>12</v>
          </cell>
          <cell r="K769">
            <v>39</v>
          </cell>
          <cell r="L769">
            <v>42</v>
          </cell>
          <cell r="M769">
            <v>12.143735532407407</v>
          </cell>
          <cell r="N769">
            <v>107.73363715277777</v>
          </cell>
          <cell r="O769">
            <v>32.465711805555557</v>
          </cell>
          <cell r="P769">
            <v>10.020833333333334</v>
          </cell>
          <cell r="Q769">
            <v>2</v>
          </cell>
          <cell r="R769">
            <v>2</v>
          </cell>
          <cell r="U769">
            <v>3</v>
          </cell>
          <cell r="V769">
            <v>6</v>
          </cell>
          <cell r="W769">
            <v>1</v>
          </cell>
          <cell r="X769">
            <v>1</v>
          </cell>
          <cell r="Y769">
            <v>14</v>
          </cell>
          <cell r="Z769">
            <v>2</v>
          </cell>
          <cell r="AA769">
            <v>14</v>
          </cell>
        </row>
        <row r="770">
          <cell r="B770" t="str">
            <v>WB4542</v>
          </cell>
          <cell r="D770" t="str">
            <v>Wall Blind, 45 X 42 X 12</v>
          </cell>
          <cell r="E770">
            <v>1036</v>
          </cell>
          <cell r="G770" t="str">
            <v>Cabinet</v>
          </cell>
          <cell r="H770" t="str">
            <v>WALL</v>
          </cell>
          <cell r="I770" t="str">
            <v>WB</v>
          </cell>
          <cell r="J770">
            <v>12</v>
          </cell>
          <cell r="K770">
            <v>42</v>
          </cell>
          <cell r="L770">
            <v>42</v>
          </cell>
          <cell r="M770">
            <v>13.066044560185185</v>
          </cell>
          <cell r="N770">
            <v>114.63415798611111</v>
          </cell>
          <cell r="O770">
            <v>34.460503472222221</v>
          </cell>
          <cell r="P770">
            <v>10.791666666666666</v>
          </cell>
          <cell r="Q770">
            <v>2</v>
          </cell>
          <cell r="R770">
            <v>2</v>
          </cell>
          <cell r="U770">
            <v>3</v>
          </cell>
          <cell r="V770">
            <v>6</v>
          </cell>
          <cell r="W770">
            <v>1</v>
          </cell>
          <cell r="X770">
            <v>1</v>
          </cell>
          <cell r="Y770">
            <v>14</v>
          </cell>
          <cell r="Z770">
            <v>2</v>
          </cell>
          <cell r="AA770">
            <v>14</v>
          </cell>
        </row>
        <row r="771">
          <cell r="B771" t="str">
            <v>WC2430</v>
          </cell>
          <cell r="D771" t="str">
            <v>Wall Diagonal Corner, 24 X 30 X 24</v>
          </cell>
          <cell r="E771">
            <v>1039</v>
          </cell>
          <cell r="F771" t="str">
            <v>Y</v>
          </cell>
          <cell r="G771" t="str">
            <v>Cabinet</v>
          </cell>
          <cell r="H771" t="str">
            <v>WALL</v>
          </cell>
          <cell r="I771" t="str">
            <v>WC</v>
          </cell>
          <cell r="J771">
            <v>24</v>
          </cell>
          <cell r="K771">
            <v>24</v>
          </cell>
          <cell r="L771">
            <v>30</v>
          </cell>
          <cell r="M771">
            <v>10.594690393518519</v>
          </cell>
          <cell r="N771">
            <v>81.066493055555554</v>
          </cell>
          <cell r="O771">
            <v>29.376736111111111</v>
          </cell>
          <cell r="P771">
            <v>4.166666666666667</v>
          </cell>
          <cell r="Q771">
            <v>1</v>
          </cell>
          <cell r="R771">
            <v>1</v>
          </cell>
          <cell r="U771">
            <v>2</v>
          </cell>
          <cell r="V771">
            <v>2</v>
          </cell>
          <cell r="W771">
            <v>1</v>
          </cell>
          <cell r="X771">
            <v>1</v>
          </cell>
          <cell r="Y771">
            <v>13</v>
          </cell>
          <cell r="Z771">
            <v>2</v>
          </cell>
          <cell r="AA771">
            <v>25</v>
          </cell>
        </row>
        <row r="772">
          <cell r="B772" t="str">
            <v>WC2436</v>
          </cell>
          <cell r="D772" t="str">
            <v>Wall Diagonal Corner, 24 X 36 X 24</v>
          </cell>
          <cell r="E772">
            <v>1040</v>
          </cell>
          <cell r="F772" t="str">
            <v>Y</v>
          </cell>
          <cell r="G772" t="str">
            <v>Cabinet</v>
          </cell>
          <cell r="H772" t="str">
            <v>WALL</v>
          </cell>
          <cell r="I772" t="str">
            <v>WC</v>
          </cell>
          <cell r="J772">
            <v>24</v>
          </cell>
          <cell r="K772">
            <v>24</v>
          </cell>
          <cell r="L772">
            <v>36</v>
          </cell>
          <cell r="M772">
            <v>12.678891782407407</v>
          </cell>
          <cell r="N772">
            <v>90.96649305555556</v>
          </cell>
          <cell r="O772">
            <v>32.376736111111114</v>
          </cell>
          <cell r="P772">
            <v>5.166666666666667</v>
          </cell>
          <cell r="Q772">
            <v>1</v>
          </cell>
          <cell r="R772">
            <v>1</v>
          </cell>
          <cell r="U772">
            <v>2</v>
          </cell>
          <cell r="V772">
            <v>2</v>
          </cell>
          <cell r="W772">
            <v>1</v>
          </cell>
          <cell r="X772">
            <v>1</v>
          </cell>
          <cell r="Y772">
            <v>13</v>
          </cell>
          <cell r="Z772">
            <v>2</v>
          </cell>
          <cell r="AA772">
            <v>25</v>
          </cell>
        </row>
        <row r="773">
          <cell r="B773" t="str">
            <v>WC2442</v>
          </cell>
          <cell r="D773" t="str">
            <v>Wall Diagonal Corner, 24 X 42 X 24</v>
          </cell>
          <cell r="E773">
            <v>1041</v>
          </cell>
          <cell r="F773" t="str">
            <v>Y</v>
          </cell>
          <cell r="G773" t="str">
            <v>Cabinet</v>
          </cell>
          <cell r="H773" t="str">
            <v>WALL</v>
          </cell>
          <cell r="I773" t="str">
            <v>WC</v>
          </cell>
          <cell r="J773">
            <v>24</v>
          </cell>
          <cell r="K773">
            <v>24</v>
          </cell>
          <cell r="L773">
            <v>42</v>
          </cell>
          <cell r="M773">
            <v>14.763093171296296</v>
          </cell>
          <cell r="N773">
            <v>109.63311631944443</v>
          </cell>
          <cell r="O773">
            <v>38.970920138888886</v>
          </cell>
          <cell r="P773">
            <v>6.166666666666667</v>
          </cell>
          <cell r="Q773">
            <v>1</v>
          </cell>
          <cell r="R773">
            <v>1</v>
          </cell>
          <cell r="U773">
            <v>3</v>
          </cell>
          <cell r="V773">
            <v>3</v>
          </cell>
          <cell r="W773">
            <v>1</v>
          </cell>
          <cell r="X773">
            <v>1</v>
          </cell>
          <cell r="Y773">
            <v>13</v>
          </cell>
          <cell r="Z773">
            <v>2</v>
          </cell>
          <cell r="AA773">
            <v>25</v>
          </cell>
        </row>
        <row r="774">
          <cell r="B774" t="str">
            <v>WC273015</v>
          </cell>
          <cell r="D774" t="str">
            <v>Wall Diagonal Corner, 27 X 30 X 27</v>
          </cell>
          <cell r="E774">
            <v>1043</v>
          </cell>
          <cell r="G774" t="str">
            <v>Cabinet</v>
          </cell>
          <cell r="H774" t="str">
            <v>WALL</v>
          </cell>
          <cell r="I774" t="str">
            <v>WC</v>
          </cell>
          <cell r="J774">
            <v>27</v>
          </cell>
          <cell r="K774">
            <v>27</v>
          </cell>
          <cell r="L774">
            <v>30</v>
          </cell>
          <cell r="M774">
            <v>13.34816261574074</v>
          </cell>
          <cell r="N774">
            <v>96.237326388888889</v>
          </cell>
          <cell r="O774">
            <v>35.293402777777779</v>
          </cell>
          <cell r="P774">
            <v>4.6875</v>
          </cell>
          <cell r="Q774">
            <v>1</v>
          </cell>
          <cell r="R774">
            <v>1</v>
          </cell>
          <cell r="U774">
            <v>2</v>
          </cell>
          <cell r="V774">
            <v>2</v>
          </cell>
          <cell r="W774">
            <v>1</v>
          </cell>
          <cell r="X774">
            <v>1</v>
          </cell>
          <cell r="Y774">
            <v>13</v>
          </cell>
          <cell r="Z774">
            <v>2</v>
          </cell>
          <cell r="AA774">
            <v>28</v>
          </cell>
        </row>
        <row r="775">
          <cell r="B775" t="str">
            <v>WC273615</v>
          </cell>
          <cell r="D775" t="str">
            <v>Wall Diagonal Corner, 27 X 36 X 27</v>
          </cell>
          <cell r="E775">
            <v>1044</v>
          </cell>
          <cell r="G775" t="str">
            <v>Cabinet</v>
          </cell>
          <cell r="H775" t="str">
            <v>WALL</v>
          </cell>
          <cell r="I775" t="str">
            <v>WC</v>
          </cell>
          <cell r="J775">
            <v>27</v>
          </cell>
          <cell r="K775">
            <v>27</v>
          </cell>
          <cell r="L775">
            <v>36</v>
          </cell>
          <cell r="M775">
            <v>15.974030671296296</v>
          </cell>
          <cell r="N775">
            <v>107.37482638888888</v>
          </cell>
          <cell r="O775">
            <v>38.668402777777779</v>
          </cell>
          <cell r="P775">
            <v>5.8125</v>
          </cell>
          <cell r="Q775">
            <v>1</v>
          </cell>
          <cell r="R775">
            <v>1</v>
          </cell>
          <cell r="U775">
            <v>2</v>
          </cell>
          <cell r="V775">
            <v>2</v>
          </cell>
          <cell r="W775">
            <v>1</v>
          </cell>
          <cell r="X775">
            <v>1</v>
          </cell>
          <cell r="Y775">
            <v>13</v>
          </cell>
          <cell r="Z775">
            <v>2</v>
          </cell>
          <cell r="AA775">
            <v>28</v>
          </cell>
        </row>
        <row r="776">
          <cell r="B776" t="str">
            <v>WC274215</v>
          </cell>
          <cell r="D776" t="str">
            <v>Wall Diagonal Corner, 27 X 42 X 27</v>
          </cell>
          <cell r="E776">
            <v>1045</v>
          </cell>
          <cell r="G776" t="str">
            <v>Cabinet</v>
          </cell>
          <cell r="H776" t="str">
            <v>WALL</v>
          </cell>
          <cell r="I776" t="str">
            <v>WC</v>
          </cell>
          <cell r="J776">
            <v>27</v>
          </cell>
          <cell r="K776">
            <v>27</v>
          </cell>
          <cell r="L776">
            <v>42</v>
          </cell>
          <cell r="M776">
            <v>18.599898726851851</v>
          </cell>
          <cell r="N776">
            <v>129.60290798611112</v>
          </cell>
          <cell r="O776">
            <v>46.648003472222221</v>
          </cell>
          <cell r="P776">
            <v>6.9375</v>
          </cell>
          <cell r="Q776">
            <v>1</v>
          </cell>
          <cell r="R776">
            <v>1</v>
          </cell>
          <cell r="U776">
            <v>3</v>
          </cell>
          <cell r="V776">
            <v>3</v>
          </cell>
          <cell r="W776">
            <v>1</v>
          </cell>
          <cell r="X776">
            <v>1</v>
          </cell>
          <cell r="Y776">
            <v>13</v>
          </cell>
          <cell r="Z776">
            <v>2</v>
          </cell>
          <cell r="AA776">
            <v>28</v>
          </cell>
        </row>
        <row r="777">
          <cell r="B777" t="str">
            <v>WGD1530</v>
          </cell>
          <cell r="D777" t="str">
            <v>Wall Glass Door, 15 X 30 X 12</v>
          </cell>
          <cell r="E777">
            <v>1048</v>
          </cell>
          <cell r="F777" t="str">
            <v>Y</v>
          </cell>
          <cell r="G777" t="str">
            <v>Cabinet</v>
          </cell>
          <cell r="H777" t="str">
            <v>WALL FI</v>
          </cell>
          <cell r="I777" t="str">
            <v>WGD</v>
          </cell>
          <cell r="J777">
            <v>12</v>
          </cell>
          <cell r="K777">
            <v>15</v>
          </cell>
          <cell r="L777">
            <v>30</v>
          </cell>
          <cell r="M777">
            <v>3.419777199074074</v>
          </cell>
          <cell r="N777">
            <v>36.943576388888886</v>
          </cell>
          <cell r="O777">
            <v>12.230902777777779</v>
          </cell>
          <cell r="P777">
            <v>2.6041666666666665</v>
          </cell>
          <cell r="Q777">
            <v>1</v>
          </cell>
          <cell r="R777">
            <v>1</v>
          </cell>
          <cell r="U777">
            <v>2</v>
          </cell>
          <cell r="V777">
            <v>2</v>
          </cell>
          <cell r="W777">
            <v>1</v>
          </cell>
          <cell r="X777">
            <v>1</v>
          </cell>
          <cell r="Y777">
            <v>13</v>
          </cell>
          <cell r="Z777">
            <v>2</v>
          </cell>
          <cell r="AA777">
            <v>13</v>
          </cell>
        </row>
        <row r="778">
          <cell r="B778" t="str">
            <v>WGD1830</v>
          </cell>
          <cell r="D778" t="str">
            <v>Wall Glass Door, 18 X 30 X 12</v>
          </cell>
          <cell r="E778">
            <v>1049</v>
          </cell>
          <cell r="F778" t="str">
            <v>Y</v>
          </cell>
          <cell r="G778" t="str">
            <v>Cabinet</v>
          </cell>
          <cell r="H778" t="str">
            <v>WALL FI</v>
          </cell>
          <cell r="I778" t="str">
            <v>WGD</v>
          </cell>
          <cell r="J778">
            <v>12</v>
          </cell>
          <cell r="K778">
            <v>18</v>
          </cell>
          <cell r="L778">
            <v>30</v>
          </cell>
          <cell r="M778">
            <v>4.0816695601851851</v>
          </cell>
          <cell r="N778">
            <v>42.003993055555554</v>
          </cell>
          <cell r="O778">
            <v>13.751736111111111</v>
          </cell>
          <cell r="P778">
            <v>3.125</v>
          </cell>
          <cell r="Q778">
            <v>1</v>
          </cell>
          <cell r="R778">
            <v>1</v>
          </cell>
          <cell r="U778">
            <v>2</v>
          </cell>
          <cell r="V778">
            <v>2</v>
          </cell>
          <cell r="W778">
            <v>1</v>
          </cell>
          <cell r="X778">
            <v>1</v>
          </cell>
          <cell r="Y778">
            <v>13</v>
          </cell>
          <cell r="Z778">
            <v>2</v>
          </cell>
          <cell r="AA778">
            <v>13</v>
          </cell>
        </row>
        <row r="779">
          <cell r="B779" t="str">
            <v>WGD3030</v>
          </cell>
          <cell r="D779" t="str">
            <v>Wall Glass Door, 30 X 30 X 12</v>
          </cell>
          <cell r="E779">
            <v>1050</v>
          </cell>
          <cell r="G779" t="str">
            <v>Cabinet</v>
          </cell>
          <cell r="H779" t="str">
            <v>WALL FI</v>
          </cell>
          <cell r="I779" t="str">
            <v>WGD</v>
          </cell>
          <cell r="J779">
            <v>12</v>
          </cell>
          <cell r="K779">
            <v>30</v>
          </cell>
          <cell r="L779">
            <v>30</v>
          </cell>
          <cell r="M779">
            <v>6.7292390046296298</v>
          </cell>
          <cell r="N779">
            <v>63.245659722222214</v>
          </cell>
          <cell r="O779">
            <v>19.835069444444443</v>
          </cell>
          <cell r="P779">
            <v>5.208333333333333</v>
          </cell>
          <cell r="Q779">
            <v>2</v>
          </cell>
          <cell r="R779">
            <v>2</v>
          </cell>
          <cell r="U779">
            <v>2</v>
          </cell>
          <cell r="V779">
            <v>4</v>
          </cell>
          <cell r="W779">
            <v>1</v>
          </cell>
          <cell r="X779">
            <v>1</v>
          </cell>
          <cell r="Y779">
            <v>14</v>
          </cell>
          <cell r="Z779">
            <v>2</v>
          </cell>
          <cell r="AA779">
            <v>14</v>
          </cell>
        </row>
        <row r="780">
          <cell r="B780" t="str">
            <v>WGD3630</v>
          </cell>
          <cell r="D780" t="str">
            <v>Wall Glass Door, 36 X 30 X 12</v>
          </cell>
          <cell r="E780">
            <v>1051</v>
          </cell>
          <cell r="G780" t="str">
            <v>Cabinet</v>
          </cell>
          <cell r="H780" t="str">
            <v>WALL FI</v>
          </cell>
          <cell r="I780" t="str">
            <v>WGD</v>
          </cell>
          <cell r="J780">
            <v>12</v>
          </cell>
          <cell r="K780">
            <v>36</v>
          </cell>
          <cell r="L780">
            <v>30</v>
          </cell>
          <cell r="M780">
            <v>8.0530237268518512</v>
          </cell>
          <cell r="N780">
            <v>73.366493055555551</v>
          </cell>
          <cell r="O780">
            <v>22.876736111111111</v>
          </cell>
          <cell r="P780">
            <v>6.25</v>
          </cell>
          <cell r="Q780">
            <v>2</v>
          </cell>
          <cell r="R780">
            <v>2</v>
          </cell>
          <cell r="U780">
            <v>2</v>
          </cell>
          <cell r="V780">
            <v>4</v>
          </cell>
          <cell r="W780">
            <v>1</v>
          </cell>
          <cell r="X780">
            <v>1</v>
          </cell>
          <cell r="Y780">
            <v>14</v>
          </cell>
          <cell r="Z780">
            <v>2</v>
          </cell>
          <cell r="AA780">
            <v>14</v>
          </cell>
        </row>
        <row r="781">
          <cell r="B781" t="str">
            <v>WGD1536</v>
          </cell>
          <cell r="D781" t="str">
            <v>Wall Glass Door, 15 X 36 X 12</v>
          </cell>
          <cell r="E781">
            <v>1053</v>
          </cell>
          <cell r="F781" t="str">
            <v>Y</v>
          </cell>
          <cell r="G781" t="str">
            <v>Cabinet</v>
          </cell>
          <cell r="H781" t="str">
            <v>WALL FI</v>
          </cell>
          <cell r="I781" t="str">
            <v>WGD</v>
          </cell>
          <cell r="J781">
            <v>12</v>
          </cell>
          <cell r="K781">
            <v>15</v>
          </cell>
          <cell r="L781">
            <v>36</v>
          </cell>
          <cell r="M781">
            <v>4.0925202546296298</v>
          </cell>
          <cell r="N781">
            <v>42.55607638888889</v>
          </cell>
          <cell r="O781">
            <v>13.855902777777779</v>
          </cell>
          <cell r="P781">
            <v>3.2291666666666665</v>
          </cell>
          <cell r="Q781">
            <v>1</v>
          </cell>
          <cell r="R781">
            <v>1</v>
          </cell>
          <cell r="U781">
            <v>2</v>
          </cell>
          <cell r="V781">
            <v>2</v>
          </cell>
          <cell r="W781">
            <v>1</v>
          </cell>
          <cell r="X781">
            <v>1</v>
          </cell>
          <cell r="Y781">
            <v>13</v>
          </cell>
          <cell r="Z781">
            <v>2</v>
          </cell>
          <cell r="AA781">
            <v>13</v>
          </cell>
        </row>
        <row r="782">
          <cell r="B782" t="str">
            <v>WGD1836</v>
          </cell>
          <cell r="D782" t="str">
            <v>Wall Glass Door, 18 X 36 X 12</v>
          </cell>
          <cell r="E782">
            <v>1054</v>
          </cell>
          <cell r="F782" t="str">
            <v>Y</v>
          </cell>
          <cell r="G782" t="str">
            <v>Cabinet</v>
          </cell>
          <cell r="H782" t="str">
            <v>WALL FI</v>
          </cell>
          <cell r="I782" t="str">
            <v>WGD</v>
          </cell>
          <cell r="J782">
            <v>12</v>
          </cell>
          <cell r="K782">
            <v>18</v>
          </cell>
          <cell r="L782">
            <v>36</v>
          </cell>
          <cell r="M782">
            <v>4.8846209490740744</v>
          </cell>
          <cell r="N782">
            <v>48.278993055555553</v>
          </cell>
          <cell r="O782">
            <v>15.501736111111111</v>
          </cell>
          <cell r="P782">
            <v>3.875</v>
          </cell>
          <cell r="Q782">
            <v>1</v>
          </cell>
          <cell r="R782">
            <v>1</v>
          </cell>
          <cell r="U782">
            <v>2</v>
          </cell>
          <cell r="V782">
            <v>2</v>
          </cell>
          <cell r="W782">
            <v>1</v>
          </cell>
          <cell r="X782">
            <v>1</v>
          </cell>
          <cell r="Y782">
            <v>13</v>
          </cell>
          <cell r="Z782">
            <v>2</v>
          </cell>
          <cell r="AA782">
            <v>13</v>
          </cell>
        </row>
        <row r="783">
          <cell r="B783" t="str">
            <v>WGD3036</v>
          </cell>
          <cell r="D783" t="str">
            <v>Wall Glass Door, 30 X 36 X 12</v>
          </cell>
          <cell r="E783">
            <v>1055</v>
          </cell>
          <cell r="G783" t="str">
            <v>Cabinet</v>
          </cell>
          <cell r="H783" t="str">
            <v>WALL FI</v>
          </cell>
          <cell r="I783" t="str">
            <v>WGD</v>
          </cell>
          <cell r="J783">
            <v>12</v>
          </cell>
          <cell r="K783">
            <v>30</v>
          </cell>
          <cell r="L783">
            <v>36</v>
          </cell>
          <cell r="M783">
            <v>8.0530237268518512</v>
          </cell>
          <cell r="N783">
            <v>72.170659722222211</v>
          </cell>
          <cell r="O783">
            <v>22.085069444444443</v>
          </cell>
          <cell r="P783">
            <v>6.458333333333333</v>
          </cell>
          <cell r="Q783">
            <v>2</v>
          </cell>
          <cell r="R783">
            <v>2</v>
          </cell>
          <cell r="U783">
            <v>2</v>
          </cell>
          <cell r="V783">
            <v>4</v>
          </cell>
          <cell r="W783">
            <v>1</v>
          </cell>
          <cell r="X783">
            <v>1</v>
          </cell>
          <cell r="Y783">
            <v>14</v>
          </cell>
          <cell r="Z783">
            <v>2</v>
          </cell>
          <cell r="AA783">
            <v>14</v>
          </cell>
        </row>
        <row r="784">
          <cell r="B784" t="str">
            <v>WGD3636</v>
          </cell>
          <cell r="D784" t="str">
            <v>Wall Glass Door, 36 X 36 X 12</v>
          </cell>
          <cell r="E784">
            <v>1056</v>
          </cell>
          <cell r="G784" t="str">
            <v>Cabinet</v>
          </cell>
          <cell r="H784" t="str">
            <v>WALL FI</v>
          </cell>
          <cell r="I784" t="str">
            <v>WGD</v>
          </cell>
          <cell r="J784">
            <v>12</v>
          </cell>
          <cell r="K784">
            <v>36</v>
          </cell>
          <cell r="L784">
            <v>36</v>
          </cell>
          <cell r="M784">
            <v>9.6372251157407405</v>
          </cell>
          <cell r="N784">
            <v>83.616493055555551</v>
          </cell>
          <cell r="O784">
            <v>25.376736111111111</v>
          </cell>
          <cell r="P784">
            <v>7.75</v>
          </cell>
          <cell r="Q784">
            <v>2</v>
          </cell>
          <cell r="R784">
            <v>2</v>
          </cell>
          <cell r="U784">
            <v>2</v>
          </cell>
          <cell r="V784">
            <v>4</v>
          </cell>
          <cell r="W784">
            <v>1</v>
          </cell>
          <cell r="X784">
            <v>1</v>
          </cell>
          <cell r="Y784">
            <v>14</v>
          </cell>
          <cell r="Z784">
            <v>2</v>
          </cell>
          <cell r="AA784">
            <v>14</v>
          </cell>
        </row>
        <row r="785">
          <cell r="B785" t="str">
            <v>WGD1542</v>
          </cell>
          <cell r="D785" t="str">
            <v>Wall Glass Door, 15 X 42 X 12</v>
          </cell>
          <cell r="E785">
            <v>1058</v>
          </cell>
          <cell r="F785" t="str">
            <v>Y</v>
          </cell>
          <cell r="G785" t="str">
            <v>Cabinet</v>
          </cell>
          <cell r="H785" t="str">
            <v>WALL FI</v>
          </cell>
          <cell r="I785" t="str">
            <v>WGD</v>
          </cell>
          <cell r="J785">
            <v>12</v>
          </cell>
          <cell r="K785">
            <v>15</v>
          </cell>
          <cell r="L785">
            <v>42</v>
          </cell>
          <cell r="M785">
            <v>4.7652633101851851</v>
          </cell>
          <cell r="N785">
            <v>51.029470486111109</v>
          </cell>
          <cell r="O785">
            <v>16.507378472222221</v>
          </cell>
          <cell r="P785">
            <v>3.8541666666666665</v>
          </cell>
          <cell r="Q785">
            <v>1</v>
          </cell>
          <cell r="R785">
            <v>1</v>
          </cell>
          <cell r="U785">
            <v>3</v>
          </cell>
          <cell r="V785">
            <v>3</v>
          </cell>
          <cell r="W785">
            <v>1</v>
          </cell>
          <cell r="X785">
            <v>1</v>
          </cell>
          <cell r="Y785">
            <v>13</v>
          </cell>
          <cell r="Z785">
            <v>2</v>
          </cell>
          <cell r="AA785">
            <v>13</v>
          </cell>
        </row>
        <row r="786">
          <cell r="B786" t="str">
            <v>WGD1842</v>
          </cell>
          <cell r="D786" t="str">
            <v>Wall Glass Door, 18 X 42 X 12</v>
          </cell>
          <cell r="E786">
            <v>1059</v>
          </cell>
          <cell r="F786" t="str">
            <v>Y</v>
          </cell>
          <cell r="G786" t="str">
            <v>Cabinet</v>
          </cell>
          <cell r="H786" t="str">
            <v>WALL FI</v>
          </cell>
          <cell r="I786" t="str">
            <v>WGD</v>
          </cell>
          <cell r="J786">
            <v>12</v>
          </cell>
          <cell r="K786">
            <v>18</v>
          </cell>
          <cell r="L786">
            <v>42</v>
          </cell>
          <cell r="M786">
            <v>5.6875723379629628</v>
          </cell>
          <cell r="N786">
            <v>57.92999131944444</v>
          </cell>
          <cell r="O786">
            <v>18.502170138888889</v>
          </cell>
          <cell r="P786">
            <v>4.625</v>
          </cell>
          <cell r="Q786">
            <v>1</v>
          </cell>
          <cell r="R786">
            <v>1</v>
          </cell>
          <cell r="U786">
            <v>3</v>
          </cell>
          <cell r="V786">
            <v>3</v>
          </cell>
          <cell r="W786">
            <v>1</v>
          </cell>
          <cell r="X786">
            <v>1</v>
          </cell>
          <cell r="Y786">
            <v>13</v>
          </cell>
          <cell r="Z786">
            <v>2</v>
          </cell>
          <cell r="AA786">
            <v>13</v>
          </cell>
        </row>
        <row r="787">
          <cell r="B787" t="str">
            <v>WGD3042</v>
          </cell>
          <cell r="D787" t="str">
            <v>Wall Glass Door, 30 X 42 X 12</v>
          </cell>
          <cell r="E787">
            <v>1060</v>
          </cell>
          <cell r="G787" t="str">
            <v>Cabinet</v>
          </cell>
          <cell r="H787" t="str">
            <v>WALL FI</v>
          </cell>
          <cell r="I787" t="str">
            <v>WGD</v>
          </cell>
          <cell r="J787">
            <v>12</v>
          </cell>
          <cell r="K787">
            <v>30</v>
          </cell>
          <cell r="L787">
            <v>42</v>
          </cell>
          <cell r="M787">
            <v>9.3768084490740744</v>
          </cell>
          <cell r="N787">
            <v>87.03207465277778</v>
          </cell>
          <cell r="O787">
            <v>26.481336805555557</v>
          </cell>
          <cell r="P787">
            <v>7.708333333333333</v>
          </cell>
          <cell r="Q787">
            <v>2</v>
          </cell>
          <cell r="R787">
            <v>2</v>
          </cell>
          <cell r="U787">
            <v>3</v>
          </cell>
          <cell r="V787">
            <v>6</v>
          </cell>
          <cell r="W787">
            <v>1</v>
          </cell>
          <cell r="X787">
            <v>1</v>
          </cell>
          <cell r="Y787">
            <v>14</v>
          </cell>
          <cell r="Z787">
            <v>2</v>
          </cell>
          <cell r="AA787">
            <v>14</v>
          </cell>
        </row>
        <row r="788">
          <cell r="B788" t="str">
            <v>WGD3642</v>
          </cell>
          <cell r="D788" t="str">
            <v>Wall Glass Door, 36 X 42 X 12</v>
          </cell>
          <cell r="E788">
            <v>1061</v>
          </cell>
          <cell r="G788" t="str">
            <v>Cabinet</v>
          </cell>
          <cell r="H788" t="str">
            <v>WALL FI</v>
          </cell>
          <cell r="I788" t="str">
            <v>WGD</v>
          </cell>
          <cell r="J788">
            <v>12</v>
          </cell>
          <cell r="K788">
            <v>36</v>
          </cell>
          <cell r="L788">
            <v>42</v>
          </cell>
          <cell r="M788">
            <v>11.22142650462963</v>
          </cell>
          <cell r="N788">
            <v>100.83311631944444</v>
          </cell>
          <cell r="O788">
            <v>30.470920138888889</v>
          </cell>
          <cell r="P788">
            <v>9.25</v>
          </cell>
          <cell r="Q788">
            <v>2</v>
          </cell>
          <cell r="R788">
            <v>2</v>
          </cell>
          <cell r="U788">
            <v>3</v>
          </cell>
          <cell r="V788">
            <v>6</v>
          </cell>
          <cell r="W788">
            <v>1</v>
          </cell>
          <cell r="X788">
            <v>1</v>
          </cell>
          <cell r="Y788">
            <v>14</v>
          </cell>
          <cell r="Z788">
            <v>2</v>
          </cell>
          <cell r="AA788">
            <v>14</v>
          </cell>
        </row>
        <row r="789">
          <cell r="B789" t="str">
            <v>WGD153015</v>
          </cell>
          <cell r="D789" t="str">
            <v>Wall Glass Door, 15 X 30 X 15</v>
          </cell>
          <cell r="E789">
            <v>1065</v>
          </cell>
          <cell r="F789" t="str">
            <v>Y</v>
          </cell>
          <cell r="G789" t="str">
            <v>Cabinet</v>
          </cell>
          <cell r="H789" t="str">
            <v>WALL FI</v>
          </cell>
          <cell r="I789" t="str">
            <v>WGD15</v>
          </cell>
          <cell r="J789">
            <v>15</v>
          </cell>
          <cell r="K789">
            <v>15</v>
          </cell>
          <cell r="L789">
            <v>30</v>
          </cell>
          <cell r="M789">
            <v>4.2405237268518521</v>
          </cell>
          <cell r="N789">
            <v>42.45399305555555</v>
          </cell>
          <cell r="O789">
            <v>14.626736111111111</v>
          </cell>
          <cell r="P789">
            <v>2.6041666666666665</v>
          </cell>
          <cell r="Q789">
            <v>1</v>
          </cell>
          <cell r="R789">
            <v>1</v>
          </cell>
          <cell r="U789">
            <v>2</v>
          </cell>
          <cell r="V789">
            <v>2</v>
          </cell>
          <cell r="W789">
            <v>1</v>
          </cell>
          <cell r="X789">
            <v>1</v>
          </cell>
          <cell r="Y789">
            <v>13</v>
          </cell>
          <cell r="Z789">
            <v>2</v>
          </cell>
          <cell r="AA789">
            <v>16</v>
          </cell>
        </row>
        <row r="790">
          <cell r="B790" t="str">
            <v>WGD183015</v>
          </cell>
          <cell r="D790" t="str">
            <v>Wall Glass Door, 18 X 30 X 15</v>
          </cell>
          <cell r="E790">
            <v>1066</v>
          </cell>
          <cell r="F790" t="str">
            <v>Y</v>
          </cell>
          <cell r="G790" t="str">
            <v>Cabinet</v>
          </cell>
          <cell r="H790" t="str">
            <v>WALL FI</v>
          </cell>
          <cell r="I790" t="str">
            <v>WGD15</v>
          </cell>
          <cell r="J790">
            <v>15</v>
          </cell>
          <cell r="K790">
            <v>18</v>
          </cell>
          <cell r="L790">
            <v>30</v>
          </cell>
          <cell r="M790">
            <v>5.0612702546296298</v>
          </cell>
          <cell r="N790">
            <v>48.089409722222214</v>
          </cell>
          <cell r="O790">
            <v>16.397569444444443</v>
          </cell>
          <cell r="P790">
            <v>3.125</v>
          </cell>
          <cell r="Q790">
            <v>1</v>
          </cell>
          <cell r="R790">
            <v>1</v>
          </cell>
          <cell r="U790">
            <v>2</v>
          </cell>
          <cell r="V790">
            <v>2</v>
          </cell>
          <cell r="W790">
            <v>1</v>
          </cell>
          <cell r="X790">
            <v>1</v>
          </cell>
          <cell r="Y790">
            <v>13</v>
          </cell>
          <cell r="Z790">
            <v>2</v>
          </cell>
          <cell r="AA790">
            <v>16</v>
          </cell>
        </row>
        <row r="791">
          <cell r="B791" t="str">
            <v>WGD303015</v>
          </cell>
          <cell r="D791" t="str">
            <v>Wall Glass Door, 30 X 30 X 15</v>
          </cell>
          <cell r="E791">
            <v>1067</v>
          </cell>
          <cell r="G791" t="str">
            <v>Cabinet</v>
          </cell>
          <cell r="H791" t="str">
            <v>WALL FI</v>
          </cell>
          <cell r="I791" t="str">
            <v>WGD15</v>
          </cell>
          <cell r="J791">
            <v>15</v>
          </cell>
          <cell r="K791">
            <v>30</v>
          </cell>
          <cell r="L791">
            <v>30</v>
          </cell>
          <cell r="M791">
            <v>8.3442563657407405</v>
          </cell>
          <cell r="N791">
            <v>71.631076388888886</v>
          </cell>
          <cell r="O791">
            <v>23.480902777777779</v>
          </cell>
          <cell r="P791">
            <v>5.208333333333333</v>
          </cell>
          <cell r="Q791">
            <v>2</v>
          </cell>
          <cell r="R791">
            <v>2</v>
          </cell>
          <cell r="U791">
            <v>2</v>
          </cell>
          <cell r="V791">
            <v>4</v>
          </cell>
          <cell r="W791">
            <v>1</v>
          </cell>
          <cell r="X791">
            <v>1</v>
          </cell>
          <cell r="Y791">
            <v>14</v>
          </cell>
          <cell r="Z791">
            <v>2</v>
          </cell>
          <cell r="AA791">
            <v>17</v>
          </cell>
        </row>
        <row r="792">
          <cell r="B792" t="str">
            <v>WGD363015</v>
          </cell>
          <cell r="D792" t="str">
            <v>Wall Glass Door, 36 X 30 X 15</v>
          </cell>
          <cell r="E792">
            <v>1068</v>
          </cell>
          <cell r="G792" t="str">
            <v>Cabinet</v>
          </cell>
          <cell r="H792" t="str">
            <v>WALL FI</v>
          </cell>
          <cell r="I792" t="str">
            <v>WGD15</v>
          </cell>
          <cell r="J792">
            <v>15</v>
          </cell>
          <cell r="K792">
            <v>36</v>
          </cell>
          <cell r="L792">
            <v>30</v>
          </cell>
          <cell r="M792">
            <v>9.9857494212962958</v>
          </cell>
          <cell r="N792">
            <v>82.901909722222214</v>
          </cell>
          <cell r="O792">
            <v>27.022569444444443</v>
          </cell>
          <cell r="P792">
            <v>6.25</v>
          </cell>
          <cell r="Q792">
            <v>2</v>
          </cell>
          <cell r="R792">
            <v>2</v>
          </cell>
          <cell r="U792">
            <v>2</v>
          </cell>
          <cell r="V792">
            <v>4</v>
          </cell>
          <cell r="W792">
            <v>1</v>
          </cell>
          <cell r="X792">
            <v>1</v>
          </cell>
          <cell r="Y792">
            <v>14</v>
          </cell>
          <cell r="Z792">
            <v>2</v>
          </cell>
          <cell r="AA792">
            <v>17</v>
          </cell>
        </row>
        <row r="793">
          <cell r="B793" t="str">
            <v>WGD153615</v>
          </cell>
          <cell r="D793" t="str">
            <v>Wall Glass Door, 15 X 36 X 15</v>
          </cell>
          <cell r="E793">
            <v>1070</v>
          </cell>
          <cell r="F793" t="str">
            <v>Y</v>
          </cell>
          <cell r="G793" t="str">
            <v>Cabinet</v>
          </cell>
          <cell r="H793" t="str">
            <v>WALL FI</v>
          </cell>
          <cell r="I793" t="str">
            <v>WGD15</v>
          </cell>
          <cell r="J793">
            <v>15</v>
          </cell>
          <cell r="K793">
            <v>15</v>
          </cell>
          <cell r="L793">
            <v>36</v>
          </cell>
          <cell r="M793">
            <v>5.0747251157407405</v>
          </cell>
          <cell r="N793">
            <v>48.64149305555555</v>
          </cell>
          <cell r="O793">
            <v>16.501736111111111</v>
          </cell>
          <cell r="P793">
            <v>3.2291666666666665</v>
          </cell>
          <cell r="Q793">
            <v>1</v>
          </cell>
          <cell r="R793">
            <v>1</v>
          </cell>
          <cell r="U793">
            <v>2</v>
          </cell>
          <cell r="V793">
            <v>2</v>
          </cell>
          <cell r="W793">
            <v>1</v>
          </cell>
          <cell r="X793">
            <v>1</v>
          </cell>
          <cell r="Y793">
            <v>13</v>
          </cell>
          <cell r="Z793">
            <v>2</v>
          </cell>
          <cell r="AA793">
            <v>16</v>
          </cell>
        </row>
        <row r="794">
          <cell r="B794" t="str">
            <v>WGD183615</v>
          </cell>
          <cell r="D794" t="str">
            <v>Wall Glass Door, 18 X 36 X 15</v>
          </cell>
          <cell r="E794">
            <v>1071</v>
          </cell>
          <cell r="F794" t="str">
            <v>Y</v>
          </cell>
          <cell r="G794" t="str">
            <v>Cabinet</v>
          </cell>
          <cell r="H794" t="str">
            <v>WALL FI</v>
          </cell>
          <cell r="I794" t="str">
            <v>WGD15</v>
          </cell>
          <cell r="J794">
            <v>15</v>
          </cell>
          <cell r="K794">
            <v>18</v>
          </cell>
          <cell r="L794">
            <v>36</v>
          </cell>
          <cell r="M794">
            <v>6.0569299768518521</v>
          </cell>
          <cell r="N794">
            <v>54.939409722222216</v>
          </cell>
          <cell r="O794">
            <v>18.397569444444443</v>
          </cell>
          <cell r="P794">
            <v>3.875</v>
          </cell>
          <cell r="Q794">
            <v>1</v>
          </cell>
          <cell r="R794">
            <v>1</v>
          </cell>
          <cell r="U794">
            <v>2</v>
          </cell>
          <cell r="V794">
            <v>2</v>
          </cell>
          <cell r="W794">
            <v>1</v>
          </cell>
          <cell r="X794">
            <v>1</v>
          </cell>
          <cell r="Y794">
            <v>13</v>
          </cell>
          <cell r="Z794">
            <v>2</v>
          </cell>
          <cell r="AA794">
            <v>16</v>
          </cell>
        </row>
        <row r="795">
          <cell r="B795" t="str">
            <v>WGD303615</v>
          </cell>
          <cell r="D795" t="str">
            <v>Wall Glass Door, 30 X 36 X 15</v>
          </cell>
          <cell r="E795">
            <v>1072</v>
          </cell>
          <cell r="G795" t="str">
            <v>Cabinet</v>
          </cell>
          <cell r="H795" t="str">
            <v>WALL FI</v>
          </cell>
          <cell r="I795" t="str">
            <v>WGD15</v>
          </cell>
          <cell r="J795">
            <v>15</v>
          </cell>
          <cell r="K795">
            <v>30</v>
          </cell>
          <cell r="L795">
            <v>36</v>
          </cell>
          <cell r="M795">
            <v>9.9857494212962958</v>
          </cell>
          <cell r="N795">
            <v>81.131076388888886</v>
          </cell>
          <cell r="O795">
            <v>25.980902777777779</v>
          </cell>
          <cell r="P795">
            <v>6.458333333333333</v>
          </cell>
          <cell r="Q795">
            <v>2</v>
          </cell>
          <cell r="R795">
            <v>2</v>
          </cell>
          <cell r="U795">
            <v>2</v>
          </cell>
          <cell r="V795">
            <v>4</v>
          </cell>
          <cell r="W795">
            <v>1</v>
          </cell>
          <cell r="X795">
            <v>1</v>
          </cell>
          <cell r="Y795">
            <v>14</v>
          </cell>
          <cell r="Z795">
            <v>2</v>
          </cell>
          <cell r="AA795">
            <v>17</v>
          </cell>
        </row>
        <row r="796">
          <cell r="B796" t="str">
            <v>WGD363615</v>
          </cell>
          <cell r="D796" t="str">
            <v>Wall Glass Door, 36 X 36 X 15</v>
          </cell>
          <cell r="E796">
            <v>1073</v>
          </cell>
          <cell r="G796" t="str">
            <v>Cabinet</v>
          </cell>
          <cell r="H796" t="str">
            <v>WALL FI</v>
          </cell>
          <cell r="I796" t="str">
            <v>WGD15</v>
          </cell>
          <cell r="J796">
            <v>15</v>
          </cell>
          <cell r="K796">
            <v>36</v>
          </cell>
          <cell r="L796">
            <v>36</v>
          </cell>
          <cell r="M796">
            <v>11.950159143518519</v>
          </cell>
          <cell r="N796">
            <v>93.726909722222217</v>
          </cell>
          <cell r="O796">
            <v>29.772569444444443</v>
          </cell>
          <cell r="P796">
            <v>7.75</v>
          </cell>
          <cell r="Q796">
            <v>2</v>
          </cell>
          <cell r="R796">
            <v>2</v>
          </cell>
          <cell r="U796">
            <v>2</v>
          </cell>
          <cell r="V796">
            <v>4</v>
          </cell>
          <cell r="W796">
            <v>1</v>
          </cell>
          <cell r="X796">
            <v>1</v>
          </cell>
          <cell r="Y796">
            <v>14</v>
          </cell>
          <cell r="Z796">
            <v>2</v>
          </cell>
          <cell r="AA796">
            <v>17</v>
          </cell>
        </row>
        <row r="797">
          <cell r="B797" t="str">
            <v>WGD154215</v>
          </cell>
          <cell r="D797" t="str">
            <v>Wall Glass Door, 15 X 42 X 15</v>
          </cell>
          <cell r="E797">
            <v>1075</v>
          </cell>
          <cell r="F797" t="str">
            <v>Y</v>
          </cell>
          <cell r="G797" t="str">
            <v>Cabinet</v>
          </cell>
          <cell r="H797" t="str">
            <v>WALL FI</v>
          </cell>
          <cell r="I797" t="str">
            <v>WGD15</v>
          </cell>
          <cell r="J797">
            <v>15</v>
          </cell>
          <cell r="K797">
            <v>15</v>
          </cell>
          <cell r="L797">
            <v>42</v>
          </cell>
          <cell r="M797">
            <v>5.9089265046296298</v>
          </cell>
          <cell r="N797">
            <v>58.348741319444443</v>
          </cell>
          <cell r="O797">
            <v>19.689670138888889</v>
          </cell>
          <cell r="P797">
            <v>3.8541666666666665</v>
          </cell>
          <cell r="Q797">
            <v>1</v>
          </cell>
          <cell r="R797">
            <v>1</v>
          </cell>
          <cell r="U797">
            <v>3</v>
          </cell>
          <cell r="V797">
            <v>3</v>
          </cell>
          <cell r="W797">
            <v>1</v>
          </cell>
          <cell r="X797">
            <v>1</v>
          </cell>
          <cell r="Y797">
            <v>13</v>
          </cell>
          <cell r="Z797">
            <v>2</v>
          </cell>
          <cell r="AA797">
            <v>16</v>
          </cell>
        </row>
        <row r="798">
          <cell r="B798" t="str">
            <v>WGD184215</v>
          </cell>
          <cell r="D798" t="str">
            <v>Wall Glass Door, 18 X 42 X 15</v>
          </cell>
          <cell r="E798">
            <v>1076</v>
          </cell>
          <cell r="F798" t="str">
            <v>Y</v>
          </cell>
          <cell r="G798" t="str">
            <v>Cabinet</v>
          </cell>
          <cell r="H798" t="str">
            <v>WALL FI</v>
          </cell>
          <cell r="I798" t="str">
            <v>WGD15</v>
          </cell>
          <cell r="J798">
            <v>15</v>
          </cell>
          <cell r="K798">
            <v>18</v>
          </cell>
          <cell r="L798">
            <v>42</v>
          </cell>
          <cell r="M798">
            <v>7.0525896990740744</v>
          </cell>
          <cell r="N798">
            <v>65.968012152777774</v>
          </cell>
          <cell r="O798">
            <v>21.996961805555557</v>
          </cell>
          <cell r="P798">
            <v>4.625</v>
          </cell>
          <cell r="Q798">
            <v>1</v>
          </cell>
          <cell r="R798">
            <v>1</v>
          </cell>
          <cell r="U798">
            <v>3</v>
          </cell>
          <cell r="V798">
            <v>3</v>
          </cell>
          <cell r="W798">
            <v>1</v>
          </cell>
          <cell r="X798">
            <v>1</v>
          </cell>
          <cell r="Y798">
            <v>13</v>
          </cell>
          <cell r="Z798">
            <v>2</v>
          </cell>
          <cell r="AA798">
            <v>16</v>
          </cell>
        </row>
        <row r="799">
          <cell r="B799" t="str">
            <v>WGD304215</v>
          </cell>
          <cell r="D799" t="str">
            <v>Wall Glass Door, 30 X 42 X 15</v>
          </cell>
          <cell r="E799">
            <v>1077</v>
          </cell>
          <cell r="G799" t="str">
            <v>Cabinet</v>
          </cell>
          <cell r="H799" t="str">
            <v>WALL FI</v>
          </cell>
          <cell r="I799" t="str">
            <v>WGD15</v>
          </cell>
          <cell r="J799">
            <v>15</v>
          </cell>
          <cell r="K799">
            <v>30</v>
          </cell>
          <cell r="L799">
            <v>42</v>
          </cell>
          <cell r="M799">
            <v>11.627242476851851</v>
          </cell>
          <cell r="N799">
            <v>97.9450954861111</v>
          </cell>
          <cell r="O799">
            <v>31.226128472222221</v>
          </cell>
          <cell r="P799">
            <v>7.708333333333333</v>
          </cell>
          <cell r="Q799">
            <v>2</v>
          </cell>
          <cell r="R799">
            <v>2</v>
          </cell>
          <cell r="U799">
            <v>3</v>
          </cell>
          <cell r="V799">
            <v>6</v>
          </cell>
          <cell r="W799">
            <v>1</v>
          </cell>
          <cell r="X799">
            <v>1</v>
          </cell>
          <cell r="Y799">
            <v>14</v>
          </cell>
          <cell r="Z799">
            <v>2</v>
          </cell>
          <cell r="AA799">
            <v>17</v>
          </cell>
        </row>
        <row r="800">
          <cell r="B800" t="str">
            <v>WGD364215</v>
          </cell>
          <cell r="D800" t="str">
            <v>Wall Glass Door, 36 X 42 X 15</v>
          </cell>
          <cell r="E800">
            <v>1078</v>
          </cell>
          <cell r="G800" t="str">
            <v>Cabinet</v>
          </cell>
          <cell r="H800" t="str">
            <v>WALL FI</v>
          </cell>
          <cell r="I800" t="str">
            <v>WGD15</v>
          </cell>
          <cell r="J800">
            <v>15</v>
          </cell>
          <cell r="K800">
            <v>36</v>
          </cell>
          <cell r="L800">
            <v>42</v>
          </cell>
          <cell r="M800">
            <v>13.91456886574074</v>
          </cell>
          <cell r="N800">
            <v>113.18363715277778</v>
          </cell>
          <cell r="O800">
            <v>35.840711805555557</v>
          </cell>
          <cell r="P800">
            <v>9.25</v>
          </cell>
          <cell r="Q800">
            <v>2</v>
          </cell>
          <cell r="R800">
            <v>2</v>
          </cell>
          <cell r="U800">
            <v>3</v>
          </cell>
          <cell r="V800">
            <v>6</v>
          </cell>
          <cell r="W800">
            <v>1</v>
          </cell>
          <cell r="X800">
            <v>1</v>
          </cell>
          <cell r="Y800">
            <v>14</v>
          </cell>
          <cell r="Z800">
            <v>2</v>
          </cell>
          <cell r="AA800">
            <v>17</v>
          </cell>
        </row>
        <row r="801">
          <cell r="B801" t="str">
            <v>WOS1530</v>
          </cell>
          <cell r="D801" t="str">
            <v>Wall Open Shelf, 15 X 30 X 12</v>
          </cell>
          <cell r="E801">
            <v>1086</v>
          </cell>
          <cell r="G801" t="str">
            <v>Cabinet</v>
          </cell>
          <cell r="H801" t="str">
            <v>WALL FI</v>
          </cell>
          <cell r="I801" t="str">
            <v>WOS</v>
          </cell>
          <cell r="J801">
            <v>12</v>
          </cell>
          <cell r="K801">
            <v>15</v>
          </cell>
          <cell r="L801">
            <v>30</v>
          </cell>
          <cell r="M801">
            <v>3.419777199074074</v>
          </cell>
          <cell r="N801">
            <v>35.943576388888886</v>
          </cell>
          <cell r="O801">
            <v>12.230902777777779</v>
          </cell>
          <cell r="P801">
            <v>2.6041666666666665</v>
          </cell>
          <cell r="U801">
            <v>2</v>
          </cell>
          <cell r="W801">
            <v>1</v>
          </cell>
          <cell r="X801">
            <v>1</v>
          </cell>
          <cell r="Y801">
            <v>12</v>
          </cell>
          <cell r="Z801">
            <v>2</v>
          </cell>
          <cell r="AA801">
            <v>12</v>
          </cell>
        </row>
        <row r="802">
          <cell r="B802" t="str">
            <v>WOS1830</v>
          </cell>
          <cell r="D802" t="str">
            <v>Wall Open Shelf, 18 X 30 X 12</v>
          </cell>
          <cell r="E802">
            <v>1087</v>
          </cell>
          <cell r="G802" t="str">
            <v>Cabinet</v>
          </cell>
          <cell r="H802" t="str">
            <v>WALL FI</v>
          </cell>
          <cell r="I802" t="str">
            <v>WOS</v>
          </cell>
          <cell r="J802">
            <v>12</v>
          </cell>
          <cell r="K802">
            <v>18</v>
          </cell>
          <cell r="L802">
            <v>30</v>
          </cell>
          <cell r="M802">
            <v>4.0816695601851851</v>
          </cell>
          <cell r="N802">
            <v>41.003993055555554</v>
          </cell>
          <cell r="O802">
            <v>13.751736111111111</v>
          </cell>
          <cell r="P802">
            <v>3.125</v>
          </cell>
          <cell r="U802">
            <v>2</v>
          </cell>
          <cell r="W802">
            <v>1</v>
          </cell>
          <cell r="X802">
            <v>1</v>
          </cell>
          <cell r="Y802">
            <v>12</v>
          </cell>
          <cell r="Z802">
            <v>2</v>
          </cell>
          <cell r="AA802">
            <v>12</v>
          </cell>
        </row>
        <row r="803">
          <cell r="B803" t="str">
            <v>WOS3030</v>
          </cell>
          <cell r="D803" t="str">
            <v>Wall Open Shelf, 30 X 30 X 12</v>
          </cell>
          <cell r="E803">
            <v>1088</v>
          </cell>
          <cell r="G803" t="str">
            <v>Cabinet</v>
          </cell>
          <cell r="H803" t="str">
            <v>WALL FI</v>
          </cell>
          <cell r="I803" t="str">
            <v>WOS</v>
          </cell>
          <cell r="J803">
            <v>12</v>
          </cell>
          <cell r="K803">
            <v>30</v>
          </cell>
          <cell r="L803">
            <v>30</v>
          </cell>
          <cell r="M803">
            <v>6.7292390046296298</v>
          </cell>
          <cell r="N803">
            <v>61.245659722222214</v>
          </cell>
          <cell r="O803">
            <v>19.835069444444443</v>
          </cell>
          <cell r="P803">
            <v>5.208333333333333</v>
          </cell>
          <cell r="U803">
            <v>2</v>
          </cell>
          <cell r="W803">
            <v>1</v>
          </cell>
          <cell r="X803">
            <v>1</v>
          </cell>
          <cell r="Y803">
            <v>12</v>
          </cell>
          <cell r="Z803">
            <v>2</v>
          </cell>
          <cell r="AA803">
            <v>12</v>
          </cell>
        </row>
        <row r="804">
          <cell r="B804" t="str">
            <v>WOS3630</v>
          </cell>
          <cell r="D804" t="str">
            <v>Wall Open Shelf, 36 X 30 X 12</v>
          </cell>
          <cell r="E804">
            <v>1089</v>
          </cell>
          <cell r="G804" t="str">
            <v>Cabinet</v>
          </cell>
          <cell r="H804" t="str">
            <v>WALL FI</v>
          </cell>
          <cell r="I804" t="str">
            <v>WOS</v>
          </cell>
          <cell r="J804">
            <v>12</v>
          </cell>
          <cell r="K804">
            <v>36</v>
          </cell>
          <cell r="L804">
            <v>30</v>
          </cell>
          <cell r="M804">
            <v>8.0530237268518512</v>
          </cell>
          <cell r="N804">
            <v>71.366493055555551</v>
          </cell>
          <cell r="O804">
            <v>22.876736111111111</v>
          </cell>
          <cell r="P804">
            <v>6.25</v>
          </cell>
          <cell r="U804">
            <v>2</v>
          </cell>
          <cell r="W804">
            <v>1</v>
          </cell>
          <cell r="X804">
            <v>1</v>
          </cell>
          <cell r="Y804">
            <v>12</v>
          </cell>
          <cell r="Z804">
            <v>2</v>
          </cell>
          <cell r="AA804">
            <v>12</v>
          </cell>
        </row>
        <row r="805">
          <cell r="B805" t="str">
            <v>WOS1536</v>
          </cell>
          <cell r="D805" t="str">
            <v>Wall Open Shelf, 15 X 36 X 12</v>
          </cell>
          <cell r="E805">
            <v>1091</v>
          </cell>
          <cell r="G805" t="str">
            <v>Cabinet</v>
          </cell>
          <cell r="H805" t="str">
            <v>WALL FI</v>
          </cell>
          <cell r="I805" t="str">
            <v>WOS</v>
          </cell>
          <cell r="J805">
            <v>12</v>
          </cell>
          <cell r="K805">
            <v>15</v>
          </cell>
          <cell r="L805">
            <v>36</v>
          </cell>
          <cell r="M805">
            <v>4.0925202546296298</v>
          </cell>
          <cell r="N805">
            <v>41.55607638888889</v>
          </cell>
          <cell r="O805">
            <v>13.855902777777779</v>
          </cell>
          <cell r="P805">
            <v>3.2291666666666665</v>
          </cell>
          <cell r="U805">
            <v>2</v>
          </cell>
          <cell r="W805">
            <v>1</v>
          </cell>
          <cell r="X805">
            <v>1</v>
          </cell>
          <cell r="Y805">
            <v>12</v>
          </cell>
          <cell r="Z805">
            <v>2</v>
          </cell>
          <cell r="AA805">
            <v>12</v>
          </cell>
        </row>
        <row r="806">
          <cell r="B806" t="str">
            <v>WOS1836</v>
          </cell>
          <cell r="D806" t="str">
            <v>Wall Open Shelf, 18 X 36 X 12</v>
          </cell>
          <cell r="E806">
            <v>1092</v>
          </cell>
          <cell r="G806" t="str">
            <v>Cabinet</v>
          </cell>
          <cell r="H806" t="str">
            <v>WALL FI</v>
          </cell>
          <cell r="I806" t="str">
            <v>WOS</v>
          </cell>
          <cell r="J806">
            <v>12</v>
          </cell>
          <cell r="K806">
            <v>18</v>
          </cell>
          <cell r="L806">
            <v>36</v>
          </cell>
          <cell r="M806">
            <v>4.8846209490740744</v>
          </cell>
          <cell r="N806">
            <v>47.278993055555553</v>
          </cell>
          <cell r="O806">
            <v>15.501736111111111</v>
          </cell>
          <cell r="P806">
            <v>3.875</v>
          </cell>
          <cell r="U806">
            <v>2</v>
          </cell>
          <cell r="W806">
            <v>1</v>
          </cell>
          <cell r="X806">
            <v>1</v>
          </cell>
          <cell r="Y806">
            <v>12</v>
          </cell>
          <cell r="Z806">
            <v>2</v>
          </cell>
          <cell r="AA806">
            <v>12</v>
          </cell>
        </row>
        <row r="807">
          <cell r="B807" t="str">
            <v>WOS3036</v>
          </cell>
          <cell r="D807" t="str">
            <v>Wall Open Shelf, 30 X 36 X 12</v>
          </cell>
          <cell r="E807">
            <v>1093</v>
          </cell>
          <cell r="G807" t="str">
            <v>Cabinet</v>
          </cell>
          <cell r="H807" t="str">
            <v>WALL FI</v>
          </cell>
          <cell r="I807" t="str">
            <v>WOS</v>
          </cell>
          <cell r="J807">
            <v>12</v>
          </cell>
          <cell r="K807">
            <v>30</v>
          </cell>
          <cell r="L807">
            <v>36</v>
          </cell>
          <cell r="M807">
            <v>8.0530237268518512</v>
          </cell>
          <cell r="N807">
            <v>70.170659722222211</v>
          </cell>
          <cell r="O807">
            <v>22.085069444444443</v>
          </cell>
          <cell r="P807">
            <v>6.458333333333333</v>
          </cell>
          <cell r="U807">
            <v>2</v>
          </cell>
          <cell r="W807">
            <v>1</v>
          </cell>
          <cell r="X807">
            <v>1</v>
          </cell>
          <cell r="Y807">
            <v>12</v>
          </cell>
          <cell r="Z807">
            <v>2</v>
          </cell>
          <cell r="AA807">
            <v>12</v>
          </cell>
        </row>
        <row r="808">
          <cell r="B808" t="str">
            <v>WOS3636</v>
          </cell>
          <cell r="D808" t="str">
            <v>Wall Open Shelf, 36 X 36 X 12</v>
          </cell>
          <cell r="E808">
            <v>1094</v>
          </cell>
          <cell r="G808" t="str">
            <v>Cabinet</v>
          </cell>
          <cell r="H808" t="str">
            <v>WALL FI</v>
          </cell>
          <cell r="I808" t="str">
            <v>WOS</v>
          </cell>
          <cell r="J808">
            <v>12</v>
          </cell>
          <cell r="K808">
            <v>36</v>
          </cell>
          <cell r="L808">
            <v>36</v>
          </cell>
          <cell r="M808">
            <v>9.6372251157407405</v>
          </cell>
          <cell r="N808">
            <v>81.616493055555551</v>
          </cell>
          <cell r="O808">
            <v>25.376736111111111</v>
          </cell>
          <cell r="P808">
            <v>7.75</v>
          </cell>
          <cell r="U808">
            <v>2</v>
          </cell>
          <cell r="W808">
            <v>1</v>
          </cell>
          <cell r="X808">
            <v>1</v>
          </cell>
          <cell r="Y808">
            <v>12</v>
          </cell>
          <cell r="Z808">
            <v>2</v>
          </cell>
          <cell r="AA808">
            <v>12</v>
          </cell>
        </row>
        <row r="809">
          <cell r="B809" t="str">
            <v>WOS1542</v>
          </cell>
          <cell r="D809" t="str">
            <v>Wall Open Shelf, 15 X 42 X 12</v>
          </cell>
          <cell r="E809">
            <v>1096</v>
          </cell>
          <cell r="G809" t="str">
            <v>Cabinet</v>
          </cell>
          <cell r="H809" t="str">
            <v>WALL FI</v>
          </cell>
          <cell r="I809" t="str">
            <v>WOS</v>
          </cell>
          <cell r="J809">
            <v>12</v>
          </cell>
          <cell r="K809">
            <v>15</v>
          </cell>
          <cell r="L809">
            <v>42</v>
          </cell>
          <cell r="M809">
            <v>4.7652633101851851</v>
          </cell>
          <cell r="N809">
            <v>49.529470486111109</v>
          </cell>
          <cell r="O809">
            <v>16.507378472222221</v>
          </cell>
          <cell r="P809">
            <v>3.8541666666666665</v>
          </cell>
          <cell r="U809">
            <v>3</v>
          </cell>
          <cell r="W809">
            <v>1</v>
          </cell>
          <cell r="X809">
            <v>1</v>
          </cell>
          <cell r="Y809">
            <v>12</v>
          </cell>
          <cell r="Z809">
            <v>2</v>
          </cell>
          <cell r="AA809">
            <v>12</v>
          </cell>
        </row>
        <row r="810">
          <cell r="B810" t="str">
            <v>WOS1842</v>
          </cell>
          <cell r="D810" t="str">
            <v>Wall Open Shelf, 18 X 42 X 12</v>
          </cell>
          <cell r="E810">
            <v>1097</v>
          </cell>
          <cell r="G810" t="str">
            <v>Cabinet</v>
          </cell>
          <cell r="H810" t="str">
            <v>WALL FI</v>
          </cell>
          <cell r="I810" t="str">
            <v>WOS</v>
          </cell>
          <cell r="J810">
            <v>12</v>
          </cell>
          <cell r="K810">
            <v>18</v>
          </cell>
          <cell r="L810">
            <v>42</v>
          </cell>
          <cell r="M810">
            <v>5.6875723379629628</v>
          </cell>
          <cell r="N810">
            <v>56.42999131944444</v>
          </cell>
          <cell r="O810">
            <v>18.502170138888889</v>
          </cell>
          <cell r="P810">
            <v>4.625</v>
          </cell>
          <cell r="U810">
            <v>3</v>
          </cell>
          <cell r="W810">
            <v>1</v>
          </cell>
          <cell r="X810">
            <v>1</v>
          </cell>
          <cell r="Y810">
            <v>12</v>
          </cell>
          <cell r="Z810">
            <v>2</v>
          </cell>
          <cell r="AA810">
            <v>12</v>
          </cell>
        </row>
        <row r="811">
          <cell r="B811" t="str">
            <v>WOS3042</v>
          </cell>
          <cell r="D811" t="str">
            <v>Wall Open Shelf, 30 X 42 X 12</v>
          </cell>
          <cell r="E811">
            <v>1098</v>
          </cell>
          <cell r="G811" t="str">
            <v>Cabinet</v>
          </cell>
          <cell r="H811" t="str">
            <v>WALL FI</v>
          </cell>
          <cell r="I811" t="str">
            <v>WOS</v>
          </cell>
          <cell r="J811">
            <v>12</v>
          </cell>
          <cell r="K811">
            <v>30</v>
          </cell>
          <cell r="L811">
            <v>42</v>
          </cell>
          <cell r="M811">
            <v>9.3768084490740744</v>
          </cell>
          <cell r="N811">
            <v>84.03207465277778</v>
          </cell>
          <cell r="O811">
            <v>26.481336805555557</v>
          </cell>
          <cell r="P811">
            <v>7.708333333333333</v>
          </cell>
          <cell r="U811">
            <v>3</v>
          </cell>
          <cell r="W811">
            <v>1</v>
          </cell>
          <cell r="X811">
            <v>1</v>
          </cell>
          <cell r="Y811">
            <v>12</v>
          </cell>
          <cell r="Z811">
            <v>2</v>
          </cell>
          <cell r="AA811">
            <v>12</v>
          </cell>
        </row>
        <row r="812">
          <cell r="B812" t="str">
            <v>WOS3642</v>
          </cell>
          <cell r="D812" t="str">
            <v>Wall Open Shelf, 36 X 42 X 12</v>
          </cell>
          <cell r="E812">
            <v>1099</v>
          </cell>
          <cell r="G812" t="str">
            <v>Cabinet</v>
          </cell>
          <cell r="H812" t="str">
            <v>WALL FI</v>
          </cell>
          <cell r="I812" t="str">
            <v>WOS</v>
          </cell>
          <cell r="J812">
            <v>12</v>
          </cell>
          <cell r="K812">
            <v>36</v>
          </cell>
          <cell r="L812">
            <v>42</v>
          </cell>
          <cell r="M812">
            <v>11.22142650462963</v>
          </cell>
          <cell r="N812">
            <v>97.833116319444443</v>
          </cell>
          <cell r="O812">
            <v>30.470920138888889</v>
          </cell>
          <cell r="P812">
            <v>9.25</v>
          </cell>
          <cell r="U812">
            <v>3</v>
          </cell>
          <cell r="W812">
            <v>1</v>
          </cell>
          <cell r="X812">
            <v>1</v>
          </cell>
          <cell r="Y812">
            <v>12</v>
          </cell>
          <cell r="Z812">
            <v>2</v>
          </cell>
          <cell r="AA812">
            <v>12</v>
          </cell>
        </row>
        <row r="813">
          <cell r="B813" t="str">
            <v>WOS153015</v>
          </cell>
          <cell r="D813" t="str">
            <v>Wall Open Shelf, 15 X 30 X 15</v>
          </cell>
          <cell r="E813">
            <v>1102</v>
          </cell>
          <cell r="G813" t="str">
            <v>Cabinet</v>
          </cell>
          <cell r="H813" t="str">
            <v>WALL FI</v>
          </cell>
          <cell r="I813" t="str">
            <v>WOS15</v>
          </cell>
          <cell r="J813">
            <v>15</v>
          </cell>
          <cell r="K813">
            <v>15</v>
          </cell>
          <cell r="L813">
            <v>30</v>
          </cell>
          <cell r="M813">
            <v>4.2405237268518521</v>
          </cell>
          <cell r="N813">
            <v>41.45399305555555</v>
          </cell>
          <cell r="O813">
            <v>14.626736111111111</v>
          </cell>
          <cell r="P813">
            <v>2.6041666666666665</v>
          </cell>
          <cell r="U813">
            <v>2</v>
          </cell>
          <cell r="W813">
            <v>1</v>
          </cell>
          <cell r="X813">
            <v>1</v>
          </cell>
          <cell r="Y813">
            <v>12</v>
          </cell>
          <cell r="Z813">
            <v>2</v>
          </cell>
          <cell r="AA813">
            <v>12</v>
          </cell>
        </row>
        <row r="814">
          <cell r="B814" t="str">
            <v>WOS183015</v>
          </cell>
          <cell r="D814" t="str">
            <v>Wall Open Shelf, 18 X 30 X 15</v>
          </cell>
          <cell r="E814">
            <v>1103</v>
          </cell>
          <cell r="G814" t="str">
            <v>Cabinet</v>
          </cell>
          <cell r="H814" t="str">
            <v>WALL FI</v>
          </cell>
          <cell r="I814" t="str">
            <v>WOS15</v>
          </cell>
          <cell r="J814">
            <v>15</v>
          </cell>
          <cell r="K814">
            <v>18</v>
          </cell>
          <cell r="L814">
            <v>30</v>
          </cell>
          <cell r="M814">
            <v>5.0612702546296298</v>
          </cell>
          <cell r="N814">
            <v>47.089409722222214</v>
          </cell>
          <cell r="O814">
            <v>16.397569444444443</v>
          </cell>
          <cell r="P814">
            <v>3.125</v>
          </cell>
          <cell r="U814">
            <v>2</v>
          </cell>
          <cell r="W814">
            <v>1</v>
          </cell>
          <cell r="X814">
            <v>1</v>
          </cell>
          <cell r="Y814">
            <v>12</v>
          </cell>
          <cell r="Z814">
            <v>2</v>
          </cell>
          <cell r="AA814">
            <v>12</v>
          </cell>
        </row>
        <row r="815">
          <cell r="B815" t="str">
            <v>WOS303015</v>
          </cell>
          <cell r="D815" t="str">
            <v>Wall Open Shelf, 30 X 30 X 15</v>
          </cell>
          <cell r="E815">
            <v>1104</v>
          </cell>
          <cell r="G815" t="str">
            <v>Cabinet</v>
          </cell>
          <cell r="H815" t="str">
            <v>WALL FI</v>
          </cell>
          <cell r="I815" t="str">
            <v>WOS15</v>
          </cell>
          <cell r="J815">
            <v>15</v>
          </cell>
          <cell r="K815">
            <v>30</v>
          </cell>
          <cell r="L815">
            <v>30</v>
          </cell>
          <cell r="M815">
            <v>8.3442563657407405</v>
          </cell>
          <cell r="N815">
            <v>69.631076388888886</v>
          </cell>
          <cell r="O815">
            <v>23.480902777777779</v>
          </cell>
          <cell r="P815">
            <v>5.208333333333333</v>
          </cell>
          <cell r="U815">
            <v>2</v>
          </cell>
          <cell r="W815">
            <v>1</v>
          </cell>
          <cell r="X815">
            <v>1</v>
          </cell>
          <cell r="Y815">
            <v>12</v>
          </cell>
          <cell r="Z815">
            <v>2</v>
          </cell>
          <cell r="AA815">
            <v>12</v>
          </cell>
        </row>
        <row r="816">
          <cell r="B816" t="str">
            <v>WOS363015</v>
          </cell>
          <cell r="D816" t="str">
            <v>Wall Open Shelf, 36 X 30 X 15</v>
          </cell>
          <cell r="E816">
            <v>1105</v>
          </cell>
          <cell r="G816" t="str">
            <v>Cabinet</v>
          </cell>
          <cell r="H816" t="str">
            <v>WALL FI</v>
          </cell>
          <cell r="I816" t="str">
            <v>WOS15</v>
          </cell>
          <cell r="J816">
            <v>15</v>
          </cell>
          <cell r="K816">
            <v>36</v>
          </cell>
          <cell r="L816">
            <v>30</v>
          </cell>
          <cell r="M816">
            <v>9.9857494212962958</v>
          </cell>
          <cell r="N816">
            <v>80.901909722222214</v>
          </cell>
          <cell r="O816">
            <v>27.022569444444443</v>
          </cell>
          <cell r="P816">
            <v>6.25</v>
          </cell>
          <cell r="U816">
            <v>2</v>
          </cell>
          <cell r="W816">
            <v>1</v>
          </cell>
          <cell r="X816">
            <v>1</v>
          </cell>
          <cell r="Y816">
            <v>12</v>
          </cell>
          <cell r="Z816">
            <v>2</v>
          </cell>
          <cell r="AA816">
            <v>12</v>
          </cell>
        </row>
        <row r="817">
          <cell r="B817" t="str">
            <v>WOS153615</v>
          </cell>
          <cell r="D817" t="str">
            <v>Wall Open Shelf, 15 X 36 X 15</v>
          </cell>
          <cell r="E817">
            <v>1107</v>
          </cell>
          <cell r="G817" t="str">
            <v>Cabinet</v>
          </cell>
          <cell r="H817" t="str">
            <v>WALL FI</v>
          </cell>
          <cell r="I817" t="str">
            <v>WOS15</v>
          </cell>
          <cell r="J817">
            <v>15</v>
          </cell>
          <cell r="K817">
            <v>15</v>
          </cell>
          <cell r="L817">
            <v>36</v>
          </cell>
          <cell r="M817">
            <v>5.0747251157407405</v>
          </cell>
          <cell r="N817">
            <v>47.64149305555555</v>
          </cell>
          <cell r="O817">
            <v>16.501736111111111</v>
          </cell>
          <cell r="P817">
            <v>3.2291666666666665</v>
          </cell>
          <cell r="U817">
            <v>2</v>
          </cell>
          <cell r="W817">
            <v>1</v>
          </cell>
          <cell r="X817">
            <v>1</v>
          </cell>
          <cell r="Y817">
            <v>12</v>
          </cell>
          <cell r="Z817">
            <v>2</v>
          </cell>
          <cell r="AA817">
            <v>12</v>
          </cell>
        </row>
        <row r="818">
          <cell r="B818" t="str">
            <v>WOS183615</v>
          </cell>
          <cell r="D818" t="str">
            <v>Wall Open Shelf, 18 X 36 X 15</v>
          </cell>
          <cell r="E818">
            <v>1108</v>
          </cell>
          <cell r="G818" t="str">
            <v>Cabinet</v>
          </cell>
          <cell r="H818" t="str">
            <v>WALL FI</v>
          </cell>
          <cell r="I818" t="str">
            <v>WOS15</v>
          </cell>
          <cell r="J818">
            <v>15</v>
          </cell>
          <cell r="K818">
            <v>18</v>
          </cell>
          <cell r="L818">
            <v>36</v>
          </cell>
          <cell r="M818">
            <v>6.0569299768518521</v>
          </cell>
          <cell r="N818">
            <v>53.939409722222216</v>
          </cell>
          <cell r="O818">
            <v>18.397569444444443</v>
          </cell>
          <cell r="P818">
            <v>3.875</v>
          </cell>
          <cell r="U818">
            <v>2</v>
          </cell>
          <cell r="W818">
            <v>1</v>
          </cell>
          <cell r="X818">
            <v>1</v>
          </cell>
          <cell r="Y818">
            <v>12</v>
          </cell>
          <cell r="Z818">
            <v>2</v>
          </cell>
          <cell r="AA818">
            <v>12</v>
          </cell>
        </row>
        <row r="819">
          <cell r="B819" t="str">
            <v>WOS303615</v>
          </cell>
          <cell r="D819" t="str">
            <v>Wall Open Shelf, 30 X 36 X 15</v>
          </cell>
          <cell r="E819">
            <v>1109</v>
          </cell>
          <cell r="G819" t="str">
            <v>Cabinet</v>
          </cell>
          <cell r="H819" t="str">
            <v>WALL FI</v>
          </cell>
          <cell r="I819" t="str">
            <v>WOS15</v>
          </cell>
          <cell r="J819">
            <v>15</v>
          </cell>
          <cell r="K819">
            <v>30</v>
          </cell>
          <cell r="L819">
            <v>36</v>
          </cell>
          <cell r="M819">
            <v>9.9857494212962958</v>
          </cell>
          <cell r="N819">
            <v>79.131076388888886</v>
          </cell>
          <cell r="O819">
            <v>25.980902777777779</v>
          </cell>
          <cell r="P819">
            <v>6.458333333333333</v>
          </cell>
          <cell r="U819">
            <v>2</v>
          </cell>
          <cell r="W819">
            <v>1</v>
          </cell>
          <cell r="X819">
            <v>1</v>
          </cell>
          <cell r="Y819">
            <v>12</v>
          </cell>
          <cell r="Z819">
            <v>2</v>
          </cell>
          <cell r="AA819">
            <v>12</v>
          </cell>
        </row>
        <row r="820">
          <cell r="B820" t="str">
            <v>WOS363615</v>
          </cell>
          <cell r="D820" t="str">
            <v>Wall Open Shelf, 36 X 36 X 15</v>
          </cell>
          <cell r="E820">
            <v>1110</v>
          </cell>
          <cell r="G820" t="str">
            <v>Cabinet</v>
          </cell>
          <cell r="H820" t="str">
            <v>WALL FI</v>
          </cell>
          <cell r="I820" t="str">
            <v>WOS15</v>
          </cell>
          <cell r="J820">
            <v>15</v>
          </cell>
          <cell r="K820">
            <v>36</v>
          </cell>
          <cell r="L820">
            <v>36</v>
          </cell>
          <cell r="M820">
            <v>11.950159143518519</v>
          </cell>
          <cell r="N820">
            <v>91.726909722222217</v>
          </cell>
          <cell r="O820">
            <v>29.772569444444443</v>
          </cell>
          <cell r="P820">
            <v>7.75</v>
          </cell>
          <cell r="U820">
            <v>2</v>
          </cell>
          <cell r="W820">
            <v>1</v>
          </cell>
          <cell r="X820">
            <v>1</v>
          </cell>
          <cell r="Y820">
            <v>12</v>
          </cell>
          <cell r="Z820">
            <v>2</v>
          </cell>
          <cell r="AA820">
            <v>12</v>
          </cell>
        </row>
        <row r="821">
          <cell r="B821" t="str">
            <v>WOS154215</v>
          </cell>
          <cell r="D821" t="str">
            <v>Wall Open Shelf, 15 X 42 X 15</v>
          </cell>
          <cell r="E821">
            <v>1112</v>
          </cell>
          <cell r="G821" t="str">
            <v>Cabinet</v>
          </cell>
          <cell r="H821" t="str">
            <v>WALL FI</v>
          </cell>
          <cell r="I821" t="str">
            <v>WOS15</v>
          </cell>
          <cell r="J821">
            <v>15</v>
          </cell>
          <cell r="K821">
            <v>15</v>
          </cell>
          <cell r="L821">
            <v>42</v>
          </cell>
          <cell r="M821">
            <v>5.9089265046296298</v>
          </cell>
          <cell r="N821">
            <v>56.848741319444443</v>
          </cell>
          <cell r="O821">
            <v>19.689670138888889</v>
          </cell>
          <cell r="P821">
            <v>3.8541666666666665</v>
          </cell>
          <cell r="U821">
            <v>3</v>
          </cell>
          <cell r="W821">
            <v>1</v>
          </cell>
          <cell r="X821">
            <v>1</v>
          </cell>
          <cell r="Y821">
            <v>12</v>
          </cell>
          <cell r="Z821">
            <v>2</v>
          </cell>
          <cell r="AA821">
            <v>12</v>
          </cell>
        </row>
        <row r="822">
          <cell r="B822" t="str">
            <v>WOS184215</v>
          </cell>
          <cell r="D822" t="str">
            <v>Wall Open Shelf, 18 X 42 X 15</v>
          </cell>
          <cell r="E822">
            <v>1113</v>
          </cell>
          <cell r="G822" t="str">
            <v>Cabinet</v>
          </cell>
          <cell r="H822" t="str">
            <v>WALL FI</v>
          </cell>
          <cell r="I822" t="str">
            <v>WOS15</v>
          </cell>
          <cell r="J822">
            <v>15</v>
          </cell>
          <cell r="K822">
            <v>18</v>
          </cell>
          <cell r="L822">
            <v>42</v>
          </cell>
          <cell r="M822">
            <v>7.0525896990740744</v>
          </cell>
          <cell r="N822">
            <v>64.468012152777774</v>
          </cell>
          <cell r="O822">
            <v>21.996961805555557</v>
          </cell>
          <cell r="P822">
            <v>4.625</v>
          </cell>
          <cell r="U822">
            <v>3</v>
          </cell>
          <cell r="W822">
            <v>1</v>
          </cell>
          <cell r="X822">
            <v>1</v>
          </cell>
          <cell r="Y822">
            <v>12</v>
          </cell>
          <cell r="Z822">
            <v>2</v>
          </cell>
          <cell r="AA822">
            <v>12</v>
          </cell>
        </row>
        <row r="823">
          <cell r="B823" t="str">
            <v>WOS304215</v>
          </cell>
          <cell r="D823" t="str">
            <v>Wall Open Shelf, 30 X 42 X 15</v>
          </cell>
          <cell r="E823">
            <v>1114</v>
          </cell>
          <cell r="G823" t="str">
            <v>Cabinet</v>
          </cell>
          <cell r="H823" t="str">
            <v>WALL FI</v>
          </cell>
          <cell r="I823" t="str">
            <v>WOS15</v>
          </cell>
          <cell r="J823">
            <v>15</v>
          </cell>
          <cell r="K823">
            <v>30</v>
          </cell>
          <cell r="L823">
            <v>42</v>
          </cell>
          <cell r="M823">
            <v>11.627242476851851</v>
          </cell>
          <cell r="N823">
            <v>94.9450954861111</v>
          </cell>
          <cell r="O823">
            <v>31.226128472222221</v>
          </cell>
          <cell r="P823">
            <v>7.708333333333333</v>
          </cell>
          <cell r="U823">
            <v>3</v>
          </cell>
          <cell r="W823">
            <v>1</v>
          </cell>
          <cell r="X823">
            <v>1</v>
          </cell>
          <cell r="Y823">
            <v>12</v>
          </cell>
          <cell r="Z823">
            <v>2</v>
          </cell>
          <cell r="AA823">
            <v>12</v>
          </cell>
        </row>
        <row r="824">
          <cell r="B824" t="str">
            <v>WOS364215</v>
          </cell>
          <cell r="D824" t="str">
            <v>Wall Open Shelf, 36 X 42 X 15</v>
          </cell>
          <cell r="E824">
            <v>1115</v>
          </cell>
          <cell r="G824" t="str">
            <v>Cabinet</v>
          </cell>
          <cell r="H824" t="str">
            <v>WALL FI</v>
          </cell>
          <cell r="I824" t="str">
            <v>WOS15</v>
          </cell>
          <cell r="J824">
            <v>15</v>
          </cell>
          <cell r="K824">
            <v>36</v>
          </cell>
          <cell r="L824">
            <v>42</v>
          </cell>
          <cell r="M824">
            <v>13.91456886574074</v>
          </cell>
          <cell r="N824">
            <v>110.18363715277778</v>
          </cell>
          <cell r="O824">
            <v>35.840711805555557</v>
          </cell>
          <cell r="P824">
            <v>9.25</v>
          </cell>
          <cell r="U824">
            <v>3</v>
          </cell>
          <cell r="W824">
            <v>1</v>
          </cell>
          <cell r="X824">
            <v>1</v>
          </cell>
          <cell r="Y824">
            <v>12</v>
          </cell>
          <cell r="Z824">
            <v>2</v>
          </cell>
          <cell r="AA824">
            <v>12</v>
          </cell>
        </row>
        <row r="825">
          <cell r="B825" t="str">
            <v>WCD3030</v>
          </cell>
          <cell r="D825" t="str">
            <v>Wall China Display, 30 X 30 X 12</v>
          </cell>
          <cell r="E825">
            <v>1118</v>
          </cell>
          <cell r="G825" t="str">
            <v>Cabinet</v>
          </cell>
          <cell r="H825" t="str">
            <v>WALL FI</v>
          </cell>
          <cell r="I825" t="str">
            <v>WCD</v>
          </cell>
          <cell r="J825">
            <v>12</v>
          </cell>
          <cell r="K825">
            <v>30</v>
          </cell>
          <cell r="L825">
            <v>30</v>
          </cell>
          <cell r="M825">
            <v>6.7292390046296298</v>
          </cell>
          <cell r="N825">
            <v>58.309244791666664</v>
          </cell>
          <cell r="O825">
            <v>17.688802083333332</v>
          </cell>
          <cell r="P825">
            <v>5.208333333333333</v>
          </cell>
          <cell r="Q825">
            <v>2</v>
          </cell>
          <cell r="R825">
            <v>2</v>
          </cell>
          <cell r="U825">
            <v>1</v>
          </cell>
          <cell r="V825">
            <v>4</v>
          </cell>
          <cell r="W825">
            <v>1</v>
          </cell>
          <cell r="X825">
            <v>1</v>
          </cell>
          <cell r="Y825">
            <v>14</v>
          </cell>
          <cell r="Z825">
            <v>2</v>
          </cell>
          <cell r="AA825">
            <v>14</v>
          </cell>
        </row>
        <row r="826">
          <cell r="B826" t="str">
            <v>WCD3630</v>
          </cell>
          <cell r="D826" t="str">
            <v>Wall China Display, 36 X 30 X 12</v>
          </cell>
          <cell r="E826">
            <v>1119</v>
          </cell>
          <cell r="G826" t="str">
            <v>Cabinet</v>
          </cell>
          <cell r="H826" t="str">
            <v>WALL FI</v>
          </cell>
          <cell r="I826" t="str">
            <v>WCD</v>
          </cell>
          <cell r="J826">
            <v>12</v>
          </cell>
          <cell r="K826">
            <v>36</v>
          </cell>
          <cell r="L826">
            <v>30</v>
          </cell>
          <cell r="M826">
            <v>8.0530237268518512</v>
          </cell>
          <cell r="N826">
            <v>67.39986979166666</v>
          </cell>
          <cell r="O826">
            <v>20.282552083333332</v>
          </cell>
          <cell r="P826">
            <v>6.25</v>
          </cell>
          <cell r="Q826">
            <v>2</v>
          </cell>
          <cell r="R826">
            <v>2</v>
          </cell>
          <cell r="U826">
            <v>1</v>
          </cell>
          <cell r="V826">
            <v>4</v>
          </cell>
          <cell r="W826">
            <v>1</v>
          </cell>
          <cell r="X826">
            <v>1</v>
          </cell>
          <cell r="Y826">
            <v>14</v>
          </cell>
          <cell r="Z826">
            <v>2</v>
          </cell>
          <cell r="AA826">
            <v>14</v>
          </cell>
        </row>
        <row r="827">
          <cell r="B827" t="str">
            <v>WCD3036</v>
          </cell>
          <cell r="D827" t="str">
            <v>Wall China Display, 30 X 36 X 12</v>
          </cell>
          <cell r="E827">
            <v>1121</v>
          </cell>
          <cell r="G827" t="str">
            <v>Cabinet</v>
          </cell>
          <cell r="H827" t="str">
            <v>WALL FI</v>
          </cell>
          <cell r="I827" t="str">
            <v>WCD</v>
          </cell>
          <cell r="J827">
            <v>12</v>
          </cell>
          <cell r="K827">
            <v>30</v>
          </cell>
          <cell r="L827">
            <v>36</v>
          </cell>
          <cell r="M827">
            <v>8.0530237268518512</v>
          </cell>
          <cell r="N827">
            <v>67.234244791666669</v>
          </cell>
          <cell r="O827">
            <v>19.938802083333332</v>
          </cell>
          <cell r="P827">
            <v>6.458333333333333</v>
          </cell>
          <cell r="Q827">
            <v>2</v>
          </cell>
          <cell r="R827">
            <v>2</v>
          </cell>
          <cell r="U827">
            <v>1</v>
          </cell>
          <cell r="V827">
            <v>4</v>
          </cell>
          <cell r="W827">
            <v>1</v>
          </cell>
          <cell r="X827">
            <v>1</v>
          </cell>
          <cell r="Y827">
            <v>14</v>
          </cell>
          <cell r="Z827">
            <v>2</v>
          </cell>
          <cell r="AA827">
            <v>14</v>
          </cell>
        </row>
        <row r="828">
          <cell r="B828" t="str">
            <v>WCD3636</v>
          </cell>
          <cell r="D828" t="str">
            <v>Wall China Display, 36 X 36 X 12</v>
          </cell>
          <cell r="E828">
            <v>1122</v>
          </cell>
          <cell r="G828" t="str">
            <v>Cabinet</v>
          </cell>
          <cell r="H828" t="str">
            <v>WALL FI</v>
          </cell>
          <cell r="I828" t="str">
            <v>WCD</v>
          </cell>
          <cell r="J828">
            <v>12</v>
          </cell>
          <cell r="K828">
            <v>36</v>
          </cell>
          <cell r="L828">
            <v>36</v>
          </cell>
          <cell r="M828">
            <v>9.6372251157407405</v>
          </cell>
          <cell r="N828">
            <v>77.64986979166666</v>
          </cell>
          <cell r="O828">
            <v>22.782552083333332</v>
          </cell>
          <cell r="P828">
            <v>7.75</v>
          </cell>
          <cell r="Q828">
            <v>2</v>
          </cell>
          <cell r="R828">
            <v>2</v>
          </cell>
          <cell r="U828">
            <v>1</v>
          </cell>
          <cell r="V828">
            <v>4</v>
          </cell>
          <cell r="W828">
            <v>1</v>
          </cell>
          <cell r="X828">
            <v>1</v>
          </cell>
          <cell r="Y828">
            <v>14</v>
          </cell>
          <cell r="Z828">
            <v>2</v>
          </cell>
          <cell r="AA828">
            <v>14</v>
          </cell>
        </row>
        <row r="829">
          <cell r="B829" t="str">
            <v>WCD3042</v>
          </cell>
          <cell r="D829" t="str">
            <v>Wall China Display, 30 X 42 X 12</v>
          </cell>
          <cell r="E829">
            <v>1124</v>
          </cell>
          <cell r="G829" t="str">
            <v>Cabinet</v>
          </cell>
          <cell r="H829" t="str">
            <v>WALL FI</v>
          </cell>
          <cell r="I829" t="str">
            <v>WCD</v>
          </cell>
          <cell r="J829">
            <v>12</v>
          </cell>
          <cell r="K829">
            <v>30</v>
          </cell>
          <cell r="L829">
            <v>42</v>
          </cell>
          <cell r="M829">
            <v>9.3768084490740744</v>
          </cell>
          <cell r="N829">
            <v>82.095659722222223</v>
          </cell>
          <cell r="O829">
            <v>24.335069444444443</v>
          </cell>
          <cell r="P829">
            <v>7.708333333333333</v>
          </cell>
          <cell r="Q829">
            <v>2</v>
          </cell>
          <cell r="R829">
            <v>2</v>
          </cell>
          <cell r="U829">
            <v>2</v>
          </cell>
          <cell r="V829">
            <v>6</v>
          </cell>
          <cell r="W829">
            <v>1</v>
          </cell>
          <cell r="X829">
            <v>1</v>
          </cell>
          <cell r="Y829">
            <v>14</v>
          </cell>
          <cell r="Z829">
            <v>2</v>
          </cell>
          <cell r="AA829">
            <v>14</v>
          </cell>
        </row>
        <row r="830">
          <cell r="B830" t="str">
            <v>WCD3642</v>
          </cell>
          <cell r="D830" t="str">
            <v>Wall China Display, 36 X 42 X 12</v>
          </cell>
          <cell r="E830">
            <v>1125</v>
          </cell>
          <cell r="G830" t="str">
            <v>Cabinet</v>
          </cell>
          <cell r="H830" t="str">
            <v>WALL FI</v>
          </cell>
          <cell r="I830" t="str">
            <v>WCD</v>
          </cell>
          <cell r="J830">
            <v>12</v>
          </cell>
          <cell r="K830">
            <v>36</v>
          </cell>
          <cell r="L830">
            <v>42</v>
          </cell>
          <cell r="M830">
            <v>11.22142650462963</v>
          </cell>
          <cell r="N830">
            <v>94.866493055555551</v>
          </cell>
          <cell r="O830">
            <v>27.876736111111111</v>
          </cell>
          <cell r="P830">
            <v>9.25</v>
          </cell>
          <cell r="Q830">
            <v>2</v>
          </cell>
          <cell r="R830">
            <v>2</v>
          </cell>
          <cell r="U830">
            <v>2</v>
          </cell>
          <cell r="V830">
            <v>6</v>
          </cell>
          <cell r="W830">
            <v>1</v>
          </cell>
          <cell r="X830">
            <v>1</v>
          </cell>
          <cell r="Y830">
            <v>14</v>
          </cell>
          <cell r="Z830">
            <v>2</v>
          </cell>
          <cell r="AA830">
            <v>14</v>
          </cell>
        </row>
        <row r="831">
          <cell r="B831" t="str">
            <v>WWR1530</v>
          </cell>
          <cell r="D831" t="str">
            <v>Wall Wine Rack, 15 X 30 X 12</v>
          </cell>
          <cell r="E831">
            <v>1128</v>
          </cell>
          <cell r="G831" t="str">
            <v>Cabinet</v>
          </cell>
          <cell r="H831" t="str">
            <v>WALL FI</v>
          </cell>
          <cell r="I831" t="str">
            <v>WWR</v>
          </cell>
          <cell r="J831">
            <v>12</v>
          </cell>
          <cell r="K831">
            <v>15</v>
          </cell>
          <cell r="L831">
            <v>30</v>
          </cell>
          <cell r="M831">
            <v>3.419777199074074</v>
          </cell>
          <cell r="N831">
            <v>31.221788194444443</v>
          </cell>
          <cell r="O831">
            <v>10.177951388888889</v>
          </cell>
          <cell r="P831">
            <v>2.6041666666666665</v>
          </cell>
          <cell r="W831">
            <v>1</v>
          </cell>
          <cell r="X831">
            <v>1</v>
          </cell>
          <cell r="Y831">
            <v>12</v>
          </cell>
          <cell r="Z831">
            <v>2</v>
          </cell>
          <cell r="AA831">
            <v>12</v>
          </cell>
        </row>
        <row r="832">
          <cell r="B832" t="str">
            <v>WWR1830</v>
          </cell>
          <cell r="D832" t="str">
            <v>Wall Wine Rack, 18 X 30 X 12</v>
          </cell>
          <cell r="E832">
            <v>1129</v>
          </cell>
          <cell r="G832" t="str">
            <v>Cabinet</v>
          </cell>
          <cell r="H832" t="str">
            <v>WALL FI</v>
          </cell>
          <cell r="I832" t="str">
            <v>WWR</v>
          </cell>
          <cell r="J832">
            <v>12</v>
          </cell>
          <cell r="K832">
            <v>18</v>
          </cell>
          <cell r="L832">
            <v>30</v>
          </cell>
          <cell r="M832">
            <v>4.0816695601851851</v>
          </cell>
          <cell r="N832">
            <v>35.251996527777777</v>
          </cell>
          <cell r="O832">
            <v>11.250868055555555</v>
          </cell>
          <cell r="P832">
            <v>3.125</v>
          </cell>
          <cell r="W832">
            <v>1</v>
          </cell>
          <cell r="X832">
            <v>1</v>
          </cell>
          <cell r="Y832">
            <v>12</v>
          </cell>
          <cell r="Z832">
            <v>2</v>
          </cell>
          <cell r="AA832">
            <v>12</v>
          </cell>
        </row>
        <row r="833">
          <cell r="B833" t="str">
            <v>WWR1536</v>
          </cell>
          <cell r="D833" t="str">
            <v>Wall Wine Rack, 15 X 36 X 12</v>
          </cell>
          <cell r="E833">
            <v>1131</v>
          </cell>
          <cell r="G833" t="str">
            <v>Cabinet</v>
          </cell>
          <cell r="H833" t="str">
            <v>WALL FI</v>
          </cell>
          <cell r="I833" t="str">
            <v>WWR</v>
          </cell>
          <cell r="J833">
            <v>12</v>
          </cell>
          <cell r="K833">
            <v>15</v>
          </cell>
          <cell r="L833">
            <v>36</v>
          </cell>
          <cell r="M833">
            <v>4.0925202546296298</v>
          </cell>
          <cell r="N833">
            <v>36.83428819444444</v>
          </cell>
          <cell r="O833">
            <v>11.802951388888889</v>
          </cell>
          <cell r="P833">
            <v>3.2291666666666665</v>
          </cell>
          <cell r="W833">
            <v>1</v>
          </cell>
          <cell r="X833">
            <v>1</v>
          </cell>
          <cell r="Y833">
            <v>12</v>
          </cell>
          <cell r="Z833">
            <v>2</v>
          </cell>
          <cell r="AA833">
            <v>12</v>
          </cell>
        </row>
        <row r="834">
          <cell r="B834" t="str">
            <v>WWR1836</v>
          </cell>
          <cell r="D834" t="str">
            <v>Wall Wine Rack, 18 X 36 X 12</v>
          </cell>
          <cell r="E834">
            <v>1132</v>
          </cell>
          <cell r="G834" t="str">
            <v>Cabinet</v>
          </cell>
          <cell r="H834" t="str">
            <v>WALL FI</v>
          </cell>
          <cell r="I834" t="str">
            <v>WWR</v>
          </cell>
          <cell r="J834">
            <v>12</v>
          </cell>
          <cell r="K834">
            <v>18</v>
          </cell>
          <cell r="L834">
            <v>36</v>
          </cell>
          <cell r="M834">
            <v>4.8846209490740744</v>
          </cell>
          <cell r="N834">
            <v>41.526996527777776</v>
          </cell>
          <cell r="O834">
            <v>13.000868055555555</v>
          </cell>
          <cell r="P834">
            <v>3.875</v>
          </cell>
          <cell r="W834">
            <v>1</v>
          </cell>
          <cell r="X834">
            <v>1</v>
          </cell>
          <cell r="Y834">
            <v>12</v>
          </cell>
          <cell r="Z834">
            <v>2</v>
          </cell>
          <cell r="AA834">
            <v>12</v>
          </cell>
        </row>
        <row r="835">
          <cell r="B835" t="str">
            <v>WWR1542</v>
          </cell>
          <cell r="D835" t="str">
            <v>Wall Wine Rack, 15 X 42 X 12</v>
          </cell>
          <cell r="E835">
            <v>1134</v>
          </cell>
          <cell r="G835" t="str">
            <v>Cabinet</v>
          </cell>
          <cell r="H835" t="str">
            <v>WALL FI</v>
          </cell>
          <cell r="I835" t="str">
            <v>WWR</v>
          </cell>
          <cell r="J835">
            <v>12</v>
          </cell>
          <cell r="K835">
            <v>15</v>
          </cell>
          <cell r="L835">
            <v>42</v>
          </cell>
          <cell r="M835">
            <v>4.7652633101851851</v>
          </cell>
          <cell r="N835">
            <v>42.446788194444444</v>
          </cell>
          <cell r="O835">
            <v>13.427951388888889</v>
          </cell>
          <cell r="P835">
            <v>3.8541666666666665</v>
          </cell>
          <cell r="W835">
            <v>1</v>
          </cell>
          <cell r="X835">
            <v>1</v>
          </cell>
          <cell r="Y835">
            <v>12</v>
          </cell>
          <cell r="Z835">
            <v>2</v>
          </cell>
          <cell r="AA835">
            <v>12</v>
          </cell>
        </row>
        <row r="836">
          <cell r="B836" t="str">
            <v>WWR1842</v>
          </cell>
          <cell r="D836" t="str">
            <v>Wall Wine Rack, 18 X 42 X 12</v>
          </cell>
          <cell r="E836">
            <v>1135</v>
          </cell>
          <cell r="G836" t="str">
            <v>Cabinet</v>
          </cell>
          <cell r="H836" t="str">
            <v>WALL FI</v>
          </cell>
          <cell r="I836" t="str">
            <v>WWR</v>
          </cell>
          <cell r="J836">
            <v>12</v>
          </cell>
          <cell r="K836">
            <v>18</v>
          </cell>
          <cell r="L836">
            <v>42</v>
          </cell>
          <cell r="M836">
            <v>5.6875723379629628</v>
          </cell>
          <cell r="N836">
            <v>47.801996527777774</v>
          </cell>
          <cell r="O836">
            <v>14.750868055555555</v>
          </cell>
          <cell r="P836">
            <v>4.625</v>
          </cell>
          <cell r="W836">
            <v>1</v>
          </cell>
          <cell r="X836">
            <v>1</v>
          </cell>
          <cell r="Y836">
            <v>12</v>
          </cell>
          <cell r="Z836">
            <v>2</v>
          </cell>
          <cell r="AA836">
            <v>12</v>
          </cell>
        </row>
        <row r="837">
          <cell r="B837" t="str">
            <v>WOAS1230</v>
          </cell>
          <cell r="D837" t="str">
            <v>Wall Open Angle, 12 X 30 X 12</v>
          </cell>
          <cell r="E837">
            <v>1138</v>
          </cell>
          <cell r="G837" t="str">
            <v>Cabinet</v>
          </cell>
          <cell r="H837" t="str">
            <v>WALL FI</v>
          </cell>
          <cell r="I837" t="str">
            <v>WOAS</v>
          </cell>
          <cell r="J837">
            <v>12</v>
          </cell>
          <cell r="K837">
            <v>12</v>
          </cell>
          <cell r="L837">
            <v>30</v>
          </cell>
          <cell r="M837">
            <v>2.7578848379629628</v>
          </cell>
          <cell r="N837">
            <v>30.883159722222221</v>
          </cell>
          <cell r="O837">
            <v>10.710069444444445</v>
          </cell>
          <cell r="P837">
            <v>2.0833333333333335</v>
          </cell>
          <cell r="U837">
            <v>2</v>
          </cell>
          <cell r="W837">
            <v>1</v>
          </cell>
          <cell r="X837">
            <v>1</v>
          </cell>
          <cell r="Y837">
            <v>12</v>
          </cell>
          <cell r="Z837">
            <v>2</v>
          </cell>
          <cell r="AA837">
            <v>12</v>
          </cell>
        </row>
        <row r="838">
          <cell r="B838" t="str">
            <v>WOAS1236</v>
          </cell>
          <cell r="D838" t="str">
            <v>Wall Open Angle, 12 X 36 X 12</v>
          </cell>
          <cell r="E838">
            <v>1139</v>
          </cell>
          <cell r="G838" t="str">
            <v>Cabinet</v>
          </cell>
          <cell r="H838" t="str">
            <v>WALL FI</v>
          </cell>
          <cell r="I838" t="str">
            <v>WOAS</v>
          </cell>
          <cell r="J838">
            <v>12</v>
          </cell>
          <cell r="K838">
            <v>12</v>
          </cell>
          <cell r="L838">
            <v>36</v>
          </cell>
          <cell r="M838">
            <v>3.3004195601851851</v>
          </cell>
          <cell r="N838">
            <v>35.83315972222222</v>
          </cell>
          <cell r="O838">
            <v>12.210069444444445</v>
          </cell>
          <cell r="P838">
            <v>2.5833333333333335</v>
          </cell>
          <cell r="U838">
            <v>2</v>
          </cell>
          <cell r="W838">
            <v>1</v>
          </cell>
          <cell r="X838">
            <v>1</v>
          </cell>
          <cell r="Y838">
            <v>12</v>
          </cell>
          <cell r="Z838">
            <v>2</v>
          </cell>
          <cell r="AA838">
            <v>12</v>
          </cell>
        </row>
        <row r="839">
          <cell r="B839" t="str">
            <v>WOAS1242</v>
          </cell>
          <cell r="D839" t="str">
            <v>Wall Open Angle, 12 X 42 X 12</v>
          </cell>
          <cell r="E839">
            <v>1140</v>
          </cell>
          <cell r="G839" t="str">
            <v>Cabinet</v>
          </cell>
          <cell r="H839" t="str">
            <v>WALL FI</v>
          </cell>
          <cell r="I839" t="str">
            <v>WOAS</v>
          </cell>
          <cell r="J839">
            <v>12</v>
          </cell>
          <cell r="K839">
            <v>12</v>
          </cell>
          <cell r="L839">
            <v>42</v>
          </cell>
          <cell r="M839">
            <v>3.8429542824074074</v>
          </cell>
          <cell r="N839">
            <v>42.628949652777777</v>
          </cell>
          <cell r="O839">
            <v>14.512586805555555</v>
          </cell>
          <cell r="P839">
            <v>3.0833333333333335</v>
          </cell>
          <cell r="U839">
            <v>3</v>
          </cell>
          <cell r="W839">
            <v>1</v>
          </cell>
          <cell r="X839">
            <v>1</v>
          </cell>
          <cell r="Y839">
            <v>12</v>
          </cell>
          <cell r="Z839">
            <v>2</v>
          </cell>
          <cell r="AA839">
            <v>12</v>
          </cell>
        </row>
        <row r="840">
          <cell r="B840" t="str">
            <v>WLB24</v>
          </cell>
          <cell r="D840" t="str">
            <v>Wall Letter Box, 24 X 6 X 12</v>
          </cell>
          <cell r="E840">
            <v>1145</v>
          </cell>
          <cell r="G840" t="str">
            <v>Cabinet</v>
          </cell>
          <cell r="H840" t="str">
            <v>WALL FI</v>
          </cell>
          <cell r="I840" t="str">
            <v>WLB</v>
          </cell>
          <cell r="J840">
            <v>12</v>
          </cell>
          <cell r="K840">
            <v>24</v>
          </cell>
          <cell r="L840">
            <v>6</v>
          </cell>
          <cell r="M840">
            <v>1.1519820601851851</v>
          </cell>
          <cell r="N840">
            <v>16.818619791666666</v>
          </cell>
          <cell r="O840">
            <v>7.095052083333333</v>
          </cell>
          <cell r="P840">
            <v>0.16666666666666666</v>
          </cell>
          <cell r="U840">
            <v>1</v>
          </cell>
          <cell r="W840">
            <v>1</v>
          </cell>
          <cell r="X840">
            <v>1</v>
          </cell>
          <cell r="Y840">
            <v>12</v>
          </cell>
          <cell r="Z840">
            <v>2</v>
          </cell>
          <cell r="AA840">
            <v>12</v>
          </cell>
        </row>
        <row r="841">
          <cell r="B841" t="str">
            <v>WLB30</v>
          </cell>
          <cell r="D841" t="str">
            <v>Wall Letter Box, 30 X 6 X 12</v>
          </cell>
          <cell r="E841">
            <v>1146</v>
          </cell>
          <cell r="G841" t="str">
            <v>Cabinet</v>
          </cell>
          <cell r="H841" t="str">
            <v>WALL FI</v>
          </cell>
          <cell r="I841" t="str">
            <v>WLB</v>
          </cell>
          <cell r="J841">
            <v>12</v>
          </cell>
          <cell r="K841">
            <v>30</v>
          </cell>
          <cell r="L841">
            <v>6</v>
          </cell>
          <cell r="M841">
            <v>1.4341001157407407</v>
          </cell>
          <cell r="N841">
            <v>20.609244791666665</v>
          </cell>
          <cell r="O841">
            <v>8.6888020833333339</v>
          </cell>
          <cell r="P841">
            <v>0.20833333333333334</v>
          </cell>
          <cell r="U841">
            <v>1</v>
          </cell>
          <cell r="W841">
            <v>1</v>
          </cell>
          <cell r="X841">
            <v>1</v>
          </cell>
          <cell r="Y841">
            <v>12</v>
          </cell>
          <cell r="Z841">
            <v>2</v>
          </cell>
          <cell r="AA841">
            <v>12</v>
          </cell>
        </row>
        <row r="842">
          <cell r="B842" t="str">
            <v>WLB36</v>
          </cell>
          <cell r="D842" t="str">
            <v>Wall Letter Box, 36 X 6 X 12</v>
          </cell>
          <cell r="E842">
            <v>1147</v>
          </cell>
          <cell r="G842" t="str">
            <v>Cabinet</v>
          </cell>
          <cell r="H842" t="str">
            <v>WALL FI</v>
          </cell>
          <cell r="I842" t="str">
            <v>WLB</v>
          </cell>
          <cell r="J842">
            <v>12</v>
          </cell>
          <cell r="K842">
            <v>36</v>
          </cell>
          <cell r="L842">
            <v>6</v>
          </cell>
          <cell r="M842">
            <v>1.7162181712962963</v>
          </cell>
          <cell r="N842">
            <v>24.399869791666667</v>
          </cell>
          <cell r="O842">
            <v>10.282552083333334</v>
          </cell>
          <cell r="P842">
            <v>0.25</v>
          </cell>
          <cell r="U842">
            <v>1</v>
          </cell>
          <cell r="W842">
            <v>1</v>
          </cell>
          <cell r="X842">
            <v>1</v>
          </cell>
          <cell r="Y842">
            <v>12</v>
          </cell>
          <cell r="Z842">
            <v>2</v>
          </cell>
          <cell r="AA842">
            <v>12</v>
          </cell>
        </row>
        <row r="843">
          <cell r="B843" t="str">
            <v>WLB42</v>
          </cell>
          <cell r="D843" t="str">
            <v>Wall Letter Box, 42 X 6 X 12</v>
          </cell>
          <cell r="E843">
            <v>1148</v>
          </cell>
          <cell r="G843" t="str">
            <v>Cabinet</v>
          </cell>
          <cell r="H843" t="str">
            <v>WALL FI</v>
          </cell>
          <cell r="I843" t="str">
            <v>WLB</v>
          </cell>
          <cell r="J843">
            <v>12</v>
          </cell>
          <cell r="K843">
            <v>42</v>
          </cell>
          <cell r="L843">
            <v>6</v>
          </cell>
          <cell r="M843">
            <v>1.9983362268518519</v>
          </cell>
          <cell r="N843">
            <v>28.190494791666666</v>
          </cell>
          <cell r="O843">
            <v>11.876302083333334</v>
          </cell>
          <cell r="P843">
            <v>0.29166666666666669</v>
          </cell>
          <cell r="U843">
            <v>1</v>
          </cell>
          <cell r="W843">
            <v>1</v>
          </cell>
          <cell r="X843">
            <v>1</v>
          </cell>
          <cell r="Y843">
            <v>12</v>
          </cell>
          <cell r="Z843">
            <v>2</v>
          </cell>
          <cell r="AA843">
            <v>12</v>
          </cell>
        </row>
        <row r="844">
          <cell r="B844" t="str">
            <v>FD1296</v>
          </cell>
          <cell r="D844" t="str">
            <v>Frame &amp; Door Set, 12 - 16.75 x 96</v>
          </cell>
          <cell r="E844">
            <v>1195</v>
          </cell>
          <cell r="G844" t="str">
            <v>Front</v>
          </cell>
          <cell r="H844" t="str">
            <v>FRAME-DR</v>
          </cell>
          <cell r="I844" t="str">
            <v>FD</v>
          </cell>
          <cell r="J844">
            <v>2</v>
          </cell>
          <cell r="K844">
            <v>12</v>
          </cell>
          <cell r="L844">
            <v>96</v>
          </cell>
          <cell r="M844">
            <v>1.7451533564814814</v>
          </cell>
          <cell r="N844">
            <v>28</v>
          </cell>
          <cell r="P844">
            <v>7.583333333333333</v>
          </cell>
          <cell r="Q844">
            <v>2</v>
          </cell>
          <cell r="R844">
            <v>2</v>
          </cell>
          <cell r="V844">
            <v>6</v>
          </cell>
          <cell r="W844">
            <v>0.5</v>
          </cell>
          <cell r="X844">
            <v>0.5</v>
          </cell>
          <cell r="Y844">
            <v>8</v>
          </cell>
        </row>
        <row r="845">
          <cell r="B845" t="str">
            <v>FD1596</v>
          </cell>
          <cell r="D845" t="str">
            <v>Frame &amp; Door Set, 15 - 19.75 x 96</v>
          </cell>
          <cell r="E845">
            <v>1196</v>
          </cell>
          <cell r="G845" t="str">
            <v>Front</v>
          </cell>
          <cell r="H845" t="str">
            <v>FRAME-DR</v>
          </cell>
          <cell r="I845" t="str">
            <v>FD</v>
          </cell>
          <cell r="J845">
            <v>2</v>
          </cell>
          <cell r="K845">
            <v>15</v>
          </cell>
          <cell r="L845">
            <v>96</v>
          </cell>
          <cell r="M845">
            <v>2.1639901620370372</v>
          </cell>
          <cell r="N845">
            <v>34</v>
          </cell>
          <cell r="P845">
            <v>9.4791666666666661</v>
          </cell>
          <cell r="Q845">
            <v>2</v>
          </cell>
          <cell r="R845">
            <v>2</v>
          </cell>
          <cell r="V845">
            <v>6</v>
          </cell>
          <cell r="W845">
            <v>0.5</v>
          </cell>
          <cell r="X845">
            <v>0.5</v>
          </cell>
          <cell r="Y845">
            <v>8</v>
          </cell>
        </row>
        <row r="846">
          <cell r="B846" t="str">
            <v>FD1896</v>
          </cell>
          <cell r="D846" t="str">
            <v>Frame &amp; Door Set, 18 - 22.75 x 96</v>
          </cell>
          <cell r="E846">
            <v>1197</v>
          </cell>
          <cell r="G846" t="str">
            <v>Front</v>
          </cell>
          <cell r="H846" t="str">
            <v>FRAME-DR</v>
          </cell>
          <cell r="I846" t="str">
            <v>FD</v>
          </cell>
          <cell r="J846">
            <v>2</v>
          </cell>
          <cell r="K846">
            <v>18</v>
          </cell>
          <cell r="L846">
            <v>96</v>
          </cell>
          <cell r="M846">
            <v>2.5828269675925926</v>
          </cell>
          <cell r="N846">
            <v>40</v>
          </cell>
          <cell r="P846">
            <v>11.375</v>
          </cell>
          <cell r="Q846">
            <v>2</v>
          </cell>
          <cell r="R846">
            <v>2</v>
          </cell>
          <cell r="V846">
            <v>6</v>
          </cell>
          <cell r="W846">
            <v>0.5</v>
          </cell>
          <cell r="X846">
            <v>0.5</v>
          </cell>
          <cell r="Y846">
            <v>8</v>
          </cell>
        </row>
        <row r="847">
          <cell r="B847" t="str">
            <v>FD2196</v>
          </cell>
          <cell r="D847" t="str">
            <v>Frame &amp; Door Set, 21 - 25.75 x 96</v>
          </cell>
          <cell r="E847">
            <v>1198</v>
          </cell>
          <cell r="G847" t="str">
            <v>Front</v>
          </cell>
          <cell r="H847" t="str">
            <v>FRAME-DR</v>
          </cell>
          <cell r="I847" t="str">
            <v>FD</v>
          </cell>
          <cell r="J847">
            <v>2</v>
          </cell>
          <cell r="K847">
            <v>21</v>
          </cell>
          <cell r="L847">
            <v>96</v>
          </cell>
          <cell r="M847">
            <v>3.0016637731481484</v>
          </cell>
          <cell r="N847">
            <v>46</v>
          </cell>
          <cell r="P847">
            <v>13.270833333333334</v>
          </cell>
          <cell r="Q847">
            <v>2</v>
          </cell>
          <cell r="R847">
            <v>2</v>
          </cell>
          <cell r="V847">
            <v>6</v>
          </cell>
          <cell r="W847">
            <v>0.5</v>
          </cell>
          <cell r="X847">
            <v>0.5</v>
          </cell>
          <cell r="Y847">
            <v>8</v>
          </cell>
        </row>
        <row r="848">
          <cell r="B848" t="str">
            <v>FD2496</v>
          </cell>
          <cell r="D848" t="str">
            <v>Frame &amp; Door Set, 24 - 28.75 x 96</v>
          </cell>
          <cell r="E848">
            <v>1199</v>
          </cell>
          <cell r="G848" t="str">
            <v>Front</v>
          </cell>
          <cell r="H848" t="str">
            <v>FRAME-DR</v>
          </cell>
          <cell r="I848" t="str">
            <v>FD</v>
          </cell>
          <cell r="J848">
            <v>2</v>
          </cell>
          <cell r="K848">
            <v>24</v>
          </cell>
          <cell r="L848">
            <v>96</v>
          </cell>
          <cell r="M848">
            <v>3.4205005787037037</v>
          </cell>
          <cell r="N848">
            <v>52</v>
          </cell>
          <cell r="P848">
            <v>15.166666666666666</v>
          </cell>
          <cell r="Q848">
            <v>4</v>
          </cell>
          <cell r="R848">
            <v>4</v>
          </cell>
          <cell r="V848">
            <v>12</v>
          </cell>
          <cell r="W848">
            <v>0.5</v>
          </cell>
          <cell r="X848">
            <v>0.5</v>
          </cell>
          <cell r="Y848">
            <v>8</v>
          </cell>
        </row>
        <row r="849">
          <cell r="B849" t="str">
            <v>FD2796</v>
          </cell>
          <cell r="D849" t="str">
            <v>Frame &amp; Door Set, 27 - 31.75 x 96</v>
          </cell>
          <cell r="E849">
            <v>1200</v>
          </cell>
          <cell r="G849" t="str">
            <v>Front</v>
          </cell>
          <cell r="H849" t="str">
            <v>FRAME-DR</v>
          </cell>
          <cell r="I849" t="str">
            <v>FD</v>
          </cell>
          <cell r="J849">
            <v>2</v>
          </cell>
          <cell r="K849">
            <v>27</v>
          </cell>
          <cell r="L849">
            <v>96</v>
          </cell>
          <cell r="M849">
            <v>3.8393373842592591</v>
          </cell>
          <cell r="N849">
            <v>58</v>
          </cell>
          <cell r="P849">
            <v>17.0625</v>
          </cell>
          <cell r="Q849">
            <v>4</v>
          </cell>
          <cell r="R849">
            <v>4</v>
          </cell>
          <cell r="V849">
            <v>12</v>
          </cell>
          <cell r="W849">
            <v>0.5</v>
          </cell>
          <cell r="X849">
            <v>0.5</v>
          </cell>
          <cell r="Y849">
            <v>8</v>
          </cell>
        </row>
        <row r="850">
          <cell r="B850" t="str">
            <v>FD3096</v>
          </cell>
          <cell r="D850" t="str">
            <v>Frame &amp; Door Set, 30 - 34.75 x 96</v>
          </cell>
          <cell r="E850">
            <v>1201</v>
          </cell>
          <cell r="G850" t="str">
            <v>Front</v>
          </cell>
          <cell r="H850" t="str">
            <v>FRAME-DR</v>
          </cell>
          <cell r="I850" t="str">
            <v>FD</v>
          </cell>
          <cell r="J850">
            <v>2</v>
          </cell>
          <cell r="K850">
            <v>30</v>
          </cell>
          <cell r="L850">
            <v>96</v>
          </cell>
          <cell r="M850">
            <v>4.2581741898148149</v>
          </cell>
          <cell r="N850">
            <v>64</v>
          </cell>
          <cell r="P850">
            <v>18.958333333333332</v>
          </cell>
          <cell r="Q850">
            <v>4</v>
          </cell>
          <cell r="R850">
            <v>4</v>
          </cell>
          <cell r="V850">
            <v>12</v>
          </cell>
          <cell r="W850">
            <v>0.5</v>
          </cell>
          <cell r="X850">
            <v>0.5</v>
          </cell>
          <cell r="Y850">
            <v>8</v>
          </cell>
        </row>
        <row r="851">
          <cell r="B851" t="str">
            <v>FD3396</v>
          </cell>
          <cell r="D851" t="str">
            <v>Frame &amp; Door Set, 33 - 37.75 x 96</v>
          </cell>
          <cell r="E851">
            <v>1202</v>
          </cell>
          <cell r="G851" t="str">
            <v>Front</v>
          </cell>
          <cell r="H851" t="str">
            <v>FRAME-DR</v>
          </cell>
          <cell r="I851" t="str">
            <v>FD</v>
          </cell>
          <cell r="J851">
            <v>2</v>
          </cell>
          <cell r="K851">
            <v>33</v>
          </cell>
          <cell r="L851">
            <v>96</v>
          </cell>
          <cell r="M851">
            <v>4.6770109953703702</v>
          </cell>
          <cell r="N851">
            <v>70</v>
          </cell>
          <cell r="P851">
            <v>20.854166666666668</v>
          </cell>
          <cell r="Q851">
            <v>4</v>
          </cell>
          <cell r="R851">
            <v>4</v>
          </cell>
          <cell r="V851">
            <v>12</v>
          </cell>
          <cell r="W851">
            <v>0.5</v>
          </cell>
          <cell r="X851">
            <v>0.5</v>
          </cell>
          <cell r="Y851">
            <v>8</v>
          </cell>
        </row>
        <row r="852">
          <cell r="B852" t="str">
            <v>FD3696</v>
          </cell>
          <cell r="D852" t="str">
            <v>Frame &amp; Door Set, 36 - 40.75 x 96</v>
          </cell>
          <cell r="E852">
            <v>1203</v>
          </cell>
          <cell r="G852" t="str">
            <v>Front</v>
          </cell>
          <cell r="H852" t="str">
            <v>FRAME-DR</v>
          </cell>
          <cell r="I852" t="str">
            <v>FD</v>
          </cell>
          <cell r="J852">
            <v>2</v>
          </cell>
          <cell r="K852">
            <v>36</v>
          </cell>
          <cell r="L852">
            <v>96</v>
          </cell>
          <cell r="M852">
            <v>5.0958478009259256</v>
          </cell>
          <cell r="N852">
            <v>76</v>
          </cell>
          <cell r="P852">
            <v>22.75</v>
          </cell>
          <cell r="Q852">
            <v>4</v>
          </cell>
          <cell r="R852">
            <v>4</v>
          </cell>
          <cell r="V852">
            <v>12</v>
          </cell>
          <cell r="W852">
            <v>0.5</v>
          </cell>
          <cell r="X852">
            <v>0.5</v>
          </cell>
          <cell r="Y852">
            <v>8</v>
          </cell>
        </row>
        <row r="853">
          <cell r="B853" t="str">
            <v>FD1293</v>
          </cell>
          <cell r="D853" t="str">
            <v>Frame &amp; Door Set, 12 - 16.75 x 93</v>
          </cell>
          <cell r="E853">
            <v>1185</v>
          </cell>
          <cell r="G853" t="str">
            <v>Front</v>
          </cell>
          <cell r="H853" t="str">
            <v>FRAME-DR</v>
          </cell>
          <cell r="I853" t="str">
            <v>FD</v>
          </cell>
          <cell r="J853">
            <v>2</v>
          </cell>
          <cell r="K853">
            <v>12</v>
          </cell>
          <cell r="L853">
            <v>93</v>
          </cell>
          <cell r="M853">
            <v>1.6908998842592593</v>
          </cell>
          <cell r="N853">
            <v>27.125</v>
          </cell>
          <cell r="P853">
            <v>7.333333333333333</v>
          </cell>
          <cell r="Q853">
            <v>2</v>
          </cell>
          <cell r="R853">
            <v>2</v>
          </cell>
          <cell r="V853">
            <v>6</v>
          </cell>
          <cell r="W853">
            <v>0.5</v>
          </cell>
          <cell r="X853">
            <v>0.5</v>
          </cell>
          <cell r="Y853">
            <v>8</v>
          </cell>
        </row>
        <row r="854">
          <cell r="B854" t="str">
            <v>FD1593</v>
          </cell>
          <cell r="D854" t="str">
            <v>Frame &amp; Door Set, 15 - 19.75 x 93</v>
          </cell>
          <cell r="E854">
            <v>1186</v>
          </cell>
          <cell r="G854" t="str">
            <v>Front</v>
          </cell>
          <cell r="H854" t="str">
            <v>FRAME-DR</v>
          </cell>
          <cell r="I854" t="str">
            <v>FD</v>
          </cell>
          <cell r="J854">
            <v>2</v>
          </cell>
          <cell r="K854">
            <v>15</v>
          </cell>
          <cell r="L854">
            <v>93</v>
          </cell>
          <cell r="M854">
            <v>2.0967158564814814</v>
          </cell>
          <cell r="N854">
            <v>32.9375</v>
          </cell>
          <cell r="P854">
            <v>9.1666666666666661</v>
          </cell>
          <cell r="Q854">
            <v>2</v>
          </cell>
          <cell r="R854">
            <v>2</v>
          </cell>
          <cell r="V854">
            <v>6</v>
          </cell>
          <cell r="W854">
            <v>0.5</v>
          </cell>
          <cell r="X854">
            <v>0.5</v>
          </cell>
          <cell r="Y854">
            <v>8</v>
          </cell>
        </row>
        <row r="855">
          <cell r="B855" t="str">
            <v>FD1893</v>
          </cell>
          <cell r="D855" t="str">
            <v>Frame &amp; Door Set, 18 - 22.75 x 93</v>
          </cell>
          <cell r="E855">
            <v>1187</v>
          </cell>
          <cell r="G855" t="str">
            <v>Front</v>
          </cell>
          <cell r="H855" t="str">
            <v>FRAME-DR</v>
          </cell>
          <cell r="I855" t="str">
            <v>FD</v>
          </cell>
          <cell r="J855">
            <v>2</v>
          </cell>
          <cell r="K855">
            <v>18</v>
          </cell>
          <cell r="L855">
            <v>93</v>
          </cell>
          <cell r="M855">
            <v>2.5025318287037037</v>
          </cell>
          <cell r="N855">
            <v>38.75</v>
          </cell>
          <cell r="P855">
            <v>11</v>
          </cell>
          <cell r="Q855">
            <v>2</v>
          </cell>
          <cell r="R855">
            <v>2</v>
          </cell>
          <cell r="V855">
            <v>6</v>
          </cell>
          <cell r="W855">
            <v>0.5</v>
          </cell>
          <cell r="X855">
            <v>0.5</v>
          </cell>
          <cell r="Y855">
            <v>8</v>
          </cell>
        </row>
        <row r="856">
          <cell r="B856" t="str">
            <v>FD2193</v>
          </cell>
          <cell r="D856" t="str">
            <v>Frame &amp; Door Set, 21 - 25.75 x 93</v>
          </cell>
          <cell r="E856">
            <v>1188</v>
          </cell>
          <cell r="G856" t="str">
            <v>Front</v>
          </cell>
          <cell r="H856" t="str">
            <v>FRAME-DR</v>
          </cell>
          <cell r="I856" t="str">
            <v>FD</v>
          </cell>
          <cell r="J856">
            <v>2</v>
          </cell>
          <cell r="K856">
            <v>21</v>
          </cell>
          <cell r="L856">
            <v>93</v>
          </cell>
          <cell r="M856">
            <v>2.908347800925926</v>
          </cell>
          <cell r="N856">
            <v>44.5625</v>
          </cell>
          <cell r="P856">
            <v>12.833333333333334</v>
          </cell>
          <cell r="Q856">
            <v>2</v>
          </cell>
          <cell r="R856">
            <v>2</v>
          </cell>
          <cell r="V856">
            <v>6</v>
          </cell>
          <cell r="W856">
            <v>0.5</v>
          </cell>
          <cell r="X856">
            <v>0.5</v>
          </cell>
          <cell r="Y856">
            <v>8</v>
          </cell>
        </row>
        <row r="857">
          <cell r="B857" t="str">
            <v>FD2493</v>
          </cell>
          <cell r="D857" t="str">
            <v>Frame &amp; Door Set, 24 - 28.75 x 93</v>
          </cell>
          <cell r="E857">
            <v>1189</v>
          </cell>
          <cell r="G857" t="str">
            <v>Front</v>
          </cell>
          <cell r="H857" t="str">
            <v>FRAME-DR</v>
          </cell>
          <cell r="I857" t="str">
            <v>FD</v>
          </cell>
          <cell r="J857">
            <v>2</v>
          </cell>
          <cell r="K857">
            <v>24</v>
          </cell>
          <cell r="L857">
            <v>93</v>
          </cell>
          <cell r="M857">
            <v>3.3141637731481484</v>
          </cell>
          <cell r="N857">
            <v>50.375</v>
          </cell>
          <cell r="P857">
            <v>14.666666666666666</v>
          </cell>
          <cell r="Q857">
            <v>4</v>
          </cell>
          <cell r="R857">
            <v>4</v>
          </cell>
          <cell r="V857">
            <v>12</v>
          </cell>
          <cell r="W857">
            <v>0.5</v>
          </cell>
          <cell r="X857">
            <v>0.5</v>
          </cell>
          <cell r="Y857">
            <v>8</v>
          </cell>
        </row>
        <row r="858">
          <cell r="B858" t="str">
            <v>FD2793</v>
          </cell>
          <cell r="D858" t="str">
            <v>Frame &amp; Door Set, 27 - 31.75 x 93</v>
          </cell>
          <cell r="E858">
            <v>1190</v>
          </cell>
          <cell r="G858" t="str">
            <v>Front</v>
          </cell>
          <cell r="H858" t="str">
            <v>FRAME-DR</v>
          </cell>
          <cell r="I858" t="str">
            <v>FD</v>
          </cell>
          <cell r="J858">
            <v>2</v>
          </cell>
          <cell r="K858">
            <v>27</v>
          </cell>
          <cell r="L858">
            <v>93</v>
          </cell>
          <cell r="M858">
            <v>3.7199797453703702</v>
          </cell>
          <cell r="N858">
            <v>56.1875</v>
          </cell>
          <cell r="P858">
            <v>16.5</v>
          </cell>
          <cell r="Q858">
            <v>4</v>
          </cell>
          <cell r="R858">
            <v>4</v>
          </cell>
          <cell r="V858">
            <v>12</v>
          </cell>
          <cell r="W858">
            <v>0.5</v>
          </cell>
          <cell r="X858">
            <v>0.5</v>
          </cell>
          <cell r="Y858">
            <v>8</v>
          </cell>
        </row>
        <row r="859">
          <cell r="B859" t="str">
            <v>FD3093</v>
          </cell>
          <cell r="D859" t="str">
            <v>Frame &amp; Door Set, 30 - 34.75 x 93</v>
          </cell>
          <cell r="E859">
            <v>1191</v>
          </cell>
          <cell r="G859" t="str">
            <v>Front</v>
          </cell>
          <cell r="H859" t="str">
            <v>FRAME-DR</v>
          </cell>
          <cell r="I859" t="str">
            <v>FD</v>
          </cell>
          <cell r="J859">
            <v>2</v>
          </cell>
          <cell r="K859">
            <v>30</v>
          </cell>
          <cell r="L859">
            <v>93</v>
          </cell>
          <cell r="M859">
            <v>4.1257957175925926</v>
          </cell>
          <cell r="N859">
            <v>62</v>
          </cell>
          <cell r="P859">
            <v>18.333333333333332</v>
          </cell>
          <cell r="Q859">
            <v>4</v>
          </cell>
          <cell r="R859">
            <v>4</v>
          </cell>
          <cell r="V859">
            <v>12</v>
          </cell>
          <cell r="W859">
            <v>0.5</v>
          </cell>
          <cell r="X859">
            <v>0.5</v>
          </cell>
          <cell r="Y859">
            <v>8</v>
          </cell>
        </row>
        <row r="860">
          <cell r="B860" t="str">
            <v>FD3393</v>
          </cell>
          <cell r="D860" t="str">
            <v>Frame &amp; Door Set, 33 - 37.75 x 93</v>
          </cell>
          <cell r="E860">
            <v>1192</v>
          </cell>
          <cell r="G860" t="str">
            <v>Front</v>
          </cell>
          <cell r="H860" t="str">
            <v>FRAME-DR</v>
          </cell>
          <cell r="I860" t="str">
            <v>FD</v>
          </cell>
          <cell r="J860">
            <v>2</v>
          </cell>
          <cell r="K860">
            <v>33</v>
          </cell>
          <cell r="L860">
            <v>93</v>
          </cell>
          <cell r="M860">
            <v>4.5316116898148149</v>
          </cell>
          <cell r="N860">
            <v>67.8125</v>
          </cell>
          <cell r="P860">
            <v>20.166666666666668</v>
          </cell>
          <cell r="Q860">
            <v>4</v>
          </cell>
          <cell r="R860">
            <v>4</v>
          </cell>
          <cell r="V860">
            <v>12</v>
          </cell>
          <cell r="W860">
            <v>0.5</v>
          </cell>
          <cell r="X860">
            <v>0.5</v>
          </cell>
          <cell r="Y860">
            <v>8</v>
          </cell>
        </row>
        <row r="861">
          <cell r="B861" t="str">
            <v>FD3693</v>
          </cell>
          <cell r="D861" t="str">
            <v>Frame &amp; Door Set, 36 - 40.75 x 93</v>
          </cell>
          <cell r="E861">
            <v>1193</v>
          </cell>
          <cell r="G861" t="str">
            <v>Front</v>
          </cell>
          <cell r="H861" t="str">
            <v>FRAME-DR</v>
          </cell>
          <cell r="I861" t="str">
            <v>FD</v>
          </cell>
          <cell r="J861">
            <v>2</v>
          </cell>
          <cell r="K861">
            <v>36</v>
          </cell>
          <cell r="L861">
            <v>93</v>
          </cell>
          <cell r="M861">
            <v>4.9374276620370372</v>
          </cell>
          <cell r="N861">
            <v>73.625</v>
          </cell>
          <cell r="P861">
            <v>22</v>
          </cell>
          <cell r="Q861">
            <v>4</v>
          </cell>
          <cell r="R861">
            <v>4</v>
          </cell>
          <cell r="V861">
            <v>12</v>
          </cell>
          <cell r="W861">
            <v>0.5</v>
          </cell>
          <cell r="X861">
            <v>0.5</v>
          </cell>
          <cell r="Y861">
            <v>8</v>
          </cell>
        </row>
        <row r="862">
          <cell r="B862" t="str">
            <v>FD1290</v>
          </cell>
          <cell r="D862" t="str">
            <v>Frame &amp; Door Set, 12 - 16.75 x 90</v>
          </cell>
          <cell r="E862">
            <v>1175</v>
          </cell>
          <cell r="G862" t="str">
            <v>Front</v>
          </cell>
          <cell r="H862" t="str">
            <v>FRAME-DR</v>
          </cell>
          <cell r="I862" t="str">
            <v>FD</v>
          </cell>
          <cell r="J862">
            <v>2</v>
          </cell>
          <cell r="K862">
            <v>12</v>
          </cell>
          <cell r="L862">
            <v>90</v>
          </cell>
          <cell r="M862">
            <v>1.636646412037037</v>
          </cell>
          <cell r="N862">
            <v>26.25</v>
          </cell>
          <cell r="P862">
            <v>7.083333333333333</v>
          </cell>
          <cell r="Q862">
            <v>2</v>
          </cell>
          <cell r="R862">
            <v>2</v>
          </cell>
          <cell r="V862">
            <v>5</v>
          </cell>
          <cell r="W862">
            <v>0.5</v>
          </cell>
          <cell r="X862">
            <v>0.5</v>
          </cell>
          <cell r="Y862">
            <v>8</v>
          </cell>
        </row>
        <row r="863">
          <cell r="B863" t="str">
            <v>FD1590</v>
          </cell>
          <cell r="D863" t="str">
            <v>Frame &amp; Door Set, 15 - 19.75 x 90</v>
          </cell>
          <cell r="E863">
            <v>1176</v>
          </cell>
          <cell r="G863" t="str">
            <v>Front</v>
          </cell>
          <cell r="H863" t="str">
            <v>FRAME-DR</v>
          </cell>
          <cell r="I863" t="str">
            <v>FD</v>
          </cell>
          <cell r="J863">
            <v>2</v>
          </cell>
          <cell r="K863">
            <v>15</v>
          </cell>
          <cell r="L863">
            <v>90</v>
          </cell>
          <cell r="M863">
            <v>2.029441550925926</v>
          </cell>
          <cell r="N863">
            <v>31.875</v>
          </cell>
          <cell r="P863">
            <v>8.8541666666666661</v>
          </cell>
          <cell r="Q863">
            <v>2</v>
          </cell>
          <cell r="R863">
            <v>2</v>
          </cell>
          <cell r="V863">
            <v>5</v>
          </cell>
          <cell r="W863">
            <v>0.5</v>
          </cell>
          <cell r="X863">
            <v>0.5</v>
          </cell>
          <cell r="Y863">
            <v>8</v>
          </cell>
        </row>
        <row r="864">
          <cell r="B864" t="str">
            <v>FD1890</v>
          </cell>
          <cell r="D864" t="str">
            <v>Frame &amp; Door Set, 18 - 22.75 x 90</v>
          </cell>
          <cell r="E864">
            <v>1177</v>
          </cell>
          <cell r="G864" t="str">
            <v>Front</v>
          </cell>
          <cell r="H864" t="str">
            <v>FRAME-DR</v>
          </cell>
          <cell r="I864" t="str">
            <v>FD</v>
          </cell>
          <cell r="J864">
            <v>2</v>
          </cell>
          <cell r="K864">
            <v>18</v>
          </cell>
          <cell r="L864">
            <v>90</v>
          </cell>
          <cell r="M864">
            <v>2.4222366898148149</v>
          </cell>
          <cell r="N864">
            <v>37.5</v>
          </cell>
          <cell r="P864">
            <v>10.625</v>
          </cell>
          <cell r="Q864">
            <v>2</v>
          </cell>
          <cell r="R864">
            <v>2</v>
          </cell>
          <cell r="V864">
            <v>5</v>
          </cell>
          <cell r="W864">
            <v>0.5</v>
          </cell>
          <cell r="X864">
            <v>0.5</v>
          </cell>
          <cell r="Y864">
            <v>8</v>
          </cell>
        </row>
        <row r="865">
          <cell r="B865" t="str">
            <v>FD2190</v>
          </cell>
          <cell r="D865" t="str">
            <v>Frame &amp; Door Set, 21 - 25.75 x 90</v>
          </cell>
          <cell r="E865">
            <v>1178</v>
          </cell>
          <cell r="G865" t="str">
            <v>Front</v>
          </cell>
          <cell r="H865" t="str">
            <v>FRAME-DR</v>
          </cell>
          <cell r="I865" t="str">
            <v>FD</v>
          </cell>
          <cell r="J865">
            <v>2</v>
          </cell>
          <cell r="K865">
            <v>21</v>
          </cell>
          <cell r="L865">
            <v>90</v>
          </cell>
          <cell r="M865">
            <v>2.8150318287037037</v>
          </cell>
          <cell r="N865">
            <v>43.125</v>
          </cell>
          <cell r="P865">
            <v>12.395833333333334</v>
          </cell>
          <cell r="Q865">
            <v>2</v>
          </cell>
          <cell r="R865">
            <v>2</v>
          </cell>
          <cell r="V865">
            <v>5</v>
          </cell>
          <cell r="W865">
            <v>0.5</v>
          </cell>
          <cell r="X865">
            <v>0.5</v>
          </cell>
          <cell r="Y865">
            <v>8</v>
          </cell>
        </row>
        <row r="866">
          <cell r="B866" t="str">
            <v>FD2490</v>
          </cell>
          <cell r="D866" t="str">
            <v>Frame &amp; Door Set, 24 - 28.75 x 90</v>
          </cell>
          <cell r="E866">
            <v>1179</v>
          </cell>
          <cell r="G866" t="str">
            <v>Front</v>
          </cell>
          <cell r="H866" t="str">
            <v>FRAME-DR</v>
          </cell>
          <cell r="I866" t="str">
            <v>FD</v>
          </cell>
          <cell r="J866">
            <v>2</v>
          </cell>
          <cell r="K866">
            <v>24</v>
          </cell>
          <cell r="L866">
            <v>90</v>
          </cell>
          <cell r="M866">
            <v>3.2078269675925926</v>
          </cell>
          <cell r="N866">
            <v>48.75</v>
          </cell>
          <cell r="P866">
            <v>14.166666666666666</v>
          </cell>
          <cell r="Q866">
            <v>4</v>
          </cell>
          <cell r="R866">
            <v>4</v>
          </cell>
          <cell r="V866">
            <v>10</v>
          </cell>
          <cell r="W866">
            <v>0.5</v>
          </cell>
          <cell r="X866">
            <v>0.5</v>
          </cell>
          <cell r="Y866">
            <v>8</v>
          </cell>
        </row>
        <row r="867">
          <cell r="B867" t="str">
            <v>FD2790</v>
          </cell>
          <cell r="D867" t="str">
            <v>Frame &amp; Door Set, 27 - 31.75 x 90</v>
          </cell>
          <cell r="E867">
            <v>1180</v>
          </cell>
          <cell r="G867" t="str">
            <v>Front</v>
          </cell>
          <cell r="H867" t="str">
            <v>FRAME-DR</v>
          </cell>
          <cell r="I867" t="str">
            <v>FD</v>
          </cell>
          <cell r="J867">
            <v>2</v>
          </cell>
          <cell r="K867">
            <v>27</v>
          </cell>
          <cell r="L867">
            <v>90</v>
          </cell>
          <cell r="M867">
            <v>3.6006221064814814</v>
          </cell>
          <cell r="N867">
            <v>54.375</v>
          </cell>
          <cell r="P867">
            <v>15.9375</v>
          </cell>
          <cell r="Q867">
            <v>4</v>
          </cell>
          <cell r="R867">
            <v>4</v>
          </cell>
          <cell r="V867">
            <v>10</v>
          </cell>
          <cell r="W867">
            <v>0.5</v>
          </cell>
          <cell r="X867">
            <v>0.5</v>
          </cell>
          <cell r="Y867">
            <v>8</v>
          </cell>
        </row>
        <row r="868">
          <cell r="B868" t="str">
            <v>FD3090</v>
          </cell>
          <cell r="D868" t="str">
            <v>Frame &amp; Door Set, 30 - 34.75 x 90</v>
          </cell>
          <cell r="E868">
            <v>1181</v>
          </cell>
          <cell r="G868" t="str">
            <v>Front</v>
          </cell>
          <cell r="H868" t="str">
            <v>FRAME-DR</v>
          </cell>
          <cell r="I868" t="str">
            <v>FD</v>
          </cell>
          <cell r="J868">
            <v>2</v>
          </cell>
          <cell r="K868">
            <v>30</v>
          </cell>
          <cell r="L868">
            <v>90</v>
          </cell>
          <cell r="M868">
            <v>3.9934172453703702</v>
          </cell>
          <cell r="N868">
            <v>60</v>
          </cell>
          <cell r="P868">
            <v>17.708333333333332</v>
          </cell>
          <cell r="Q868">
            <v>4</v>
          </cell>
          <cell r="R868">
            <v>4</v>
          </cell>
          <cell r="V868">
            <v>10</v>
          </cell>
          <cell r="W868">
            <v>0.5</v>
          </cell>
          <cell r="X868">
            <v>0.5</v>
          </cell>
          <cell r="Y868">
            <v>8</v>
          </cell>
        </row>
        <row r="869">
          <cell r="B869" t="str">
            <v>FD3390</v>
          </cell>
          <cell r="D869" t="str">
            <v>Frame &amp; Door Set, 33 - 37.75 x 90</v>
          </cell>
          <cell r="E869">
            <v>1182</v>
          </cell>
          <cell r="G869" t="str">
            <v>Front</v>
          </cell>
          <cell r="H869" t="str">
            <v>FRAME-DR</v>
          </cell>
          <cell r="I869" t="str">
            <v>FD</v>
          </cell>
          <cell r="J869">
            <v>2</v>
          </cell>
          <cell r="K869">
            <v>33</v>
          </cell>
          <cell r="L869">
            <v>90</v>
          </cell>
          <cell r="M869">
            <v>4.3862123842592595</v>
          </cell>
          <cell r="N869">
            <v>65.625</v>
          </cell>
          <cell r="P869">
            <v>19.479166666666668</v>
          </cell>
          <cell r="Q869">
            <v>4</v>
          </cell>
          <cell r="R869">
            <v>4</v>
          </cell>
          <cell r="V869">
            <v>10</v>
          </cell>
          <cell r="W869">
            <v>0.5</v>
          </cell>
          <cell r="X869">
            <v>0.5</v>
          </cell>
          <cell r="Y869">
            <v>8</v>
          </cell>
        </row>
        <row r="870">
          <cell r="B870" t="str">
            <v>FD3690</v>
          </cell>
          <cell r="D870" t="str">
            <v>Frame &amp; Door Set, 36 - 40.75 x 90</v>
          </cell>
          <cell r="E870">
            <v>1183</v>
          </cell>
          <cell r="G870" t="str">
            <v>Front</v>
          </cell>
          <cell r="H870" t="str">
            <v>FRAME-DR</v>
          </cell>
          <cell r="I870" t="str">
            <v>FD</v>
          </cell>
          <cell r="J870">
            <v>2</v>
          </cell>
          <cell r="K870">
            <v>36</v>
          </cell>
          <cell r="L870">
            <v>90</v>
          </cell>
          <cell r="M870">
            <v>4.7790075231481479</v>
          </cell>
          <cell r="N870">
            <v>71.25</v>
          </cell>
          <cell r="P870">
            <v>21.25</v>
          </cell>
          <cell r="Q870">
            <v>4</v>
          </cell>
          <cell r="R870">
            <v>4</v>
          </cell>
          <cell r="V870">
            <v>10</v>
          </cell>
          <cell r="W870">
            <v>0.5</v>
          </cell>
          <cell r="X870">
            <v>0.5</v>
          </cell>
          <cell r="Y870">
            <v>8</v>
          </cell>
        </row>
        <row r="871">
          <cell r="B871" t="str">
            <v>FD1287</v>
          </cell>
          <cell r="D871" t="str">
            <v>Frame &amp; Door Set, 12 - 16.75 x 87</v>
          </cell>
          <cell r="E871">
            <v>1165</v>
          </cell>
          <cell r="G871" t="str">
            <v>Front</v>
          </cell>
          <cell r="H871" t="str">
            <v>FRAME-DR</v>
          </cell>
          <cell r="I871" t="str">
            <v>FD</v>
          </cell>
          <cell r="J871">
            <v>2</v>
          </cell>
          <cell r="K871">
            <v>12</v>
          </cell>
          <cell r="L871">
            <v>87</v>
          </cell>
          <cell r="M871">
            <v>1.5823929398148149</v>
          </cell>
          <cell r="N871">
            <v>25.375</v>
          </cell>
          <cell r="P871">
            <v>6.833333333333333</v>
          </cell>
          <cell r="Q871">
            <v>2</v>
          </cell>
          <cell r="R871">
            <v>2</v>
          </cell>
          <cell r="V871">
            <v>5</v>
          </cell>
          <cell r="W871">
            <v>0.5</v>
          </cell>
          <cell r="X871">
            <v>0.5</v>
          </cell>
          <cell r="Y871">
            <v>8</v>
          </cell>
        </row>
        <row r="872">
          <cell r="B872" t="str">
            <v>FD1587</v>
          </cell>
          <cell r="D872" t="str">
            <v>Frame &amp; Door Set, 15 - 19.75 x 87</v>
          </cell>
          <cell r="E872">
            <v>1166</v>
          </cell>
          <cell r="G872" t="str">
            <v>Front</v>
          </cell>
          <cell r="H872" t="str">
            <v>FRAME-DR</v>
          </cell>
          <cell r="I872" t="str">
            <v>FD</v>
          </cell>
          <cell r="J872">
            <v>2</v>
          </cell>
          <cell r="K872">
            <v>15</v>
          </cell>
          <cell r="L872">
            <v>87</v>
          </cell>
          <cell r="M872">
            <v>1.9621672453703705</v>
          </cell>
          <cell r="N872">
            <v>30.8125</v>
          </cell>
          <cell r="P872">
            <v>8.5416666666666661</v>
          </cell>
          <cell r="Q872">
            <v>2</v>
          </cell>
          <cell r="R872">
            <v>2</v>
          </cell>
          <cell r="V872">
            <v>5</v>
          </cell>
          <cell r="W872">
            <v>0.5</v>
          </cell>
          <cell r="X872">
            <v>0.5</v>
          </cell>
          <cell r="Y872">
            <v>8</v>
          </cell>
        </row>
        <row r="873">
          <cell r="B873" t="str">
            <v>FD1887</v>
          </cell>
          <cell r="D873" t="str">
            <v>Frame &amp; Door Set, 18 - 22.75 x 87</v>
          </cell>
          <cell r="E873">
            <v>1167</v>
          </cell>
          <cell r="G873" t="str">
            <v>Front</v>
          </cell>
          <cell r="H873" t="str">
            <v>FRAME-DR</v>
          </cell>
          <cell r="I873" t="str">
            <v>FD</v>
          </cell>
          <cell r="J873">
            <v>2</v>
          </cell>
          <cell r="K873">
            <v>18</v>
          </cell>
          <cell r="L873">
            <v>87</v>
          </cell>
          <cell r="M873">
            <v>2.341941550925926</v>
          </cell>
          <cell r="N873">
            <v>36.25</v>
          </cell>
          <cell r="P873">
            <v>10.25</v>
          </cell>
          <cell r="Q873">
            <v>2</v>
          </cell>
          <cell r="R873">
            <v>2</v>
          </cell>
          <cell r="V873">
            <v>5</v>
          </cell>
          <cell r="W873">
            <v>0.5</v>
          </cell>
          <cell r="X873">
            <v>0.5</v>
          </cell>
          <cell r="Y873">
            <v>8</v>
          </cell>
        </row>
        <row r="874">
          <cell r="B874" t="str">
            <v>FD2187</v>
          </cell>
          <cell r="D874" t="str">
            <v>Frame &amp; Door Set, 21 - 25.75 x 87</v>
          </cell>
          <cell r="E874">
            <v>1168</v>
          </cell>
          <cell r="G874" t="str">
            <v>Front</v>
          </cell>
          <cell r="H874" t="str">
            <v>FRAME-DR</v>
          </cell>
          <cell r="I874" t="str">
            <v>FD</v>
          </cell>
          <cell r="J874">
            <v>2</v>
          </cell>
          <cell r="K874">
            <v>21</v>
          </cell>
          <cell r="L874">
            <v>87</v>
          </cell>
          <cell r="M874">
            <v>2.7217158564814814</v>
          </cell>
          <cell r="N874">
            <v>41.6875</v>
          </cell>
          <cell r="P874">
            <v>11.958333333333334</v>
          </cell>
          <cell r="Q874">
            <v>2</v>
          </cell>
          <cell r="R874">
            <v>2</v>
          </cell>
          <cell r="V874">
            <v>5</v>
          </cell>
          <cell r="W874">
            <v>0.5</v>
          </cell>
          <cell r="X874">
            <v>0.5</v>
          </cell>
          <cell r="Y874">
            <v>8</v>
          </cell>
        </row>
        <row r="875">
          <cell r="B875" t="str">
            <v>FD2487</v>
          </cell>
          <cell r="D875" t="str">
            <v>Frame &amp; Door Set, 24 - 28.75 x 87</v>
          </cell>
          <cell r="E875">
            <v>1169</v>
          </cell>
          <cell r="G875" t="str">
            <v>Front</v>
          </cell>
          <cell r="H875" t="str">
            <v>FRAME-DR</v>
          </cell>
          <cell r="I875" t="str">
            <v>FD</v>
          </cell>
          <cell r="J875">
            <v>2</v>
          </cell>
          <cell r="K875">
            <v>24</v>
          </cell>
          <cell r="L875">
            <v>87</v>
          </cell>
          <cell r="M875">
            <v>3.1014901620370372</v>
          </cell>
          <cell r="N875">
            <v>47.125</v>
          </cell>
          <cell r="P875">
            <v>13.666666666666666</v>
          </cell>
          <cell r="Q875">
            <v>4</v>
          </cell>
          <cell r="R875">
            <v>4</v>
          </cell>
          <cell r="V875">
            <v>10</v>
          </cell>
          <cell r="W875">
            <v>0.5</v>
          </cell>
          <cell r="X875">
            <v>0.5</v>
          </cell>
          <cell r="Y875">
            <v>8</v>
          </cell>
        </row>
        <row r="876">
          <cell r="B876" t="str">
            <v>FD2787</v>
          </cell>
          <cell r="D876" t="str">
            <v>Frame &amp; Door Set, 27 - 31.75 x 87</v>
          </cell>
          <cell r="E876">
            <v>1170</v>
          </cell>
          <cell r="G876" t="str">
            <v>Front</v>
          </cell>
          <cell r="H876" t="str">
            <v>FRAME-DR</v>
          </cell>
          <cell r="I876" t="str">
            <v>FD</v>
          </cell>
          <cell r="J876">
            <v>2</v>
          </cell>
          <cell r="K876">
            <v>27</v>
          </cell>
          <cell r="L876">
            <v>87</v>
          </cell>
          <cell r="M876">
            <v>3.4812644675925926</v>
          </cell>
          <cell r="N876">
            <v>52.5625</v>
          </cell>
          <cell r="P876">
            <v>15.375</v>
          </cell>
          <cell r="Q876">
            <v>4</v>
          </cell>
          <cell r="R876">
            <v>4</v>
          </cell>
          <cell r="V876">
            <v>10</v>
          </cell>
          <cell r="W876">
            <v>0.5</v>
          </cell>
          <cell r="X876">
            <v>0.5</v>
          </cell>
          <cell r="Y876">
            <v>8</v>
          </cell>
        </row>
        <row r="877">
          <cell r="B877" t="str">
            <v>FD3087</v>
          </cell>
          <cell r="D877" t="str">
            <v>Frame &amp; Door Set, 30 - 34.75 x 87</v>
          </cell>
          <cell r="E877">
            <v>1171</v>
          </cell>
          <cell r="G877" t="str">
            <v>Front</v>
          </cell>
          <cell r="H877" t="str">
            <v>FRAME-DR</v>
          </cell>
          <cell r="I877" t="str">
            <v>FD</v>
          </cell>
          <cell r="J877">
            <v>2</v>
          </cell>
          <cell r="K877">
            <v>30</v>
          </cell>
          <cell r="L877">
            <v>87</v>
          </cell>
          <cell r="M877">
            <v>3.8610387731481484</v>
          </cell>
          <cell r="N877">
            <v>58</v>
          </cell>
          <cell r="P877">
            <v>17.083333333333332</v>
          </cell>
          <cell r="Q877">
            <v>4</v>
          </cell>
          <cell r="R877">
            <v>4</v>
          </cell>
          <cell r="V877">
            <v>10</v>
          </cell>
          <cell r="W877">
            <v>0.5</v>
          </cell>
          <cell r="X877">
            <v>0.5</v>
          </cell>
          <cell r="Y877">
            <v>8</v>
          </cell>
        </row>
        <row r="878">
          <cell r="B878" t="str">
            <v>FD3387</v>
          </cell>
          <cell r="D878" t="str">
            <v>Frame &amp; Door Set, 33 - 37.75 x 87</v>
          </cell>
          <cell r="E878">
            <v>1172</v>
          </cell>
          <cell r="G878" t="str">
            <v>Front</v>
          </cell>
          <cell r="H878" t="str">
            <v>FRAME-DR</v>
          </cell>
          <cell r="I878" t="str">
            <v>FD</v>
          </cell>
          <cell r="J878">
            <v>2</v>
          </cell>
          <cell r="K878">
            <v>33</v>
          </cell>
          <cell r="L878">
            <v>87</v>
          </cell>
          <cell r="M878">
            <v>4.2408130787037033</v>
          </cell>
          <cell r="N878">
            <v>63.4375</v>
          </cell>
          <cell r="P878">
            <v>18.791666666666668</v>
          </cell>
          <cell r="Q878">
            <v>4</v>
          </cell>
          <cell r="R878">
            <v>4</v>
          </cell>
          <cell r="V878">
            <v>10</v>
          </cell>
          <cell r="W878">
            <v>0.5</v>
          </cell>
          <cell r="X878">
            <v>0.5</v>
          </cell>
          <cell r="Y878">
            <v>8</v>
          </cell>
        </row>
        <row r="879">
          <cell r="B879" t="str">
            <v>FD3687</v>
          </cell>
          <cell r="D879" t="str">
            <v>Frame &amp; Door Set, 36 - 40.75 x 87</v>
          </cell>
          <cell r="E879">
            <v>1173</v>
          </cell>
          <cell r="G879" t="str">
            <v>Front</v>
          </cell>
          <cell r="H879" t="str">
            <v>FRAME-DR</v>
          </cell>
          <cell r="I879" t="str">
            <v>FD</v>
          </cell>
          <cell r="J879">
            <v>2</v>
          </cell>
          <cell r="K879">
            <v>36</v>
          </cell>
          <cell r="L879">
            <v>87</v>
          </cell>
          <cell r="M879">
            <v>4.6205873842592595</v>
          </cell>
          <cell r="N879">
            <v>68.875</v>
          </cell>
          <cell r="P879">
            <v>20.5</v>
          </cell>
          <cell r="Q879">
            <v>4</v>
          </cell>
          <cell r="R879">
            <v>4</v>
          </cell>
          <cell r="V879">
            <v>10</v>
          </cell>
          <cell r="W879">
            <v>0.5</v>
          </cell>
          <cell r="X879">
            <v>0.5</v>
          </cell>
          <cell r="Y879">
            <v>8</v>
          </cell>
        </row>
        <row r="880">
          <cell r="B880" t="str">
            <v>FD1284</v>
          </cell>
          <cell r="D880" t="str">
            <v>Frame &amp; Door Set, 12 - 16.75 x 84</v>
          </cell>
          <cell r="E880">
            <v>1155</v>
          </cell>
          <cell r="G880" t="str">
            <v>Front</v>
          </cell>
          <cell r="H880" t="str">
            <v>FRAME-DR</v>
          </cell>
          <cell r="I880" t="str">
            <v>FD</v>
          </cell>
          <cell r="J880">
            <v>2</v>
          </cell>
          <cell r="K880">
            <v>12</v>
          </cell>
          <cell r="L880">
            <v>84</v>
          </cell>
          <cell r="M880">
            <v>1.5281394675925926</v>
          </cell>
          <cell r="N880">
            <v>24.5</v>
          </cell>
          <cell r="P880">
            <v>6.583333333333333</v>
          </cell>
          <cell r="Q880">
            <v>2</v>
          </cell>
          <cell r="R880">
            <v>2</v>
          </cell>
          <cell r="V880">
            <v>5</v>
          </cell>
          <cell r="W880">
            <v>0.5</v>
          </cell>
          <cell r="X880">
            <v>0.5</v>
          </cell>
          <cell r="Y880">
            <v>8</v>
          </cell>
        </row>
        <row r="881">
          <cell r="B881" t="str">
            <v>FD1584</v>
          </cell>
          <cell r="D881" t="str">
            <v>Frame &amp; Door Set, 15 - 19.75 x 84</v>
          </cell>
          <cell r="E881">
            <v>1156</v>
          </cell>
          <cell r="G881" t="str">
            <v>Front</v>
          </cell>
          <cell r="H881" t="str">
            <v>FRAME-DR</v>
          </cell>
          <cell r="I881" t="str">
            <v>FD</v>
          </cell>
          <cell r="J881">
            <v>2</v>
          </cell>
          <cell r="K881">
            <v>15</v>
          </cell>
          <cell r="L881">
            <v>84</v>
          </cell>
          <cell r="M881">
            <v>1.8948929398148149</v>
          </cell>
          <cell r="N881">
            <v>29.75</v>
          </cell>
          <cell r="P881">
            <v>8.2291666666666661</v>
          </cell>
          <cell r="Q881">
            <v>2</v>
          </cell>
          <cell r="R881">
            <v>2</v>
          </cell>
          <cell r="V881">
            <v>5</v>
          </cell>
          <cell r="W881">
            <v>0.5</v>
          </cell>
          <cell r="X881">
            <v>0.5</v>
          </cell>
          <cell r="Y881">
            <v>8</v>
          </cell>
        </row>
        <row r="882">
          <cell r="B882" t="str">
            <v>FD1884</v>
          </cell>
          <cell r="D882" t="str">
            <v>Frame &amp; Door Set, 18 - 22.75 x 84</v>
          </cell>
          <cell r="E882">
            <v>1157</v>
          </cell>
          <cell r="G882" t="str">
            <v>Front</v>
          </cell>
          <cell r="H882" t="str">
            <v>FRAME-DR</v>
          </cell>
          <cell r="I882" t="str">
            <v>FD</v>
          </cell>
          <cell r="J882">
            <v>2</v>
          </cell>
          <cell r="K882">
            <v>18</v>
          </cell>
          <cell r="L882">
            <v>84</v>
          </cell>
          <cell r="M882">
            <v>2.2616464120370372</v>
          </cell>
          <cell r="N882">
            <v>35</v>
          </cell>
          <cell r="P882">
            <v>9.875</v>
          </cell>
          <cell r="Q882">
            <v>2</v>
          </cell>
          <cell r="R882">
            <v>2</v>
          </cell>
          <cell r="V882">
            <v>5</v>
          </cell>
          <cell r="W882">
            <v>0.5</v>
          </cell>
          <cell r="X882">
            <v>0.5</v>
          </cell>
          <cell r="Y882">
            <v>8</v>
          </cell>
        </row>
        <row r="883">
          <cell r="B883" t="str">
            <v>FD2184</v>
          </cell>
          <cell r="D883" t="str">
            <v>Frame &amp; Door Set, 21 - 25.75 x 84</v>
          </cell>
          <cell r="E883">
            <v>1158</v>
          </cell>
          <cell r="G883" t="str">
            <v>Front</v>
          </cell>
          <cell r="H883" t="str">
            <v>FRAME-DR</v>
          </cell>
          <cell r="I883" t="str">
            <v>FD</v>
          </cell>
          <cell r="J883">
            <v>2</v>
          </cell>
          <cell r="K883">
            <v>21</v>
          </cell>
          <cell r="L883">
            <v>84</v>
          </cell>
          <cell r="M883">
            <v>2.6283998842592591</v>
          </cell>
          <cell r="N883">
            <v>40.25</v>
          </cell>
          <cell r="P883">
            <v>11.520833333333334</v>
          </cell>
          <cell r="Q883">
            <v>2</v>
          </cell>
          <cell r="R883">
            <v>2</v>
          </cell>
          <cell r="V883">
            <v>5</v>
          </cell>
          <cell r="W883">
            <v>0.5</v>
          </cell>
          <cell r="X883">
            <v>0.5</v>
          </cell>
          <cell r="Y883">
            <v>8</v>
          </cell>
        </row>
        <row r="884">
          <cell r="B884" t="str">
            <v>FD2484</v>
          </cell>
          <cell r="D884" t="str">
            <v>Frame &amp; Door Set, 24 - 28.75 x 84</v>
          </cell>
          <cell r="E884">
            <v>1159</v>
          </cell>
          <cell r="G884" t="str">
            <v>Front</v>
          </cell>
          <cell r="H884" t="str">
            <v>FRAME-DR</v>
          </cell>
          <cell r="I884" t="str">
            <v>FD</v>
          </cell>
          <cell r="J884">
            <v>2</v>
          </cell>
          <cell r="K884">
            <v>24</v>
          </cell>
          <cell r="L884">
            <v>84</v>
          </cell>
          <cell r="M884">
            <v>2.9951533564814814</v>
          </cell>
          <cell r="N884">
            <v>45.5</v>
          </cell>
          <cell r="P884">
            <v>13.166666666666666</v>
          </cell>
          <cell r="Q884">
            <v>4</v>
          </cell>
          <cell r="R884">
            <v>4</v>
          </cell>
          <cell r="V884">
            <v>10</v>
          </cell>
          <cell r="W884">
            <v>0.5</v>
          </cell>
          <cell r="X884">
            <v>0.5</v>
          </cell>
          <cell r="Y884">
            <v>8</v>
          </cell>
        </row>
        <row r="885">
          <cell r="B885" t="str">
            <v>FD2784</v>
          </cell>
          <cell r="D885" t="str">
            <v>Frame &amp; Door Set, 27 - 31.75 x 84</v>
          </cell>
          <cell r="E885">
            <v>1160</v>
          </cell>
          <cell r="G885" t="str">
            <v>Front</v>
          </cell>
          <cell r="H885" t="str">
            <v>FRAME-DR</v>
          </cell>
          <cell r="I885" t="str">
            <v>FD</v>
          </cell>
          <cell r="J885">
            <v>2</v>
          </cell>
          <cell r="K885">
            <v>27</v>
          </cell>
          <cell r="L885">
            <v>84</v>
          </cell>
          <cell r="M885">
            <v>3.3619068287037037</v>
          </cell>
          <cell r="N885">
            <v>50.75</v>
          </cell>
          <cell r="P885">
            <v>14.8125</v>
          </cell>
          <cell r="Q885">
            <v>4</v>
          </cell>
          <cell r="R885">
            <v>4</v>
          </cell>
          <cell r="V885">
            <v>10</v>
          </cell>
          <cell r="W885">
            <v>0.5</v>
          </cell>
          <cell r="X885">
            <v>0.5</v>
          </cell>
          <cell r="Y885">
            <v>8</v>
          </cell>
        </row>
        <row r="886">
          <cell r="B886" t="str">
            <v>FD3084</v>
          </cell>
          <cell r="D886" t="str">
            <v>Frame &amp; Door Set, 30 - 34.75 x 84</v>
          </cell>
          <cell r="E886">
            <v>1161</v>
          </cell>
          <cell r="G886" t="str">
            <v>Front</v>
          </cell>
          <cell r="H886" t="str">
            <v>FRAME-DR</v>
          </cell>
          <cell r="I886" t="str">
            <v>FD</v>
          </cell>
          <cell r="J886">
            <v>2</v>
          </cell>
          <cell r="K886">
            <v>30</v>
          </cell>
          <cell r="L886">
            <v>84</v>
          </cell>
          <cell r="M886">
            <v>3.728660300925926</v>
          </cell>
          <cell r="N886">
            <v>56</v>
          </cell>
          <cell r="P886">
            <v>16.458333333333332</v>
          </cell>
          <cell r="Q886">
            <v>4</v>
          </cell>
          <cell r="R886">
            <v>4</v>
          </cell>
          <cell r="V886">
            <v>10</v>
          </cell>
          <cell r="W886">
            <v>0.5</v>
          </cell>
          <cell r="X886">
            <v>0.5</v>
          </cell>
          <cell r="Y886">
            <v>8</v>
          </cell>
        </row>
        <row r="887">
          <cell r="B887" t="str">
            <v>FD3384</v>
          </cell>
          <cell r="D887" t="str">
            <v>Frame &amp; Door Set, 33 - 37.75 x 84</v>
          </cell>
          <cell r="E887">
            <v>1162</v>
          </cell>
          <cell r="G887" t="str">
            <v>Front</v>
          </cell>
          <cell r="H887" t="str">
            <v>FRAME-DR</v>
          </cell>
          <cell r="I887" t="str">
            <v>FD</v>
          </cell>
          <cell r="J887">
            <v>2</v>
          </cell>
          <cell r="K887">
            <v>33</v>
          </cell>
          <cell r="L887">
            <v>84</v>
          </cell>
          <cell r="M887">
            <v>4.0954137731481479</v>
          </cell>
          <cell r="N887">
            <v>61.25</v>
          </cell>
          <cell r="P887">
            <v>18.104166666666668</v>
          </cell>
          <cell r="Q887">
            <v>4</v>
          </cell>
          <cell r="R887">
            <v>4</v>
          </cell>
          <cell r="V887">
            <v>10</v>
          </cell>
          <cell r="W887">
            <v>0.5</v>
          </cell>
          <cell r="X887">
            <v>0.5</v>
          </cell>
          <cell r="Y887">
            <v>8</v>
          </cell>
        </row>
        <row r="888">
          <cell r="B888" t="str">
            <v>FD3684</v>
          </cell>
          <cell r="D888" t="str">
            <v>Frame &amp; Door Set, 36 - 40.75 x 84</v>
          </cell>
          <cell r="E888">
            <v>1163</v>
          </cell>
          <cell r="G888" t="str">
            <v>Front</v>
          </cell>
          <cell r="H888" t="str">
            <v>FRAME-DR</v>
          </cell>
          <cell r="I888" t="str">
            <v>FD</v>
          </cell>
          <cell r="J888">
            <v>2</v>
          </cell>
          <cell r="K888">
            <v>36</v>
          </cell>
          <cell r="L888">
            <v>84</v>
          </cell>
          <cell r="M888">
            <v>4.4621672453703702</v>
          </cell>
          <cell r="N888">
            <v>66.5</v>
          </cell>
          <cell r="P888">
            <v>19.75</v>
          </cell>
          <cell r="Q888">
            <v>4</v>
          </cell>
          <cell r="R888">
            <v>4</v>
          </cell>
          <cell r="V888">
            <v>10</v>
          </cell>
          <cell r="W888">
            <v>0.5</v>
          </cell>
          <cell r="X888">
            <v>0.5</v>
          </cell>
          <cell r="Y888">
            <v>8</v>
          </cell>
        </row>
        <row r="889">
          <cell r="B889" t="str">
            <v>FD1277</v>
          </cell>
          <cell r="D889" t="str">
            <v>Frame &amp; Door Set, 12 - 16.75 x 77</v>
          </cell>
          <cell r="E889">
            <v>1219</v>
          </cell>
          <cell r="G889" t="str">
            <v>Front</v>
          </cell>
          <cell r="H889" t="str">
            <v>FRAME-DR</v>
          </cell>
          <cell r="I889" t="str">
            <v>FD</v>
          </cell>
          <cell r="J889">
            <v>2</v>
          </cell>
          <cell r="K889">
            <v>12</v>
          </cell>
          <cell r="L889">
            <v>77</v>
          </cell>
          <cell r="M889">
            <v>1.4015480324074074</v>
          </cell>
          <cell r="N889">
            <v>22.458333333333332</v>
          </cell>
          <cell r="P889">
            <v>6</v>
          </cell>
          <cell r="Q889">
            <v>2</v>
          </cell>
          <cell r="R889">
            <v>2</v>
          </cell>
          <cell r="V889">
            <v>4</v>
          </cell>
          <cell r="W889">
            <v>0.5</v>
          </cell>
          <cell r="X889">
            <v>0.5</v>
          </cell>
          <cell r="Y889">
            <v>8</v>
          </cell>
        </row>
        <row r="890">
          <cell r="B890" t="str">
            <v>FD1577</v>
          </cell>
          <cell r="D890" t="str">
            <v>Frame &amp; Door Set, 15 - 19.75 x 77</v>
          </cell>
          <cell r="E890">
            <v>1220</v>
          </cell>
          <cell r="G890" t="str">
            <v>Front</v>
          </cell>
          <cell r="H890" t="str">
            <v>FRAME-DR</v>
          </cell>
          <cell r="I890" t="str">
            <v>FD</v>
          </cell>
          <cell r="J890">
            <v>2</v>
          </cell>
          <cell r="K890">
            <v>15</v>
          </cell>
          <cell r="L890">
            <v>77</v>
          </cell>
          <cell r="M890">
            <v>1.7379195601851851</v>
          </cell>
          <cell r="N890">
            <v>27.270833333333336</v>
          </cell>
          <cell r="P890">
            <v>7.5</v>
          </cell>
          <cell r="Q890">
            <v>2</v>
          </cell>
          <cell r="R890">
            <v>2</v>
          </cell>
          <cell r="V890">
            <v>4</v>
          </cell>
          <cell r="W890">
            <v>0.5</v>
          </cell>
          <cell r="X890">
            <v>0.5</v>
          </cell>
          <cell r="Y890">
            <v>8</v>
          </cell>
        </row>
        <row r="891">
          <cell r="B891" t="str">
            <v>FD1877</v>
          </cell>
          <cell r="D891" t="str">
            <v>Frame &amp; Door Set, 18 - 22.75 x 77</v>
          </cell>
          <cell r="E891">
            <v>1221</v>
          </cell>
          <cell r="G891" t="str">
            <v>Front</v>
          </cell>
          <cell r="H891" t="str">
            <v>FRAME-DR</v>
          </cell>
          <cell r="I891" t="str">
            <v>FD</v>
          </cell>
          <cell r="J891">
            <v>2</v>
          </cell>
          <cell r="K891">
            <v>18</v>
          </cell>
          <cell r="L891">
            <v>77</v>
          </cell>
          <cell r="M891">
            <v>2.0742910879629628</v>
          </cell>
          <cell r="N891">
            <v>32.083333333333336</v>
          </cell>
          <cell r="P891">
            <v>9</v>
          </cell>
          <cell r="Q891">
            <v>2</v>
          </cell>
          <cell r="R891">
            <v>2</v>
          </cell>
          <cell r="V891">
            <v>4</v>
          </cell>
          <cell r="W891">
            <v>0.5</v>
          </cell>
          <cell r="X891">
            <v>0.5</v>
          </cell>
          <cell r="Y891">
            <v>8</v>
          </cell>
        </row>
        <row r="892">
          <cell r="B892" t="str">
            <v>FD2177</v>
          </cell>
          <cell r="D892" t="str">
            <v>Frame &amp; Door Set, 21 - 25.75 x 77</v>
          </cell>
          <cell r="E892">
            <v>1222</v>
          </cell>
          <cell r="G892" t="str">
            <v>Front</v>
          </cell>
          <cell r="H892" t="str">
            <v>FRAME-DR</v>
          </cell>
          <cell r="I892" t="str">
            <v>FD</v>
          </cell>
          <cell r="J892">
            <v>2</v>
          </cell>
          <cell r="K892">
            <v>21</v>
          </cell>
          <cell r="L892">
            <v>77</v>
          </cell>
          <cell r="M892">
            <v>2.4106626157407409</v>
          </cell>
          <cell r="N892">
            <v>36.895833333333329</v>
          </cell>
          <cell r="P892">
            <v>10.5</v>
          </cell>
          <cell r="Q892">
            <v>2</v>
          </cell>
          <cell r="R892">
            <v>2</v>
          </cell>
          <cell r="V892">
            <v>4</v>
          </cell>
          <cell r="W892">
            <v>0.5</v>
          </cell>
          <cell r="X892">
            <v>0.5</v>
          </cell>
          <cell r="Y892">
            <v>8</v>
          </cell>
        </row>
        <row r="893">
          <cell r="B893" t="str">
            <v>FD2477</v>
          </cell>
          <cell r="D893" t="str">
            <v>Frame &amp; Door Set, 24 - 28.75 x 77</v>
          </cell>
          <cell r="E893">
            <v>1223</v>
          </cell>
          <cell r="G893" t="str">
            <v>Front</v>
          </cell>
          <cell r="H893" t="str">
            <v>FRAME-DR</v>
          </cell>
          <cell r="I893" t="str">
            <v>FD</v>
          </cell>
          <cell r="J893">
            <v>2</v>
          </cell>
          <cell r="K893">
            <v>24</v>
          </cell>
          <cell r="L893">
            <v>77</v>
          </cell>
          <cell r="M893">
            <v>2.7470341435185186</v>
          </cell>
          <cell r="N893">
            <v>41.708333333333336</v>
          </cell>
          <cell r="P893">
            <v>12</v>
          </cell>
          <cell r="Q893">
            <v>4</v>
          </cell>
          <cell r="R893">
            <v>4</v>
          </cell>
          <cell r="V893">
            <v>8</v>
          </cell>
          <cell r="W893">
            <v>0.5</v>
          </cell>
          <cell r="X893">
            <v>0.5</v>
          </cell>
          <cell r="Y893">
            <v>8</v>
          </cell>
        </row>
        <row r="894">
          <cell r="B894" t="str">
            <v>FD2777</v>
          </cell>
          <cell r="D894" t="str">
            <v>Frame &amp; Door Set, 27 - 31.75 x 77</v>
          </cell>
          <cell r="E894">
            <v>1224</v>
          </cell>
          <cell r="G894" t="str">
            <v>Front</v>
          </cell>
          <cell r="H894" t="str">
            <v>FRAME-DR</v>
          </cell>
          <cell r="I894" t="str">
            <v>FD</v>
          </cell>
          <cell r="J894">
            <v>2</v>
          </cell>
          <cell r="K894">
            <v>27</v>
          </cell>
          <cell r="L894">
            <v>77</v>
          </cell>
          <cell r="M894">
            <v>3.0834056712962963</v>
          </cell>
          <cell r="N894">
            <v>46.520833333333336</v>
          </cell>
          <cell r="P894">
            <v>13.5</v>
          </cell>
          <cell r="Q894">
            <v>4</v>
          </cell>
          <cell r="R894">
            <v>4</v>
          </cell>
          <cell r="V894">
            <v>8</v>
          </cell>
          <cell r="W894">
            <v>0.5</v>
          </cell>
          <cell r="X894">
            <v>0.5</v>
          </cell>
          <cell r="Y894">
            <v>8</v>
          </cell>
        </row>
        <row r="895">
          <cell r="B895" t="str">
            <v>FD3077</v>
          </cell>
          <cell r="D895" t="str">
            <v>Frame &amp; Door Set, 30 - 34.75 x 77</v>
          </cell>
          <cell r="E895">
            <v>1225</v>
          </cell>
          <cell r="G895" t="str">
            <v>Front</v>
          </cell>
          <cell r="H895" t="str">
            <v>FRAME-DR</v>
          </cell>
          <cell r="I895" t="str">
            <v>FD</v>
          </cell>
          <cell r="J895">
            <v>2</v>
          </cell>
          <cell r="K895">
            <v>30</v>
          </cell>
          <cell r="L895">
            <v>77</v>
          </cell>
          <cell r="M895">
            <v>3.419777199074074</v>
          </cell>
          <cell r="N895">
            <v>51.333333333333329</v>
          </cell>
          <cell r="P895">
            <v>15</v>
          </cell>
          <cell r="Q895">
            <v>4</v>
          </cell>
          <cell r="R895">
            <v>4</v>
          </cell>
          <cell r="V895">
            <v>8</v>
          </cell>
          <cell r="W895">
            <v>0.5</v>
          </cell>
          <cell r="X895">
            <v>0.5</v>
          </cell>
          <cell r="Y895">
            <v>8</v>
          </cell>
        </row>
        <row r="896">
          <cell r="B896" t="str">
            <v>FD3377</v>
          </cell>
          <cell r="D896" t="str">
            <v>Frame &amp; Door Set, 33 - 37.75 x 77</v>
          </cell>
          <cell r="E896">
            <v>1226</v>
          </cell>
          <cell r="G896" t="str">
            <v>Front</v>
          </cell>
          <cell r="H896" t="str">
            <v>FRAME-DR</v>
          </cell>
          <cell r="I896" t="str">
            <v>FD</v>
          </cell>
          <cell r="J896">
            <v>2</v>
          </cell>
          <cell r="K896">
            <v>33</v>
          </cell>
          <cell r="L896">
            <v>77</v>
          </cell>
          <cell r="M896">
            <v>3.7561487268518516</v>
          </cell>
          <cell r="N896">
            <v>56.145833333333336</v>
          </cell>
          <cell r="P896">
            <v>16.5</v>
          </cell>
          <cell r="Q896">
            <v>4</v>
          </cell>
          <cell r="R896">
            <v>4</v>
          </cell>
          <cell r="V896">
            <v>8</v>
          </cell>
          <cell r="W896">
            <v>0.5</v>
          </cell>
          <cell r="X896">
            <v>0.5</v>
          </cell>
          <cell r="Y896">
            <v>8</v>
          </cell>
        </row>
        <row r="897">
          <cell r="B897" t="str">
            <v>FD3677</v>
          </cell>
          <cell r="D897" t="str">
            <v>Frame &amp; Door Set, 36 - 40.75 x 77</v>
          </cell>
          <cell r="E897">
            <v>1227</v>
          </cell>
          <cell r="G897" t="str">
            <v>Front</v>
          </cell>
          <cell r="H897" t="str">
            <v>FRAME-DR</v>
          </cell>
          <cell r="I897" t="str">
            <v>FD</v>
          </cell>
          <cell r="J897">
            <v>2</v>
          </cell>
          <cell r="K897">
            <v>36</v>
          </cell>
          <cell r="L897">
            <v>77</v>
          </cell>
          <cell r="M897">
            <v>4.0925202546296298</v>
          </cell>
          <cell r="N897">
            <v>60.958333333333329</v>
          </cell>
          <cell r="P897">
            <v>18</v>
          </cell>
          <cell r="Q897">
            <v>4</v>
          </cell>
          <cell r="R897">
            <v>4</v>
          </cell>
          <cell r="V897">
            <v>8</v>
          </cell>
          <cell r="W897">
            <v>0.5</v>
          </cell>
          <cell r="X897">
            <v>0.5</v>
          </cell>
          <cell r="Y897">
            <v>8</v>
          </cell>
        </row>
        <row r="898">
          <cell r="B898" t="str">
            <v>FD3977</v>
          </cell>
          <cell r="D898" t="str">
            <v>Frame &amp; Door Set, 39 - 43.75 x 77</v>
          </cell>
          <cell r="E898">
            <v>1228</v>
          </cell>
          <cell r="G898" t="str">
            <v>Front</v>
          </cell>
          <cell r="H898" t="str">
            <v>FRAME-DR</v>
          </cell>
          <cell r="I898" t="str">
            <v>FD</v>
          </cell>
          <cell r="J898">
            <v>2</v>
          </cell>
          <cell r="K898">
            <v>39</v>
          </cell>
          <cell r="L898">
            <v>77</v>
          </cell>
          <cell r="M898">
            <v>4.4288917824074074</v>
          </cell>
          <cell r="N898">
            <v>65.770833333333329</v>
          </cell>
          <cell r="P898">
            <v>19.5</v>
          </cell>
          <cell r="Q898">
            <v>4</v>
          </cell>
          <cell r="R898">
            <v>4</v>
          </cell>
          <cell r="V898">
            <v>8</v>
          </cell>
          <cell r="W898">
            <v>0.5</v>
          </cell>
          <cell r="X898">
            <v>0.5</v>
          </cell>
          <cell r="Y898">
            <v>8</v>
          </cell>
        </row>
        <row r="899">
          <cell r="B899" t="str">
            <v>FD4277</v>
          </cell>
          <cell r="D899" t="str">
            <v>Frame &amp; Door Set, 42 - 46.75 x 77</v>
          </cell>
          <cell r="E899">
            <v>1229</v>
          </cell>
          <cell r="G899" t="str">
            <v>Front</v>
          </cell>
          <cell r="H899" t="str">
            <v>FRAME-DR</v>
          </cell>
          <cell r="I899" t="str">
            <v>FD</v>
          </cell>
          <cell r="J899">
            <v>2</v>
          </cell>
          <cell r="K899">
            <v>42</v>
          </cell>
          <cell r="L899">
            <v>77</v>
          </cell>
          <cell r="M899">
            <v>4.7652633101851851</v>
          </cell>
          <cell r="N899">
            <v>70.583333333333343</v>
          </cell>
          <cell r="P899">
            <v>21</v>
          </cell>
          <cell r="Q899">
            <v>4</v>
          </cell>
          <cell r="R899">
            <v>4</v>
          </cell>
          <cell r="V899">
            <v>8</v>
          </cell>
          <cell r="W899">
            <v>0.5</v>
          </cell>
          <cell r="X899">
            <v>0.5</v>
          </cell>
          <cell r="Y899">
            <v>8</v>
          </cell>
        </row>
        <row r="900">
          <cell r="B900" t="str">
            <v>FD1265</v>
          </cell>
          <cell r="D900" t="str">
            <v>Frame &amp; Door Set, 12 - 16.75 x 65</v>
          </cell>
          <cell r="E900">
            <v>1207</v>
          </cell>
          <cell r="G900" t="str">
            <v>Front</v>
          </cell>
          <cell r="H900" t="str">
            <v>FRAME-DR</v>
          </cell>
          <cell r="I900" t="str">
            <v>FD</v>
          </cell>
          <cell r="J900">
            <v>2</v>
          </cell>
          <cell r="K900">
            <v>12</v>
          </cell>
          <cell r="L900">
            <v>65</v>
          </cell>
          <cell r="M900">
            <v>1.1845341435185186</v>
          </cell>
          <cell r="N900">
            <v>18.958333333333336</v>
          </cell>
          <cell r="P900">
            <v>5</v>
          </cell>
          <cell r="Q900">
            <v>2</v>
          </cell>
          <cell r="R900">
            <v>2</v>
          </cell>
          <cell r="V900">
            <v>4</v>
          </cell>
          <cell r="W900">
            <v>0.5</v>
          </cell>
          <cell r="X900">
            <v>0.5</v>
          </cell>
          <cell r="Y900">
            <v>8</v>
          </cell>
        </row>
        <row r="901">
          <cell r="B901" t="str">
            <v>FD1565</v>
          </cell>
          <cell r="D901" t="str">
            <v>Frame &amp; Door Set, 15 - 19.75 x 65</v>
          </cell>
          <cell r="E901">
            <v>1208</v>
          </cell>
          <cell r="G901" t="str">
            <v>Front</v>
          </cell>
          <cell r="H901" t="str">
            <v>FRAME-DR</v>
          </cell>
          <cell r="I901" t="str">
            <v>FD</v>
          </cell>
          <cell r="J901">
            <v>2</v>
          </cell>
          <cell r="K901">
            <v>15</v>
          </cell>
          <cell r="L901">
            <v>65</v>
          </cell>
          <cell r="M901">
            <v>1.468822337962963</v>
          </cell>
          <cell r="N901">
            <v>23.020833333333332</v>
          </cell>
          <cell r="P901">
            <v>6.25</v>
          </cell>
          <cell r="Q901">
            <v>2</v>
          </cell>
          <cell r="R901">
            <v>2</v>
          </cell>
          <cell r="V901">
            <v>4</v>
          </cell>
          <cell r="W901">
            <v>0.5</v>
          </cell>
          <cell r="X901">
            <v>0.5</v>
          </cell>
          <cell r="Y901">
            <v>8</v>
          </cell>
        </row>
        <row r="902">
          <cell r="B902" t="str">
            <v>FD1865</v>
          </cell>
          <cell r="D902" t="str">
            <v>Frame &amp; Door Set, 18 - 22.75 x 65</v>
          </cell>
          <cell r="E902">
            <v>1209</v>
          </cell>
          <cell r="G902" t="str">
            <v>Front</v>
          </cell>
          <cell r="H902" t="str">
            <v>FRAME-DR</v>
          </cell>
          <cell r="I902" t="str">
            <v>FD</v>
          </cell>
          <cell r="J902">
            <v>2</v>
          </cell>
          <cell r="K902">
            <v>18</v>
          </cell>
          <cell r="L902">
            <v>65</v>
          </cell>
          <cell r="M902">
            <v>1.7531105324074074</v>
          </cell>
          <cell r="N902">
            <v>27.083333333333336</v>
          </cell>
          <cell r="P902">
            <v>7.5</v>
          </cell>
          <cell r="Q902">
            <v>2</v>
          </cell>
          <cell r="R902">
            <v>2</v>
          </cell>
          <cell r="V902">
            <v>4</v>
          </cell>
          <cell r="W902">
            <v>0.5</v>
          </cell>
          <cell r="X902">
            <v>0.5</v>
          </cell>
          <cell r="Y902">
            <v>8</v>
          </cell>
        </row>
        <row r="903">
          <cell r="B903" t="str">
            <v>FD2165</v>
          </cell>
          <cell r="D903" t="str">
            <v>Frame &amp; Door Set, 21 - 25.75 x 65</v>
          </cell>
          <cell r="E903">
            <v>1210</v>
          </cell>
          <cell r="G903" t="str">
            <v>Front</v>
          </cell>
          <cell r="H903" t="str">
            <v>FRAME-DR</v>
          </cell>
          <cell r="I903" t="str">
            <v>FD</v>
          </cell>
          <cell r="J903">
            <v>2</v>
          </cell>
          <cell r="K903">
            <v>21</v>
          </cell>
          <cell r="L903">
            <v>65</v>
          </cell>
          <cell r="M903">
            <v>2.0373987268518516</v>
          </cell>
          <cell r="N903">
            <v>31.145833333333336</v>
          </cell>
          <cell r="P903">
            <v>8.75</v>
          </cell>
          <cell r="Q903">
            <v>2</v>
          </cell>
          <cell r="R903">
            <v>2</v>
          </cell>
          <cell r="V903">
            <v>4</v>
          </cell>
          <cell r="W903">
            <v>0.5</v>
          </cell>
          <cell r="X903">
            <v>0.5</v>
          </cell>
          <cell r="Y903">
            <v>8</v>
          </cell>
        </row>
        <row r="904">
          <cell r="B904" t="str">
            <v>FD2465</v>
          </cell>
          <cell r="D904" t="str">
            <v>Frame &amp; Door Set, 24 - 28.75 x 65</v>
          </cell>
          <cell r="E904">
            <v>1211</v>
          </cell>
          <cell r="G904" t="str">
            <v>Front</v>
          </cell>
          <cell r="H904" t="str">
            <v>FRAME-DR</v>
          </cell>
          <cell r="I904" t="str">
            <v>FD</v>
          </cell>
          <cell r="J904">
            <v>2</v>
          </cell>
          <cell r="K904">
            <v>24</v>
          </cell>
          <cell r="L904">
            <v>65</v>
          </cell>
          <cell r="M904">
            <v>2.3216869212962963</v>
          </cell>
          <cell r="N904">
            <v>35.208333333333329</v>
          </cell>
          <cell r="P904">
            <v>10</v>
          </cell>
          <cell r="Q904">
            <v>4</v>
          </cell>
          <cell r="R904">
            <v>4</v>
          </cell>
          <cell r="V904">
            <v>8</v>
          </cell>
          <cell r="W904">
            <v>0.5</v>
          </cell>
          <cell r="X904">
            <v>0.5</v>
          </cell>
          <cell r="Y904">
            <v>8</v>
          </cell>
        </row>
        <row r="905">
          <cell r="B905" t="str">
            <v>FD2765</v>
          </cell>
          <cell r="D905" t="str">
            <v>Frame &amp; Door Set, 27 - 31.75 x 65</v>
          </cell>
          <cell r="E905">
            <v>1212</v>
          </cell>
          <cell r="G905" t="str">
            <v>Front</v>
          </cell>
          <cell r="H905" t="str">
            <v>FRAME-DR</v>
          </cell>
          <cell r="I905" t="str">
            <v>FD</v>
          </cell>
          <cell r="J905">
            <v>2</v>
          </cell>
          <cell r="K905">
            <v>27</v>
          </cell>
          <cell r="L905">
            <v>65</v>
          </cell>
          <cell r="M905">
            <v>2.6059751157407409</v>
          </cell>
          <cell r="N905">
            <v>39.270833333333336</v>
          </cell>
          <cell r="P905">
            <v>11.25</v>
          </cell>
          <cell r="Q905">
            <v>4</v>
          </cell>
          <cell r="R905">
            <v>4</v>
          </cell>
          <cell r="V905">
            <v>8</v>
          </cell>
          <cell r="W905">
            <v>0.5</v>
          </cell>
          <cell r="X905">
            <v>0.5</v>
          </cell>
          <cell r="Y905">
            <v>8</v>
          </cell>
        </row>
        <row r="906">
          <cell r="B906" t="str">
            <v>FD3065</v>
          </cell>
          <cell r="D906" t="str">
            <v>Frame &amp; Door Set, 30 - 34.75 x 65</v>
          </cell>
          <cell r="E906">
            <v>1213</v>
          </cell>
          <cell r="G906" t="str">
            <v>Front</v>
          </cell>
          <cell r="H906" t="str">
            <v>FRAME-DR</v>
          </cell>
          <cell r="I906" t="str">
            <v>FD</v>
          </cell>
          <cell r="J906">
            <v>2</v>
          </cell>
          <cell r="K906">
            <v>30</v>
          </cell>
          <cell r="L906">
            <v>65</v>
          </cell>
          <cell r="M906">
            <v>2.8902633101851851</v>
          </cell>
          <cell r="N906">
            <v>43.333333333333336</v>
          </cell>
          <cell r="P906">
            <v>12.5</v>
          </cell>
          <cell r="Q906">
            <v>4</v>
          </cell>
          <cell r="R906">
            <v>4</v>
          </cell>
          <cell r="V906">
            <v>8</v>
          </cell>
          <cell r="W906">
            <v>0.5</v>
          </cell>
          <cell r="X906">
            <v>0.5</v>
          </cell>
          <cell r="Y906">
            <v>8</v>
          </cell>
        </row>
        <row r="907">
          <cell r="B907" t="str">
            <v>FD3365</v>
          </cell>
          <cell r="D907" t="str">
            <v>Frame &amp; Door Set, 33 - 37.75 x 65</v>
          </cell>
          <cell r="E907">
            <v>1214</v>
          </cell>
          <cell r="G907" t="str">
            <v>Front</v>
          </cell>
          <cell r="H907" t="str">
            <v>FRAME-DR</v>
          </cell>
          <cell r="I907" t="str">
            <v>FD</v>
          </cell>
          <cell r="J907">
            <v>2</v>
          </cell>
          <cell r="K907">
            <v>33</v>
          </cell>
          <cell r="L907">
            <v>65</v>
          </cell>
          <cell r="M907">
            <v>3.1745515046296298</v>
          </cell>
          <cell r="N907">
            <v>47.395833333333329</v>
          </cell>
          <cell r="P907">
            <v>13.75</v>
          </cell>
          <cell r="Q907">
            <v>4</v>
          </cell>
          <cell r="R907">
            <v>4</v>
          </cell>
          <cell r="V907">
            <v>8</v>
          </cell>
          <cell r="W907">
            <v>0.5</v>
          </cell>
          <cell r="X907">
            <v>0.5</v>
          </cell>
          <cell r="Y907">
            <v>8</v>
          </cell>
        </row>
        <row r="908">
          <cell r="B908" t="str">
            <v>FD3665</v>
          </cell>
          <cell r="D908" t="str">
            <v>Frame &amp; Door Set, 36 - 40.75 x 65</v>
          </cell>
          <cell r="E908">
            <v>1215</v>
          </cell>
          <cell r="G908" t="str">
            <v>Front</v>
          </cell>
          <cell r="H908" t="str">
            <v>FRAME-DR</v>
          </cell>
          <cell r="I908" t="str">
            <v>FD</v>
          </cell>
          <cell r="J908">
            <v>2</v>
          </cell>
          <cell r="K908">
            <v>36</v>
          </cell>
          <cell r="L908">
            <v>65</v>
          </cell>
          <cell r="M908">
            <v>3.458839699074074</v>
          </cell>
          <cell r="N908">
            <v>51.458333333333336</v>
          </cell>
          <cell r="P908">
            <v>15</v>
          </cell>
          <cell r="Q908">
            <v>4</v>
          </cell>
          <cell r="R908">
            <v>4</v>
          </cell>
          <cell r="V908">
            <v>8</v>
          </cell>
          <cell r="W908">
            <v>0.5</v>
          </cell>
          <cell r="X908">
            <v>0.5</v>
          </cell>
          <cell r="Y908">
            <v>8</v>
          </cell>
        </row>
        <row r="909">
          <cell r="B909" t="str">
            <v>FD3965</v>
          </cell>
          <cell r="D909" t="str">
            <v>Frame &amp; Door Set, 39 - 43.75 x 65</v>
          </cell>
          <cell r="E909">
            <v>1216</v>
          </cell>
          <cell r="G909" t="str">
            <v>Front</v>
          </cell>
          <cell r="H909" t="str">
            <v>FRAME-DR</v>
          </cell>
          <cell r="I909" t="str">
            <v>FD</v>
          </cell>
          <cell r="J909">
            <v>2</v>
          </cell>
          <cell r="K909">
            <v>39</v>
          </cell>
          <cell r="L909">
            <v>65</v>
          </cell>
          <cell r="M909">
            <v>3.7431278935185186</v>
          </cell>
          <cell r="N909">
            <v>55.520833333333329</v>
          </cell>
          <cell r="P909">
            <v>16.25</v>
          </cell>
          <cell r="Q909">
            <v>4</v>
          </cell>
          <cell r="R909">
            <v>4</v>
          </cell>
          <cell r="V909">
            <v>8</v>
          </cell>
          <cell r="W909">
            <v>0.5</v>
          </cell>
          <cell r="X909">
            <v>0.5</v>
          </cell>
          <cell r="Y909">
            <v>8</v>
          </cell>
        </row>
        <row r="910">
          <cell r="B910" t="str">
            <v>FD4265</v>
          </cell>
          <cell r="D910" t="str">
            <v>Frame &amp; Door Set, 42 - 46.75 x 65</v>
          </cell>
          <cell r="E910">
            <v>1217</v>
          </cell>
          <cell r="G910" t="str">
            <v>Front</v>
          </cell>
          <cell r="H910" t="str">
            <v>FRAME-DR</v>
          </cell>
          <cell r="I910" t="str">
            <v>FD</v>
          </cell>
          <cell r="J910">
            <v>2</v>
          </cell>
          <cell r="K910">
            <v>42</v>
          </cell>
          <cell r="L910">
            <v>65</v>
          </cell>
          <cell r="M910">
            <v>4.0274160879629628</v>
          </cell>
          <cell r="N910">
            <v>59.583333333333329</v>
          </cell>
          <cell r="P910">
            <v>17.5</v>
          </cell>
          <cell r="Q910">
            <v>4</v>
          </cell>
          <cell r="R910">
            <v>4</v>
          </cell>
          <cell r="V910">
            <v>8</v>
          </cell>
          <cell r="W910">
            <v>0.5</v>
          </cell>
          <cell r="X910">
            <v>0.5</v>
          </cell>
          <cell r="Y910">
            <v>8</v>
          </cell>
        </row>
        <row r="911">
          <cell r="B911" t="str">
            <v>FD1247</v>
          </cell>
          <cell r="D911" t="str">
            <v>Frame &amp; Door Set, 12 - 16.75 x 47</v>
          </cell>
          <cell r="E911">
            <v>1256</v>
          </cell>
          <cell r="G911" t="str">
            <v>Front</v>
          </cell>
          <cell r="H911" t="str">
            <v>FRAME-DR</v>
          </cell>
          <cell r="I911" t="str">
            <v>FD</v>
          </cell>
          <cell r="J911">
            <v>2</v>
          </cell>
          <cell r="K911">
            <v>12</v>
          </cell>
          <cell r="L911">
            <v>47</v>
          </cell>
          <cell r="M911">
            <v>0.85901331018518523</v>
          </cell>
          <cell r="N911">
            <v>13.708333333333334</v>
          </cell>
          <cell r="P911">
            <v>3.5</v>
          </cell>
          <cell r="Q911">
            <v>1</v>
          </cell>
          <cell r="R911">
            <v>1</v>
          </cell>
          <cell r="V911">
            <v>3</v>
          </cell>
          <cell r="W911">
            <v>0.5</v>
          </cell>
          <cell r="X911">
            <v>0.5</v>
          </cell>
          <cell r="Y911">
            <v>8</v>
          </cell>
        </row>
        <row r="912">
          <cell r="B912" t="str">
            <v>FD1547</v>
          </cell>
          <cell r="D912" t="str">
            <v>Frame &amp; Door Set, 15 - 19.75 x 47</v>
          </cell>
          <cell r="E912">
            <v>1257</v>
          </cell>
          <cell r="G912" t="str">
            <v>Front</v>
          </cell>
          <cell r="H912" t="str">
            <v>FRAME-DR</v>
          </cell>
          <cell r="I912" t="str">
            <v>FD</v>
          </cell>
          <cell r="J912">
            <v>2</v>
          </cell>
          <cell r="K912">
            <v>15</v>
          </cell>
          <cell r="L912">
            <v>47</v>
          </cell>
          <cell r="M912">
            <v>1.0651765046296295</v>
          </cell>
          <cell r="N912">
            <v>16.645833333333332</v>
          </cell>
          <cell r="P912">
            <v>4.375</v>
          </cell>
          <cell r="Q912">
            <v>1</v>
          </cell>
          <cell r="R912">
            <v>1</v>
          </cell>
          <cell r="V912">
            <v>3</v>
          </cell>
          <cell r="W912">
            <v>0.5</v>
          </cell>
          <cell r="X912">
            <v>0.5</v>
          </cell>
          <cell r="Y912">
            <v>8</v>
          </cell>
        </row>
        <row r="913">
          <cell r="B913" t="str">
            <v>FD1847</v>
          </cell>
          <cell r="D913" t="str">
            <v>Frame &amp; Door Set, 18 - 22.75 x 47</v>
          </cell>
          <cell r="E913">
            <v>1258</v>
          </cell>
          <cell r="G913" t="str">
            <v>Front</v>
          </cell>
          <cell r="H913" t="str">
            <v>FRAME-DR</v>
          </cell>
          <cell r="I913" t="str">
            <v>FD</v>
          </cell>
          <cell r="J913">
            <v>2</v>
          </cell>
          <cell r="K913">
            <v>18</v>
          </cell>
          <cell r="L913">
            <v>47</v>
          </cell>
          <cell r="M913">
            <v>1.2713396990740742</v>
          </cell>
          <cell r="N913">
            <v>19.583333333333332</v>
          </cell>
          <cell r="P913">
            <v>5.25</v>
          </cell>
          <cell r="Q913">
            <v>1</v>
          </cell>
          <cell r="R913">
            <v>1</v>
          </cell>
          <cell r="V913">
            <v>3</v>
          </cell>
          <cell r="W913">
            <v>0.5</v>
          </cell>
          <cell r="X913">
            <v>0.5</v>
          </cell>
          <cell r="Y913">
            <v>8</v>
          </cell>
        </row>
        <row r="914">
          <cell r="B914" t="str">
            <v>FD2147</v>
          </cell>
          <cell r="D914" t="str">
            <v>Frame &amp; Door Set, 21 - 25.75 x 47</v>
          </cell>
          <cell r="E914">
            <v>1259</v>
          </cell>
          <cell r="G914" t="str">
            <v>Front</v>
          </cell>
          <cell r="H914" t="str">
            <v>FRAME-DR</v>
          </cell>
          <cell r="I914" t="str">
            <v>FD</v>
          </cell>
          <cell r="J914">
            <v>2</v>
          </cell>
          <cell r="K914">
            <v>21</v>
          </cell>
          <cell r="L914">
            <v>47</v>
          </cell>
          <cell r="M914">
            <v>1.4775028935185186</v>
          </cell>
          <cell r="N914">
            <v>22.520833333333336</v>
          </cell>
          <cell r="P914">
            <v>6.125</v>
          </cell>
          <cell r="Q914">
            <v>1</v>
          </cell>
          <cell r="R914">
            <v>1</v>
          </cell>
          <cell r="V914">
            <v>3</v>
          </cell>
          <cell r="W914">
            <v>0.5</v>
          </cell>
          <cell r="X914">
            <v>0.5</v>
          </cell>
          <cell r="Y914">
            <v>8</v>
          </cell>
        </row>
        <row r="915">
          <cell r="B915" t="str">
            <v>FD2447</v>
          </cell>
          <cell r="D915" t="str">
            <v>Frame &amp; Door Set, 24 - 28.75 x 47</v>
          </cell>
          <cell r="E915">
            <v>1260</v>
          </cell>
          <cell r="G915" t="str">
            <v>Front</v>
          </cell>
          <cell r="H915" t="str">
            <v>FRAME-DR</v>
          </cell>
          <cell r="I915" t="str">
            <v>FD</v>
          </cell>
          <cell r="J915">
            <v>2</v>
          </cell>
          <cell r="K915">
            <v>24</v>
          </cell>
          <cell r="L915">
            <v>47</v>
          </cell>
          <cell r="M915">
            <v>1.683666087962963</v>
          </cell>
          <cell r="N915">
            <v>25.458333333333332</v>
          </cell>
          <cell r="P915">
            <v>7</v>
          </cell>
          <cell r="Q915">
            <v>2</v>
          </cell>
          <cell r="R915">
            <v>2</v>
          </cell>
          <cell r="V915">
            <v>6</v>
          </cell>
          <cell r="W915">
            <v>0.5</v>
          </cell>
          <cell r="X915">
            <v>0.5</v>
          </cell>
          <cell r="Y915">
            <v>8</v>
          </cell>
        </row>
        <row r="916">
          <cell r="B916" t="str">
            <v>FD2747</v>
          </cell>
          <cell r="D916" t="str">
            <v>Frame &amp; Door Set, 27 - 31.75 x 47</v>
          </cell>
          <cell r="E916">
            <v>1261</v>
          </cell>
          <cell r="G916" t="str">
            <v>Front</v>
          </cell>
          <cell r="H916" t="str">
            <v>FRAME-DR</v>
          </cell>
          <cell r="I916" t="str">
            <v>FD</v>
          </cell>
          <cell r="J916">
            <v>2</v>
          </cell>
          <cell r="K916">
            <v>27</v>
          </cell>
          <cell r="L916">
            <v>47</v>
          </cell>
          <cell r="M916">
            <v>1.8898292824074074</v>
          </cell>
          <cell r="N916">
            <v>28.395833333333336</v>
          </cell>
          <cell r="P916">
            <v>7.875</v>
          </cell>
          <cell r="Q916">
            <v>2</v>
          </cell>
          <cell r="R916">
            <v>2</v>
          </cell>
          <cell r="V916">
            <v>6</v>
          </cell>
          <cell r="W916">
            <v>0.5</v>
          </cell>
          <cell r="X916">
            <v>0.5</v>
          </cell>
          <cell r="Y916">
            <v>8</v>
          </cell>
        </row>
        <row r="917">
          <cell r="B917" t="str">
            <v>FD3047</v>
          </cell>
          <cell r="D917" t="str">
            <v>Frame &amp; Door Set, 30 - 34.75 x 47</v>
          </cell>
          <cell r="E917">
            <v>1262</v>
          </cell>
          <cell r="G917" t="str">
            <v>Front</v>
          </cell>
          <cell r="H917" t="str">
            <v>FRAME-DR</v>
          </cell>
          <cell r="I917" t="str">
            <v>FD</v>
          </cell>
          <cell r="J917">
            <v>2</v>
          </cell>
          <cell r="K917">
            <v>30</v>
          </cell>
          <cell r="L917">
            <v>47</v>
          </cell>
          <cell r="M917">
            <v>2.0959924768518516</v>
          </cell>
          <cell r="N917">
            <v>31.333333333333336</v>
          </cell>
          <cell r="P917">
            <v>8.75</v>
          </cell>
          <cell r="Q917">
            <v>2</v>
          </cell>
          <cell r="R917">
            <v>2</v>
          </cell>
          <cell r="V917">
            <v>6</v>
          </cell>
          <cell r="W917">
            <v>0.5</v>
          </cell>
          <cell r="X917">
            <v>0.5</v>
          </cell>
          <cell r="Y917">
            <v>8</v>
          </cell>
        </row>
        <row r="918">
          <cell r="B918" t="str">
            <v>FD3347</v>
          </cell>
          <cell r="D918" t="str">
            <v>Frame &amp; Door Set, 33 - 37.75 x 47</v>
          </cell>
          <cell r="E918">
            <v>1263</v>
          </cell>
          <cell r="G918" t="str">
            <v>Front</v>
          </cell>
          <cell r="H918" t="str">
            <v>FRAME-DR</v>
          </cell>
          <cell r="I918" t="str">
            <v>FD</v>
          </cell>
          <cell r="J918">
            <v>2</v>
          </cell>
          <cell r="K918">
            <v>33</v>
          </cell>
          <cell r="L918">
            <v>47</v>
          </cell>
          <cell r="M918">
            <v>2.3021556712962963</v>
          </cell>
          <cell r="N918">
            <v>34.270833333333329</v>
          </cell>
          <cell r="P918">
            <v>9.625</v>
          </cell>
          <cell r="Q918">
            <v>2</v>
          </cell>
          <cell r="R918">
            <v>2</v>
          </cell>
          <cell r="V918">
            <v>6</v>
          </cell>
          <cell r="W918">
            <v>0.5</v>
          </cell>
          <cell r="X918">
            <v>0.5</v>
          </cell>
          <cell r="Y918">
            <v>8</v>
          </cell>
        </row>
        <row r="919">
          <cell r="B919" t="str">
            <v>FD3647</v>
          </cell>
          <cell r="D919" t="str">
            <v>Frame &amp; Door Set, 36 - 40.75 x 47</v>
          </cell>
          <cell r="E919">
            <v>1264</v>
          </cell>
          <cell r="G919" t="str">
            <v>Front</v>
          </cell>
          <cell r="H919" t="str">
            <v>FRAME-DR</v>
          </cell>
          <cell r="I919" t="str">
            <v>FD</v>
          </cell>
          <cell r="J919">
            <v>2</v>
          </cell>
          <cell r="K919">
            <v>36</v>
          </cell>
          <cell r="L919">
            <v>47</v>
          </cell>
          <cell r="M919">
            <v>2.5083188657407409</v>
          </cell>
          <cell r="N919">
            <v>37.208333333333336</v>
          </cell>
          <cell r="P919">
            <v>10.5</v>
          </cell>
          <cell r="Q919">
            <v>2</v>
          </cell>
          <cell r="R919">
            <v>2</v>
          </cell>
          <cell r="V919">
            <v>6</v>
          </cell>
          <cell r="W919">
            <v>0.5</v>
          </cell>
          <cell r="X919">
            <v>0.5</v>
          </cell>
          <cell r="Y919">
            <v>8</v>
          </cell>
        </row>
        <row r="920">
          <cell r="B920" t="str">
            <v>FD3947</v>
          </cell>
          <cell r="D920" t="str">
            <v>Frame &amp; Door Set, 39 - 43.75 x 47</v>
          </cell>
          <cell r="E920">
            <v>1265</v>
          </cell>
          <cell r="G920" t="str">
            <v>Front</v>
          </cell>
          <cell r="H920" t="str">
            <v>FRAME-DR</v>
          </cell>
          <cell r="I920" t="str">
            <v>FD</v>
          </cell>
          <cell r="J920">
            <v>2</v>
          </cell>
          <cell r="K920">
            <v>39</v>
          </cell>
          <cell r="L920">
            <v>47</v>
          </cell>
          <cell r="M920">
            <v>2.7144820601851851</v>
          </cell>
          <cell r="N920">
            <v>40.145833333333336</v>
          </cell>
          <cell r="P920">
            <v>11.375</v>
          </cell>
          <cell r="Q920">
            <v>2</v>
          </cell>
          <cell r="R920">
            <v>2</v>
          </cell>
          <cell r="V920">
            <v>6</v>
          </cell>
          <cell r="W920">
            <v>0.5</v>
          </cell>
          <cell r="X920">
            <v>0.5</v>
          </cell>
          <cell r="Y920">
            <v>8</v>
          </cell>
        </row>
        <row r="921">
          <cell r="B921" t="str">
            <v>FD4247</v>
          </cell>
          <cell r="D921" t="str">
            <v>Frame &amp; Door Set, 42 - 46.75 x 47</v>
          </cell>
          <cell r="E921">
            <v>1266</v>
          </cell>
          <cell r="G921" t="str">
            <v>Front</v>
          </cell>
          <cell r="H921" t="str">
            <v>FRAME-DR</v>
          </cell>
          <cell r="I921" t="str">
            <v>FD</v>
          </cell>
          <cell r="J921">
            <v>2</v>
          </cell>
          <cell r="K921">
            <v>42</v>
          </cell>
          <cell r="L921">
            <v>47</v>
          </cell>
          <cell r="M921">
            <v>2.9206452546296298</v>
          </cell>
          <cell r="N921">
            <v>43.083333333333329</v>
          </cell>
          <cell r="P921">
            <v>12.25</v>
          </cell>
          <cell r="Q921">
            <v>2</v>
          </cell>
          <cell r="R921">
            <v>2</v>
          </cell>
          <cell r="V921">
            <v>6</v>
          </cell>
          <cell r="W921">
            <v>0.5</v>
          </cell>
          <cell r="X921">
            <v>0.5</v>
          </cell>
          <cell r="Y921">
            <v>8</v>
          </cell>
        </row>
        <row r="922">
          <cell r="B922" t="str">
            <v>FD1241</v>
          </cell>
          <cell r="D922" t="str">
            <v>Frame &amp; Door Set, 12 - 16.75 x 41</v>
          </cell>
          <cell r="E922">
            <v>1244</v>
          </cell>
          <cell r="G922" t="str">
            <v>Front</v>
          </cell>
          <cell r="H922" t="str">
            <v>FRAME-DR</v>
          </cell>
          <cell r="I922" t="str">
            <v>FD</v>
          </cell>
          <cell r="J922">
            <v>2</v>
          </cell>
          <cell r="K922">
            <v>12</v>
          </cell>
          <cell r="L922">
            <v>41</v>
          </cell>
          <cell r="M922">
            <v>0.7505063657407407</v>
          </cell>
          <cell r="N922">
            <v>11.958333333333334</v>
          </cell>
          <cell r="P922">
            <v>3</v>
          </cell>
          <cell r="Q922">
            <v>1</v>
          </cell>
          <cell r="R922">
            <v>1</v>
          </cell>
          <cell r="V922">
            <v>2</v>
          </cell>
          <cell r="W922">
            <v>0.5</v>
          </cell>
          <cell r="X922">
            <v>0.5</v>
          </cell>
          <cell r="Y922">
            <v>8</v>
          </cell>
        </row>
        <row r="923">
          <cell r="B923" t="str">
            <v>FD1541</v>
          </cell>
          <cell r="D923" t="str">
            <v>Frame &amp; Door Set, 15 - 19.75 x 41</v>
          </cell>
          <cell r="E923">
            <v>1245</v>
          </cell>
          <cell r="G923" t="str">
            <v>Front</v>
          </cell>
          <cell r="H923" t="str">
            <v>FRAME-DR</v>
          </cell>
          <cell r="I923" t="str">
            <v>FD</v>
          </cell>
          <cell r="J923">
            <v>2</v>
          </cell>
          <cell r="K923">
            <v>15</v>
          </cell>
          <cell r="L923">
            <v>41</v>
          </cell>
          <cell r="M923">
            <v>0.93062789351851849</v>
          </cell>
          <cell r="N923">
            <v>14.520833333333332</v>
          </cell>
          <cell r="P923">
            <v>3.75</v>
          </cell>
          <cell r="Q923">
            <v>1</v>
          </cell>
          <cell r="R923">
            <v>1</v>
          </cell>
          <cell r="V923">
            <v>2</v>
          </cell>
          <cell r="W923">
            <v>0.5</v>
          </cell>
          <cell r="X923">
            <v>0.5</v>
          </cell>
          <cell r="Y923">
            <v>8</v>
          </cell>
        </row>
        <row r="924">
          <cell r="B924" t="str">
            <v>FD1841</v>
          </cell>
          <cell r="D924" t="str">
            <v>Frame &amp; Door Set, 18 - 22.75 x 41</v>
          </cell>
          <cell r="E924">
            <v>1246</v>
          </cell>
          <cell r="G924" t="str">
            <v>Front</v>
          </cell>
          <cell r="H924" t="str">
            <v>FRAME-DR</v>
          </cell>
          <cell r="I924" t="str">
            <v>FD</v>
          </cell>
          <cell r="J924">
            <v>2</v>
          </cell>
          <cell r="K924">
            <v>18</v>
          </cell>
          <cell r="L924">
            <v>41</v>
          </cell>
          <cell r="M924">
            <v>1.1107494212962963</v>
          </cell>
          <cell r="N924">
            <v>17.083333333333336</v>
          </cell>
          <cell r="P924">
            <v>4.5</v>
          </cell>
          <cell r="Q924">
            <v>1</v>
          </cell>
          <cell r="R924">
            <v>1</v>
          </cell>
          <cell r="V924">
            <v>2</v>
          </cell>
          <cell r="W924">
            <v>0.5</v>
          </cell>
          <cell r="X924">
            <v>0.5</v>
          </cell>
          <cell r="Y924">
            <v>8</v>
          </cell>
        </row>
        <row r="925">
          <cell r="B925" t="str">
            <v>FD2141</v>
          </cell>
          <cell r="D925" t="str">
            <v>Frame &amp; Door Set, 21 - 25.75 x 41</v>
          </cell>
          <cell r="E925">
            <v>1247</v>
          </cell>
          <cell r="G925" t="str">
            <v>Front</v>
          </cell>
          <cell r="H925" t="str">
            <v>FRAME-DR</v>
          </cell>
          <cell r="I925" t="str">
            <v>FD</v>
          </cell>
          <cell r="J925">
            <v>2</v>
          </cell>
          <cell r="K925">
            <v>21</v>
          </cell>
          <cell r="L925">
            <v>41</v>
          </cell>
          <cell r="M925">
            <v>1.2908709490740742</v>
          </cell>
          <cell r="N925">
            <v>19.645833333333332</v>
          </cell>
          <cell r="P925">
            <v>5.25</v>
          </cell>
          <cell r="Q925">
            <v>1</v>
          </cell>
          <cell r="R925">
            <v>1</v>
          </cell>
          <cell r="V925">
            <v>2</v>
          </cell>
          <cell r="W925">
            <v>0.5</v>
          </cell>
          <cell r="X925">
            <v>0.5</v>
          </cell>
          <cell r="Y925">
            <v>8</v>
          </cell>
        </row>
        <row r="926">
          <cell r="B926" t="str">
            <v>FD2441</v>
          </cell>
          <cell r="D926" t="str">
            <v>Frame &amp; Door Set, 24 - 28.75 x 41</v>
          </cell>
          <cell r="E926">
            <v>1248</v>
          </cell>
          <cell r="G926" t="str">
            <v>Front</v>
          </cell>
          <cell r="H926" t="str">
            <v>FRAME-DR</v>
          </cell>
          <cell r="I926" t="str">
            <v>FD</v>
          </cell>
          <cell r="J926">
            <v>2</v>
          </cell>
          <cell r="K926">
            <v>24</v>
          </cell>
          <cell r="L926">
            <v>41</v>
          </cell>
          <cell r="M926">
            <v>1.4709924768518519</v>
          </cell>
          <cell r="N926">
            <v>22.208333333333332</v>
          </cell>
          <cell r="P926">
            <v>6</v>
          </cell>
          <cell r="Q926">
            <v>2</v>
          </cell>
          <cell r="R926">
            <v>2</v>
          </cell>
          <cell r="V926">
            <v>4</v>
          </cell>
          <cell r="W926">
            <v>0.5</v>
          </cell>
          <cell r="X926">
            <v>0.5</v>
          </cell>
          <cell r="Y926">
            <v>8</v>
          </cell>
        </row>
        <row r="927">
          <cell r="B927" t="str">
            <v>FD2741</v>
          </cell>
          <cell r="D927" t="str">
            <v>Frame &amp; Door Set, 27 - 31.75 x 41</v>
          </cell>
          <cell r="E927">
            <v>1249</v>
          </cell>
          <cell r="G927" t="str">
            <v>Front</v>
          </cell>
          <cell r="H927" t="str">
            <v>FRAME-DR</v>
          </cell>
          <cell r="I927" t="str">
            <v>FD</v>
          </cell>
          <cell r="J927">
            <v>2</v>
          </cell>
          <cell r="K927">
            <v>27</v>
          </cell>
          <cell r="L927">
            <v>41</v>
          </cell>
          <cell r="M927">
            <v>1.6511140046296295</v>
          </cell>
          <cell r="N927">
            <v>24.770833333333336</v>
          </cell>
          <cell r="P927">
            <v>6.75</v>
          </cell>
          <cell r="Q927">
            <v>2</v>
          </cell>
          <cell r="R927">
            <v>2</v>
          </cell>
          <cell r="V927">
            <v>4</v>
          </cell>
          <cell r="W927">
            <v>0.5</v>
          </cell>
          <cell r="X927">
            <v>0.5</v>
          </cell>
          <cell r="Y927">
            <v>8</v>
          </cell>
        </row>
        <row r="928">
          <cell r="B928" t="str">
            <v>FD3041</v>
          </cell>
          <cell r="D928" t="str">
            <v>Frame &amp; Door Set, 30 - 34.75 x 41</v>
          </cell>
          <cell r="E928">
            <v>1250</v>
          </cell>
          <cell r="G928" t="str">
            <v>Front</v>
          </cell>
          <cell r="H928" t="str">
            <v>FRAME-DR</v>
          </cell>
          <cell r="I928" t="str">
            <v>FD</v>
          </cell>
          <cell r="J928">
            <v>2</v>
          </cell>
          <cell r="K928">
            <v>30</v>
          </cell>
          <cell r="L928">
            <v>41</v>
          </cell>
          <cell r="M928">
            <v>1.8312355324074074</v>
          </cell>
          <cell r="N928">
            <v>27.333333333333332</v>
          </cell>
          <cell r="P928">
            <v>7.5</v>
          </cell>
          <cell r="Q928">
            <v>2</v>
          </cell>
          <cell r="R928">
            <v>2</v>
          </cell>
          <cell r="V928">
            <v>4</v>
          </cell>
          <cell r="W928">
            <v>0.5</v>
          </cell>
          <cell r="X928">
            <v>0.5</v>
          </cell>
          <cell r="Y928">
            <v>8</v>
          </cell>
        </row>
        <row r="929">
          <cell r="B929" t="str">
            <v>FD3341</v>
          </cell>
          <cell r="D929" t="str">
            <v>Frame &amp; Door Set, 33 - 37.75 x 41</v>
          </cell>
          <cell r="E929">
            <v>1251</v>
          </cell>
          <cell r="G929" t="str">
            <v>Front</v>
          </cell>
          <cell r="H929" t="str">
            <v>FRAME-DR</v>
          </cell>
          <cell r="I929" t="str">
            <v>FD</v>
          </cell>
          <cell r="J929">
            <v>2</v>
          </cell>
          <cell r="K929">
            <v>33</v>
          </cell>
          <cell r="L929">
            <v>41</v>
          </cell>
          <cell r="M929">
            <v>2.0113570601851851</v>
          </cell>
          <cell r="N929">
            <v>29.895833333333336</v>
          </cell>
          <cell r="P929">
            <v>8.25</v>
          </cell>
          <cell r="Q929">
            <v>2</v>
          </cell>
          <cell r="R929">
            <v>2</v>
          </cell>
          <cell r="V929">
            <v>4</v>
          </cell>
          <cell r="W929">
            <v>0.5</v>
          </cell>
          <cell r="X929">
            <v>0.5</v>
          </cell>
          <cell r="Y929">
            <v>8</v>
          </cell>
        </row>
        <row r="930">
          <cell r="B930" t="str">
            <v>FD3641</v>
          </cell>
          <cell r="D930" t="str">
            <v>Frame &amp; Door Set, 36 - 40.75 x 41</v>
          </cell>
          <cell r="E930">
            <v>1252</v>
          </cell>
          <cell r="G930" t="str">
            <v>Front</v>
          </cell>
          <cell r="H930" t="str">
            <v>FRAME-DR</v>
          </cell>
          <cell r="I930" t="str">
            <v>FD</v>
          </cell>
          <cell r="J930">
            <v>2</v>
          </cell>
          <cell r="K930">
            <v>36</v>
          </cell>
          <cell r="L930">
            <v>41</v>
          </cell>
          <cell r="M930">
            <v>2.1914785879629628</v>
          </cell>
          <cell r="N930">
            <v>32.458333333333336</v>
          </cell>
          <cell r="P930">
            <v>9</v>
          </cell>
          <cell r="Q930">
            <v>2</v>
          </cell>
          <cell r="R930">
            <v>2</v>
          </cell>
          <cell r="V930">
            <v>4</v>
          </cell>
          <cell r="W930">
            <v>0.5</v>
          </cell>
          <cell r="X930">
            <v>0.5</v>
          </cell>
          <cell r="Y930">
            <v>8</v>
          </cell>
        </row>
        <row r="931">
          <cell r="B931" t="str">
            <v>FD3941</v>
          </cell>
          <cell r="D931" t="str">
            <v>Frame &amp; Door Set, 39 - 43.75 x 41</v>
          </cell>
          <cell r="E931">
            <v>1253</v>
          </cell>
          <cell r="G931" t="str">
            <v>Front</v>
          </cell>
          <cell r="H931" t="str">
            <v>FRAME-DR</v>
          </cell>
          <cell r="I931" t="str">
            <v>FD</v>
          </cell>
          <cell r="J931">
            <v>2</v>
          </cell>
          <cell r="K931">
            <v>39</v>
          </cell>
          <cell r="L931">
            <v>41</v>
          </cell>
          <cell r="M931">
            <v>2.3716001157407409</v>
          </cell>
          <cell r="N931">
            <v>35.020833333333329</v>
          </cell>
          <cell r="P931">
            <v>9.75</v>
          </cell>
          <cell r="Q931">
            <v>2</v>
          </cell>
          <cell r="R931">
            <v>2</v>
          </cell>
          <cell r="V931">
            <v>4</v>
          </cell>
          <cell r="W931">
            <v>0.5</v>
          </cell>
          <cell r="X931">
            <v>0.5</v>
          </cell>
          <cell r="Y931">
            <v>8</v>
          </cell>
        </row>
        <row r="932">
          <cell r="B932" t="str">
            <v>FD4241</v>
          </cell>
          <cell r="D932" t="str">
            <v>Frame &amp; Door Set, 42 - 46.75 x 41</v>
          </cell>
          <cell r="E932">
            <v>1254</v>
          </cell>
          <cell r="G932" t="str">
            <v>Front</v>
          </cell>
          <cell r="H932" t="str">
            <v>FRAME-DR</v>
          </cell>
          <cell r="I932" t="str">
            <v>FD</v>
          </cell>
          <cell r="J932">
            <v>2</v>
          </cell>
          <cell r="K932">
            <v>42</v>
          </cell>
          <cell r="L932">
            <v>41</v>
          </cell>
          <cell r="M932">
            <v>2.5517216435185186</v>
          </cell>
          <cell r="N932">
            <v>37.583333333333336</v>
          </cell>
          <cell r="P932">
            <v>10.5</v>
          </cell>
          <cell r="Q932">
            <v>2</v>
          </cell>
          <cell r="R932">
            <v>2</v>
          </cell>
          <cell r="V932">
            <v>4</v>
          </cell>
          <cell r="W932">
            <v>0.5</v>
          </cell>
          <cell r="X932">
            <v>0.5</v>
          </cell>
          <cell r="Y932">
            <v>8</v>
          </cell>
        </row>
        <row r="933">
          <cell r="B933" t="str">
            <v>FD1235</v>
          </cell>
          <cell r="D933" t="str">
            <v>Frame &amp; Door Set, 12 - 16.75 x 35</v>
          </cell>
          <cell r="E933">
            <v>1232</v>
          </cell>
          <cell r="G933" t="str">
            <v>Front</v>
          </cell>
          <cell r="H933" t="str">
            <v>FRAME-DR</v>
          </cell>
          <cell r="I933" t="str">
            <v>FD</v>
          </cell>
          <cell r="J933">
            <v>2</v>
          </cell>
          <cell r="K933">
            <v>12</v>
          </cell>
          <cell r="L933">
            <v>35</v>
          </cell>
          <cell r="M933">
            <v>0.64199942129629628</v>
          </cell>
          <cell r="N933">
            <v>10.208333333333332</v>
          </cell>
          <cell r="P933">
            <v>2.5</v>
          </cell>
          <cell r="Q933">
            <v>1</v>
          </cell>
          <cell r="R933">
            <v>1</v>
          </cell>
          <cell r="V933">
            <v>2</v>
          </cell>
          <cell r="W933">
            <v>0.5</v>
          </cell>
          <cell r="X933">
            <v>0.5</v>
          </cell>
          <cell r="Y933">
            <v>8</v>
          </cell>
        </row>
        <row r="934">
          <cell r="B934" t="str">
            <v>FD1535</v>
          </cell>
          <cell r="D934" t="str">
            <v>Frame &amp; Door Set, 15 - 19.75 x 35</v>
          </cell>
          <cell r="E934">
            <v>1233</v>
          </cell>
          <cell r="G934" t="str">
            <v>Front</v>
          </cell>
          <cell r="H934" t="str">
            <v>FRAME-DR</v>
          </cell>
          <cell r="I934" t="str">
            <v>FD</v>
          </cell>
          <cell r="J934">
            <v>2</v>
          </cell>
          <cell r="K934">
            <v>15</v>
          </cell>
          <cell r="L934">
            <v>35</v>
          </cell>
          <cell r="M934">
            <v>0.79607928240740744</v>
          </cell>
          <cell r="N934">
            <v>12.395833333333334</v>
          </cell>
          <cell r="P934">
            <v>3.125</v>
          </cell>
          <cell r="Q934">
            <v>1</v>
          </cell>
          <cell r="R934">
            <v>1</v>
          </cell>
          <cell r="V934">
            <v>2</v>
          </cell>
          <cell r="W934">
            <v>0.5</v>
          </cell>
          <cell r="X934">
            <v>0.5</v>
          </cell>
          <cell r="Y934">
            <v>8</v>
          </cell>
        </row>
        <row r="935">
          <cell r="B935" t="str">
            <v>FD1835</v>
          </cell>
          <cell r="D935" t="str">
            <v>Frame &amp; Door Set, 18 - 22.75 x 35</v>
          </cell>
          <cell r="E935">
            <v>1234</v>
          </cell>
          <cell r="G935" t="str">
            <v>Front</v>
          </cell>
          <cell r="H935" t="str">
            <v>FRAME-DR</v>
          </cell>
          <cell r="I935" t="str">
            <v>FD</v>
          </cell>
          <cell r="J935">
            <v>2</v>
          </cell>
          <cell r="K935">
            <v>18</v>
          </cell>
          <cell r="L935">
            <v>35</v>
          </cell>
          <cell r="M935">
            <v>0.95015914351851849</v>
          </cell>
          <cell r="N935">
            <v>14.583333333333332</v>
          </cell>
          <cell r="P935">
            <v>3.75</v>
          </cell>
          <cell r="Q935">
            <v>1</v>
          </cell>
          <cell r="R935">
            <v>1</v>
          </cell>
          <cell r="V935">
            <v>2</v>
          </cell>
          <cell r="W935">
            <v>0.5</v>
          </cell>
          <cell r="X935">
            <v>0.5</v>
          </cell>
          <cell r="Y935">
            <v>8</v>
          </cell>
        </row>
        <row r="936">
          <cell r="B936" t="str">
            <v>FD2135</v>
          </cell>
          <cell r="D936" t="str">
            <v>Frame &amp; Door Set, 21 - 25.75 x 35</v>
          </cell>
          <cell r="E936">
            <v>1235</v>
          </cell>
          <cell r="G936" t="str">
            <v>Front</v>
          </cell>
          <cell r="H936" t="str">
            <v>FRAME-DR</v>
          </cell>
          <cell r="I936" t="str">
            <v>FD</v>
          </cell>
          <cell r="J936">
            <v>2</v>
          </cell>
          <cell r="K936">
            <v>21</v>
          </cell>
          <cell r="L936">
            <v>35</v>
          </cell>
          <cell r="M936">
            <v>1.1042390046296295</v>
          </cell>
          <cell r="N936">
            <v>16.770833333333332</v>
          </cell>
          <cell r="P936">
            <v>4.375</v>
          </cell>
          <cell r="Q936">
            <v>1</v>
          </cell>
          <cell r="R936">
            <v>1</v>
          </cell>
          <cell r="V936">
            <v>2</v>
          </cell>
          <cell r="W936">
            <v>0.5</v>
          </cell>
          <cell r="X936">
            <v>0.5</v>
          </cell>
          <cell r="Y936">
            <v>8</v>
          </cell>
        </row>
        <row r="937">
          <cell r="B937" t="str">
            <v>FD2435</v>
          </cell>
          <cell r="D937" t="str">
            <v>Frame &amp; Door Set, 24 - 28.75 x 35</v>
          </cell>
          <cell r="E937">
            <v>1236</v>
          </cell>
          <cell r="G937" t="str">
            <v>Front</v>
          </cell>
          <cell r="H937" t="str">
            <v>FRAME-DR</v>
          </cell>
          <cell r="I937" t="str">
            <v>FD</v>
          </cell>
          <cell r="J937">
            <v>2</v>
          </cell>
          <cell r="K937">
            <v>24</v>
          </cell>
          <cell r="L937">
            <v>35</v>
          </cell>
          <cell r="M937">
            <v>1.2583188657407407</v>
          </cell>
          <cell r="N937">
            <v>18.958333333333336</v>
          </cell>
          <cell r="P937">
            <v>5</v>
          </cell>
          <cell r="Q937">
            <v>2</v>
          </cell>
          <cell r="R937">
            <v>2</v>
          </cell>
          <cell r="V937">
            <v>4</v>
          </cell>
          <cell r="W937">
            <v>0.5</v>
          </cell>
          <cell r="X937">
            <v>0.5</v>
          </cell>
          <cell r="Y937">
            <v>8</v>
          </cell>
        </row>
        <row r="938">
          <cell r="B938" t="str">
            <v>FD2735</v>
          </cell>
          <cell r="D938" t="str">
            <v>Frame &amp; Door Set, 27 - 31.75 x 35</v>
          </cell>
          <cell r="E938">
            <v>1237</v>
          </cell>
          <cell r="G938" t="str">
            <v>Front</v>
          </cell>
          <cell r="H938" t="str">
            <v>FRAME-DR</v>
          </cell>
          <cell r="I938" t="str">
            <v>FD</v>
          </cell>
          <cell r="J938">
            <v>2</v>
          </cell>
          <cell r="K938">
            <v>27</v>
          </cell>
          <cell r="L938">
            <v>35</v>
          </cell>
          <cell r="M938">
            <v>1.4123987268518519</v>
          </cell>
          <cell r="N938">
            <v>21.145833333333332</v>
          </cell>
          <cell r="P938">
            <v>5.625</v>
          </cell>
          <cell r="Q938">
            <v>2</v>
          </cell>
          <cell r="R938">
            <v>2</v>
          </cell>
          <cell r="V938">
            <v>4</v>
          </cell>
          <cell r="W938">
            <v>0.5</v>
          </cell>
          <cell r="X938">
            <v>0.5</v>
          </cell>
          <cell r="Y938">
            <v>8</v>
          </cell>
        </row>
        <row r="939">
          <cell r="B939" t="str">
            <v>FD3035</v>
          </cell>
          <cell r="D939" t="str">
            <v>Frame &amp; Door Set, 30 - 34.75 x 35</v>
          </cell>
          <cell r="E939">
            <v>1238</v>
          </cell>
          <cell r="G939" t="str">
            <v>Front</v>
          </cell>
          <cell r="H939" t="str">
            <v>FRAME-DR</v>
          </cell>
          <cell r="I939" t="str">
            <v>FD</v>
          </cell>
          <cell r="J939">
            <v>2</v>
          </cell>
          <cell r="K939">
            <v>30</v>
          </cell>
          <cell r="L939">
            <v>35</v>
          </cell>
          <cell r="M939">
            <v>1.566478587962963</v>
          </cell>
          <cell r="N939">
            <v>23.333333333333332</v>
          </cell>
          <cell r="P939">
            <v>6.25</v>
          </cell>
          <cell r="Q939">
            <v>2</v>
          </cell>
          <cell r="R939">
            <v>2</v>
          </cell>
          <cell r="V939">
            <v>4</v>
          </cell>
          <cell r="W939">
            <v>0.5</v>
          </cell>
          <cell r="X939">
            <v>0.5</v>
          </cell>
          <cell r="Y939">
            <v>8</v>
          </cell>
        </row>
        <row r="940">
          <cell r="B940" t="str">
            <v>FD3335</v>
          </cell>
          <cell r="D940" t="str">
            <v>Frame &amp; Door Set, 33 - 37.75 x 35</v>
          </cell>
          <cell r="E940">
            <v>1239</v>
          </cell>
          <cell r="G940" t="str">
            <v>Front</v>
          </cell>
          <cell r="H940" t="str">
            <v>FRAME-DR</v>
          </cell>
          <cell r="I940" t="str">
            <v>FD</v>
          </cell>
          <cell r="J940">
            <v>2</v>
          </cell>
          <cell r="K940">
            <v>33</v>
          </cell>
          <cell r="L940">
            <v>35</v>
          </cell>
          <cell r="M940">
            <v>1.7205584490740742</v>
          </cell>
          <cell r="N940">
            <v>25.520833333333336</v>
          </cell>
          <cell r="P940">
            <v>6.875</v>
          </cell>
          <cell r="Q940">
            <v>2</v>
          </cell>
          <cell r="R940">
            <v>2</v>
          </cell>
          <cell r="V940">
            <v>4</v>
          </cell>
          <cell r="W940">
            <v>0.5</v>
          </cell>
          <cell r="X940">
            <v>0.5</v>
          </cell>
          <cell r="Y940">
            <v>8</v>
          </cell>
        </row>
        <row r="941">
          <cell r="B941" t="str">
            <v>FD3635</v>
          </cell>
          <cell r="D941" t="str">
            <v>Frame &amp; Door Set, 36 - 40.75 x 35</v>
          </cell>
          <cell r="E941">
            <v>1240</v>
          </cell>
          <cell r="G941" t="str">
            <v>Front</v>
          </cell>
          <cell r="H941" t="str">
            <v>FRAME-DR</v>
          </cell>
          <cell r="I941" t="str">
            <v>FD</v>
          </cell>
          <cell r="J941">
            <v>2</v>
          </cell>
          <cell r="K941">
            <v>36</v>
          </cell>
          <cell r="L941">
            <v>35</v>
          </cell>
          <cell r="M941">
            <v>1.8746383101851851</v>
          </cell>
          <cell r="N941">
            <v>27.708333333333332</v>
          </cell>
          <cell r="P941">
            <v>7.5</v>
          </cell>
          <cell r="Q941">
            <v>2</v>
          </cell>
          <cell r="R941">
            <v>2</v>
          </cell>
          <cell r="V941">
            <v>4</v>
          </cell>
          <cell r="W941">
            <v>0.5</v>
          </cell>
          <cell r="X941">
            <v>0.5</v>
          </cell>
          <cell r="Y941">
            <v>8</v>
          </cell>
        </row>
        <row r="942">
          <cell r="B942" t="str">
            <v>FD3935</v>
          </cell>
          <cell r="D942" t="str">
            <v>Frame &amp; Door Set, 39 - 43.75 x 35</v>
          </cell>
          <cell r="E942">
            <v>1241</v>
          </cell>
          <cell r="G942" t="str">
            <v>Front</v>
          </cell>
          <cell r="H942" t="str">
            <v>FRAME-DR</v>
          </cell>
          <cell r="I942" t="str">
            <v>FD</v>
          </cell>
          <cell r="J942">
            <v>2</v>
          </cell>
          <cell r="K942">
            <v>39</v>
          </cell>
          <cell r="L942">
            <v>35</v>
          </cell>
          <cell r="M942">
            <v>2.0287181712962963</v>
          </cell>
          <cell r="N942">
            <v>29.895833333333336</v>
          </cell>
          <cell r="P942">
            <v>8.125</v>
          </cell>
          <cell r="Q942">
            <v>2</v>
          </cell>
          <cell r="R942">
            <v>2</v>
          </cell>
          <cell r="V942">
            <v>4</v>
          </cell>
          <cell r="W942">
            <v>0.5</v>
          </cell>
          <cell r="X942">
            <v>0.5</v>
          </cell>
          <cell r="Y942">
            <v>8</v>
          </cell>
        </row>
        <row r="943">
          <cell r="B943" t="str">
            <v>FD4235</v>
          </cell>
          <cell r="D943" t="str">
            <v>Frame &amp; Door Set, 42 - 46.75 x 35</v>
          </cell>
          <cell r="E943">
            <v>1242</v>
          </cell>
          <cell r="G943" t="str">
            <v>Front</v>
          </cell>
          <cell r="H943" t="str">
            <v>FRAME-DR</v>
          </cell>
          <cell r="I943" t="str">
            <v>FD</v>
          </cell>
          <cell r="J943">
            <v>2</v>
          </cell>
          <cell r="K943">
            <v>42</v>
          </cell>
          <cell r="L943">
            <v>35</v>
          </cell>
          <cell r="M943">
            <v>2.1827980324074074</v>
          </cell>
          <cell r="N943">
            <v>32.083333333333336</v>
          </cell>
          <cell r="P943">
            <v>8.75</v>
          </cell>
          <cell r="Q943">
            <v>2</v>
          </cell>
          <cell r="R943">
            <v>2</v>
          </cell>
          <cell r="V943">
            <v>4</v>
          </cell>
          <cell r="W943">
            <v>0.5</v>
          </cell>
          <cell r="X943">
            <v>0.5</v>
          </cell>
          <cell r="Y943">
            <v>8</v>
          </cell>
        </row>
      </sheetData>
      <sheetData sheetId="2"/>
      <sheetData sheetId="3"/>
      <sheetData sheetId="4"/>
      <sheetData sheetId="5">
        <row r="1">
          <cell r="B1">
            <v>1</v>
          </cell>
          <cell r="C1">
            <v>6</v>
          </cell>
          <cell r="D1">
            <v>7</v>
          </cell>
          <cell r="E1">
            <v>8</v>
          </cell>
          <cell r="F1">
            <v>9</v>
          </cell>
          <cell r="G1">
            <v>11</v>
          </cell>
          <cell r="H1">
            <v>12</v>
          </cell>
          <cell r="I1">
            <v>13</v>
          </cell>
          <cell r="J1">
            <v>14</v>
          </cell>
          <cell r="K1">
            <v>15</v>
          </cell>
          <cell r="L1">
            <v>16</v>
          </cell>
          <cell r="M1">
            <v>17</v>
          </cell>
          <cell r="N1">
            <v>18</v>
          </cell>
          <cell r="O1">
            <v>19</v>
          </cell>
          <cell r="P1">
            <v>20</v>
          </cell>
          <cell r="Q1">
            <v>21</v>
          </cell>
          <cell r="R1">
            <v>22</v>
          </cell>
          <cell r="S1">
            <v>23</v>
          </cell>
        </row>
        <row r="2">
          <cell r="B2" t="str">
            <v>Model</v>
          </cell>
          <cell r="C2" t="str">
            <v>ML</v>
          </cell>
          <cell r="D2" t="str">
            <v>LX</v>
          </cell>
          <cell r="E2" t="str">
            <v>MD</v>
          </cell>
          <cell r="F2" t="str">
            <v>HM</v>
          </cell>
          <cell r="G2" t="str">
            <v>SH</v>
          </cell>
          <cell r="H2" t="str">
            <v>CT</v>
          </cell>
          <cell r="I2" t="str">
            <v>WGA</v>
          </cell>
          <cell r="J2" t="str">
            <v>WGA2</v>
          </cell>
          <cell r="K2" t="str">
            <v>LSO</v>
          </cell>
          <cell r="L2" t="str">
            <v>SHO</v>
          </cell>
          <cell r="M2" t="str">
            <v>LSM</v>
          </cell>
          <cell r="N2" t="str">
            <v>SHM</v>
          </cell>
          <cell r="O2" t="str">
            <v>MTM</v>
          </cell>
          <cell r="P2" t="str">
            <v>FSM</v>
          </cell>
          <cell r="Q2" t="str">
            <v>NPM</v>
          </cell>
          <cell r="R2" t="str">
            <v>MQM</v>
          </cell>
          <cell r="S2" t="str">
            <v>Glazes</v>
          </cell>
        </row>
        <row r="3">
          <cell r="B3" t="str">
            <v>DW2404</v>
          </cell>
          <cell r="C3">
            <v>13</v>
          </cell>
          <cell r="D3">
            <v>16</v>
          </cell>
          <cell r="E3">
            <v>16</v>
          </cell>
          <cell r="F3">
            <v>19</v>
          </cell>
          <cell r="G3">
            <v>21</v>
          </cell>
          <cell r="H3">
            <v>22</v>
          </cell>
          <cell r="I3">
            <v>12</v>
          </cell>
          <cell r="J3">
            <v>19</v>
          </cell>
          <cell r="K3">
            <v>32</v>
          </cell>
          <cell r="L3">
            <v>33</v>
          </cell>
          <cell r="M3">
            <v>34</v>
          </cell>
          <cell r="N3">
            <v>36</v>
          </cell>
          <cell r="O3">
            <v>31</v>
          </cell>
          <cell r="P3">
            <v>38</v>
          </cell>
          <cell r="Q3">
            <v>39</v>
          </cell>
          <cell r="R3">
            <v>41</v>
          </cell>
          <cell r="S3">
            <v>11</v>
          </cell>
        </row>
        <row r="4">
          <cell r="B4" t="str">
            <v>DW3004</v>
          </cell>
          <cell r="C4">
            <v>15</v>
          </cell>
          <cell r="D4">
            <v>19</v>
          </cell>
          <cell r="E4">
            <v>19</v>
          </cell>
          <cell r="F4">
            <v>22</v>
          </cell>
          <cell r="G4">
            <v>25</v>
          </cell>
          <cell r="H4">
            <v>25</v>
          </cell>
          <cell r="I4">
            <v>13</v>
          </cell>
          <cell r="J4">
            <v>22</v>
          </cell>
          <cell r="K4">
            <v>36</v>
          </cell>
          <cell r="L4">
            <v>37</v>
          </cell>
          <cell r="M4">
            <v>41</v>
          </cell>
          <cell r="N4">
            <v>43</v>
          </cell>
          <cell r="O4">
            <v>41</v>
          </cell>
          <cell r="P4">
            <v>45</v>
          </cell>
          <cell r="Q4">
            <v>46</v>
          </cell>
          <cell r="R4">
            <v>49</v>
          </cell>
          <cell r="S4">
            <v>12</v>
          </cell>
        </row>
        <row r="5">
          <cell r="B5" t="str">
            <v>DW3604</v>
          </cell>
          <cell r="C5">
            <v>17</v>
          </cell>
          <cell r="D5">
            <v>22</v>
          </cell>
          <cell r="E5">
            <v>22</v>
          </cell>
          <cell r="F5">
            <v>26</v>
          </cell>
          <cell r="G5">
            <v>28</v>
          </cell>
          <cell r="H5">
            <v>29</v>
          </cell>
          <cell r="I5">
            <v>15</v>
          </cell>
          <cell r="J5">
            <v>25</v>
          </cell>
          <cell r="K5">
            <v>43</v>
          </cell>
          <cell r="L5">
            <v>45</v>
          </cell>
          <cell r="M5">
            <v>47</v>
          </cell>
          <cell r="N5">
            <v>49</v>
          </cell>
          <cell r="O5">
            <v>44</v>
          </cell>
          <cell r="P5">
            <v>52</v>
          </cell>
          <cell r="Q5">
            <v>53</v>
          </cell>
          <cell r="R5">
            <v>56</v>
          </cell>
          <cell r="S5">
            <v>13</v>
          </cell>
        </row>
        <row r="6">
          <cell r="B6" t="str">
            <v>DW4204</v>
          </cell>
          <cell r="C6">
            <v>19</v>
          </cell>
          <cell r="D6">
            <v>24</v>
          </cell>
          <cell r="E6">
            <v>24</v>
          </cell>
          <cell r="F6">
            <v>29</v>
          </cell>
          <cell r="G6">
            <v>32</v>
          </cell>
          <cell r="H6">
            <v>33</v>
          </cell>
          <cell r="I6">
            <v>16</v>
          </cell>
          <cell r="J6">
            <v>28</v>
          </cell>
          <cell r="K6">
            <v>49</v>
          </cell>
          <cell r="L6">
            <v>51</v>
          </cell>
          <cell r="M6">
            <v>54</v>
          </cell>
          <cell r="N6">
            <v>56</v>
          </cell>
          <cell r="O6">
            <v>53</v>
          </cell>
          <cell r="P6">
            <v>60</v>
          </cell>
          <cell r="Q6">
            <v>61</v>
          </cell>
          <cell r="R6">
            <v>64</v>
          </cell>
          <cell r="S6">
            <v>13</v>
          </cell>
        </row>
        <row r="7">
          <cell r="B7" t="str">
            <v>DW0606</v>
          </cell>
          <cell r="C7">
            <v>9</v>
          </cell>
          <cell r="D7">
            <v>10</v>
          </cell>
          <cell r="E7">
            <v>10</v>
          </cell>
          <cell r="F7">
            <v>11</v>
          </cell>
          <cell r="G7">
            <v>12</v>
          </cell>
          <cell r="H7">
            <v>12</v>
          </cell>
          <cell r="I7">
            <v>9</v>
          </cell>
          <cell r="J7">
            <v>11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21</v>
          </cell>
          <cell r="P7">
            <v>21</v>
          </cell>
          <cell r="Q7">
            <v>22</v>
          </cell>
          <cell r="R7">
            <v>23</v>
          </cell>
          <cell r="S7">
            <v>10</v>
          </cell>
        </row>
        <row r="8">
          <cell r="B8" t="str">
            <v>DW0906</v>
          </cell>
          <cell r="C8">
            <v>10</v>
          </cell>
          <cell r="D8">
            <v>12</v>
          </cell>
          <cell r="E8">
            <v>12</v>
          </cell>
          <cell r="F8">
            <v>13</v>
          </cell>
          <cell r="G8">
            <v>14</v>
          </cell>
          <cell r="H8">
            <v>15</v>
          </cell>
          <cell r="I8">
            <v>10</v>
          </cell>
          <cell r="J8">
            <v>13</v>
          </cell>
          <cell r="K8">
            <v>20</v>
          </cell>
          <cell r="L8">
            <v>21</v>
          </cell>
          <cell r="M8">
            <v>23</v>
          </cell>
          <cell r="N8">
            <v>24</v>
          </cell>
          <cell r="O8">
            <v>24</v>
          </cell>
          <cell r="P8">
            <v>31</v>
          </cell>
          <cell r="Q8">
            <v>42</v>
          </cell>
          <cell r="R8">
            <v>41</v>
          </cell>
          <cell r="S8">
            <v>10</v>
          </cell>
        </row>
        <row r="9">
          <cell r="B9" t="str">
            <v>DW1006</v>
          </cell>
          <cell r="C9">
            <v>10</v>
          </cell>
          <cell r="D9">
            <v>12</v>
          </cell>
          <cell r="E9">
            <v>12</v>
          </cell>
          <cell r="F9">
            <v>14</v>
          </cell>
          <cell r="G9">
            <v>15</v>
          </cell>
          <cell r="H9">
            <v>16</v>
          </cell>
          <cell r="I9">
            <v>10</v>
          </cell>
          <cell r="J9">
            <v>14</v>
          </cell>
          <cell r="K9">
            <v>24</v>
          </cell>
          <cell r="L9">
            <v>25</v>
          </cell>
          <cell r="M9">
            <v>26</v>
          </cell>
          <cell r="N9">
            <v>27</v>
          </cell>
          <cell r="O9">
            <v>25</v>
          </cell>
          <cell r="P9">
            <v>33</v>
          </cell>
          <cell r="Q9">
            <v>44</v>
          </cell>
          <cell r="R9">
            <v>42</v>
          </cell>
          <cell r="S9">
            <v>10</v>
          </cell>
        </row>
        <row r="10">
          <cell r="B10" t="str">
            <v>DW1206</v>
          </cell>
          <cell r="C10">
            <v>11</v>
          </cell>
          <cell r="D10">
            <v>14</v>
          </cell>
          <cell r="E10">
            <v>14</v>
          </cell>
          <cell r="F10">
            <v>15</v>
          </cell>
          <cell r="G10">
            <v>17</v>
          </cell>
          <cell r="H10">
            <v>17</v>
          </cell>
          <cell r="I10">
            <v>11</v>
          </cell>
          <cell r="J10">
            <v>16</v>
          </cell>
          <cell r="K10">
            <v>25</v>
          </cell>
          <cell r="L10">
            <v>26</v>
          </cell>
          <cell r="M10">
            <v>27</v>
          </cell>
          <cell r="N10">
            <v>28</v>
          </cell>
          <cell r="O10">
            <v>26</v>
          </cell>
          <cell r="P10">
            <v>35</v>
          </cell>
          <cell r="Q10">
            <v>45</v>
          </cell>
          <cell r="R10">
            <v>45</v>
          </cell>
          <cell r="S10">
            <v>11</v>
          </cell>
        </row>
        <row r="11">
          <cell r="B11" t="str">
            <v>DW1506</v>
          </cell>
          <cell r="C11">
            <v>12</v>
          </cell>
          <cell r="D11">
            <v>16</v>
          </cell>
          <cell r="E11">
            <v>16</v>
          </cell>
          <cell r="F11">
            <v>18</v>
          </cell>
          <cell r="G11">
            <v>20</v>
          </cell>
          <cell r="H11">
            <v>20</v>
          </cell>
          <cell r="I11">
            <v>12</v>
          </cell>
          <cell r="J11">
            <v>18</v>
          </cell>
          <cell r="K11">
            <v>26</v>
          </cell>
          <cell r="L11">
            <v>27</v>
          </cell>
          <cell r="M11">
            <v>30</v>
          </cell>
          <cell r="N11">
            <v>31</v>
          </cell>
          <cell r="O11">
            <v>29</v>
          </cell>
          <cell r="P11">
            <v>38</v>
          </cell>
          <cell r="Q11">
            <v>48</v>
          </cell>
          <cell r="R11">
            <v>50</v>
          </cell>
          <cell r="S11">
            <v>11</v>
          </cell>
        </row>
        <row r="12">
          <cell r="B12" t="str">
            <v>DW1606</v>
          </cell>
          <cell r="C12">
            <v>13</v>
          </cell>
          <cell r="D12">
            <v>16</v>
          </cell>
          <cell r="E12">
            <v>16</v>
          </cell>
          <cell r="F12">
            <v>18</v>
          </cell>
          <cell r="G12">
            <v>21</v>
          </cell>
          <cell r="H12">
            <v>21</v>
          </cell>
          <cell r="I12">
            <v>12</v>
          </cell>
          <cell r="J12">
            <v>19</v>
          </cell>
          <cell r="K12">
            <v>27</v>
          </cell>
          <cell r="L12">
            <v>28</v>
          </cell>
          <cell r="M12">
            <v>31</v>
          </cell>
          <cell r="N12">
            <v>32</v>
          </cell>
          <cell r="O12">
            <v>34</v>
          </cell>
          <cell r="P12">
            <v>39</v>
          </cell>
          <cell r="Q12">
            <v>51</v>
          </cell>
          <cell r="R12">
            <v>51</v>
          </cell>
          <cell r="S12">
            <v>11</v>
          </cell>
        </row>
        <row r="13">
          <cell r="B13" t="str">
            <v>DW1806</v>
          </cell>
          <cell r="C13">
            <v>14</v>
          </cell>
          <cell r="D13">
            <v>18</v>
          </cell>
          <cell r="E13">
            <v>18</v>
          </cell>
          <cell r="F13">
            <v>20</v>
          </cell>
          <cell r="G13">
            <v>23</v>
          </cell>
          <cell r="H13">
            <v>22</v>
          </cell>
          <cell r="I13">
            <v>13</v>
          </cell>
          <cell r="J13">
            <v>20</v>
          </cell>
          <cell r="K13">
            <v>28</v>
          </cell>
          <cell r="L13">
            <v>29</v>
          </cell>
          <cell r="M13">
            <v>31</v>
          </cell>
          <cell r="N13">
            <v>33</v>
          </cell>
          <cell r="O13">
            <v>35</v>
          </cell>
          <cell r="P13">
            <v>40</v>
          </cell>
          <cell r="Q13">
            <v>53</v>
          </cell>
          <cell r="R13">
            <v>53</v>
          </cell>
          <cell r="S13">
            <v>12</v>
          </cell>
        </row>
        <row r="14">
          <cell r="B14" t="str">
            <v>DW1906</v>
          </cell>
          <cell r="C14">
            <v>14</v>
          </cell>
          <cell r="D14">
            <v>18</v>
          </cell>
          <cell r="E14">
            <v>18</v>
          </cell>
          <cell r="F14">
            <v>21</v>
          </cell>
          <cell r="G14">
            <v>24</v>
          </cell>
          <cell r="H14">
            <v>23</v>
          </cell>
          <cell r="I14">
            <v>13</v>
          </cell>
          <cell r="J14">
            <v>21</v>
          </cell>
          <cell r="K14">
            <v>29</v>
          </cell>
          <cell r="L14">
            <v>30</v>
          </cell>
          <cell r="M14">
            <v>35</v>
          </cell>
          <cell r="N14">
            <v>36</v>
          </cell>
          <cell r="O14">
            <v>36</v>
          </cell>
          <cell r="P14">
            <v>43</v>
          </cell>
          <cell r="Q14">
            <v>55</v>
          </cell>
          <cell r="R14">
            <v>56</v>
          </cell>
          <cell r="S14">
            <v>12</v>
          </cell>
        </row>
        <row r="15">
          <cell r="B15" t="str">
            <v>DW2106</v>
          </cell>
          <cell r="C15">
            <v>15</v>
          </cell>
          <cell r="D15">
            <v>19</v>
          </cell>
          <cell r="E15">
            <v>19</v>
          </cell>
          <cell r="F15">
            <v>22</v>
          </cell>
          <cell r="G15">
            <v>25</v>
          </cell>
          <cell r="H15">
            <v>25</v>
          </cell>
          <cell r="I15">
            <v>14</v>
          </cell>
          <cell r="J15">
            <v>22</v>
          </cell>
          <cell r="K15">
            <v>30</v>
          </cell>
          <cell r="L15">
            <v>31</v>
          </cell>
          <cell r="M15">
            <v>35</v>
          </cell>
          <cell r="N15">
            <v>37</v>
          </cell>
          <cell r="O15">
            <v>36</v>
          </cell>
          <cell r="P15">
            <v>44</v>
          </cell>
          <cell r="Q15">
            <v>56</v>
          </cell>
          <cell r="R15">
            <v>59</v>
          </cell>
          <cell r="S15">
            <v>12</v>
          </cell>
        </row>
        <row r="16">
          <cell r="B16" t="str">
            <v>DW2406</v>
          </cell>
          <cell r="C16">
            <v>16</v>
          </cell>
          <cell r="D16">
            <v>21</v>
          </cell>
          <cell r="E16">
            <v>21</v>
          </cell>
          <cell r="F16">
            <v>24</v>
          </cell>
          <cell r="G16">
            <v>28</v>
          </cell>
          <cell r="H16">
            <v>28</v>
          </cell>
          <cell r="I16">
            <v>15</v>
          </cell>
          <cell r="J16">
            <v>25</v>
          </cell>
          <cell r="K16">
            <v>31</v>
          </cell>
          <cell r="L16">
            <v>33</v>
          </cell>
          <cell r="M16">
            <v>36</v>
          </cell>
          <cell r="N16">
            <v>38</v>
          </cell>
          <cell r="O16">
            <v>37</v>
          </cell>
          <cell r="P16">
            <v>46</v>
          </cell>
          <cell r="Q16">
            <v>58</v>
          </cell>
          <cell r="R16">
            <v>62</v>
          </cell>
          <cell r="S16">
            <v>13</v>
          </cell>
        </row>
        <row r="17">
          <cell r="B17" t="str">
            <v>DW2706</v>
          </cell>
          <cell r="C17">
            <v>17</v>
          </cell>
          <cell r="D17">
            <v>23</v>
          </cell>
          <cell r="E17">
            <v>23</v>
          </cell>
          <cell r="F17">
            <v>27</v>
          </cell>
          <cell r="G17">
            <v>31</v>
          </cell>
          <cell r="H17">
            <v>30</v>
          </cell>
          <cell r="I17">
            <v>16</v>
          </cell>
          <cell r="J17">
            <v>27</v>
          </cell>
          <cell r="K17">
            <v>33</v>
          </cell>
          <cell r="L17">
            <v>35</v>
          </cell>
          <cell r="M17">
            <v>38</v>
          </cell>
          <cell r="N17">
            <v>40</v>
          </cell>
          <cell r="O17">
            <v>51</v>
          </cell>
          <cell r="P17">
            <v>49</v>
          </cell>
          <cell r="Q17">
            <v>60</v>
          </cell>
          <cell r="R17">
            <v>65</v>
          </cell>
          <cell r="S17">
            <v>13</v>
          </cell>
        </row>
        <row r="18">
          <cell r="B18" t="str">
            <v>DW3006</v>
          </cell>
          <cell r="C18">
            <v>19</v>
          </cell>
          <cell r="D18">
            <v>25</v>
          </cell>
          <cell r="E18">
            <v>25</v>
          </cell>
          <cell r="F18">
            <v>29</v>
          </cell>
          <cell r="G18">
            <v>34</v>
          </cell>
          <cell r="H18">
            <v>33</v>
          </cell>
          <cell r="I18">
            <v>17</v>
          </cell>
          <cell r="J18">
            <v>29</v>
          </cell>
          <cell r="K18">
            <v>37</v>
          </cell>
          <cell r="L18">
            <v>38</v>
          </cell>
          <cell r="M18">
            <v>45</v>
          </cell>
          <cell r="N18">
            <v>47</v>
          </cell>
          <cell r="O18">
            <v>53</v>
          </cell>
          <cell r="P18">
            <v>54</v>
          </cell>
          <cell r="Q18">
            <v>66</v>
          </cell>
          <cell r="R18">
            <v>75</v>
          </cell>
          <cell r="S18">
            <v>14</v>
          </cell>
        </row>
        <row r="19">
          <cell r="B19" t="str">
            <v>DW3306</v>
          </cell>
          <cell r="C19">
            <v>20</v>
          </cell>
          <cell r="D19">
            <v>27</v>
          </cell>
          <cell r="E19">
            <v>27</v>
          </cell>
          <cell r="F19">
            <v>31</v>
          </cell>
          <cell r="G19">
            <v>36</v>
          </cell>
          <cell r="H19">
            <v>36</v>
          </cell>
          <cell r="I19">
            <v>18</v>
          </cell>
          <cell r="J19">
            <v>31</v>
          </cell>
          <cell r="K19">
            <v>38</v>
          </cell>
          <cell r="L19">
            <v>40</v>
          </cell>
          <cell r="M19">
            <v>46</v>
          </cell>
          <cell r="N19">
            <v>48</v>
          </cell>
          <cell r="O19">
            <v>54</v>
          </cell>
          <cell r="P19">
            <v>56</v>
          </cell>
          <cell r="Q19">
            <v>69</v>
          </cell>
          <cell r="R19">
            <v>78</v>
          </cell>
          <cell r="S19">
            <v>14</v>
          </cell>
        </row>
        <row r="20">
          <cell r="B20" t="str">
            <v>DW3606</v>
          </cell>
          <cell r="C20">
            <v>21</v>
          </cell>
          <cell r="D20">
            <v>29</v>
          </cell>
          <cell r="E20">
            <v>29</v>
          </cell>
          <cell r="F20">
            <v>34</v>
          </cell>
          <cell r="G20">
            <v>39</v>
          </cell>
          <cell r="H20">
            <v>38</v>
          </cell>
          <cell r="I20">
            <v>19</v>
          </cell>
          <cell r="J20">
            <v>33</v>
          </cell>
          <cell r="K20">
            <v>39</v>
          </cell>
          <cell r="L20">
            <v>41</v>
          </cell>
          <cell r="M20">
            <v>48</v>
          </cell>
          <cell r="N20">
            <v>50</v>
          </cell>
          <cell r="O20">
            <v>55</v>
          </cell>
          <cell r="P20">
            <v>60</v>
          </cell>
          <cell r="Q20">
            <v>70</v>
          </cell>
          <cell r="R20">
            <v>81</v>
          </cell>
          <cell r="S20">
            <v>15</v>
          </cell>
        </row>
        <row r="21">
          <cell r="B21" t="str">
            <v>DW3906</v>
          </cell>
          <cell r="C21">
            <v>22</v>
          </cell>
          <cell r="D21">
            <v>31</v>
          </cell>
          <cell r="E21">
            <v>31</v>
          </cell>
          <cell r="F21">
            <v>36</v>
          </cell>
          <cell r="G21">
            <v>42</v>
          </cell>
          <cell r="H21">
            <v>41</v>
          </cell>
          <cell r="I21">
            <v>20</v>
          </cell>
          <cell r="J21">
            <v>36</v>
          </cell>
          <cell r="K21">
            <v>41</v>
          </cell>
          <cell r="L21">
            <v>43</v>
          </cell>
          <cell r="M21">
            <v>50</v>
          </cell>
          <cell r="N21">
            <v>52</v>
          </cell>
          <cell r="O21">
            <v>56</v>
          </cell>
          <cell r="P21">
            <v>64</v>
          </cell>
          <cell r="Q21">
            <v>74</v>
          </cell>
          <cell r="R21">
            <v>86</v>
          </cell>
          <cell r="S21">
            <v>15</v>
          </cell>
        </row>
        <row r="22">
          <cell r="B22" t="str">
            <v>DW4206</v>
          </cell>
          <cell r="C22">
            <v>24</v>
          </cell>
          <cell r="D22">
            <v>33</v>
          </cell>
          <cell r="E22">
            <v>33</v>
          </cell>
          <cell r="F22">
            <v>38</v>
          </cell>
          <cell r="G22">
            <v>45</v>
          </cell>
          <cell r="H22">
            <v>43</v>
          </cell>
          <cell r="I22">
            <v>21</v>
          </cell>
          <cell r="J22">
            <v>38</v>
          </cell>
          <cell r="K22">
            <v>44</v>
          </cell>
          <cell r="L22">
            <v>46</v>
          </cell>
          <cell r="M22">
            <v>51</v>
          </cell>
          <cell r="N22">
            <v>53</v>
          </cell>
          <cell r="O22">
            <v>58</v>
          </cell>
          <cell r="P22">
            <v>66</v>
          </cell>
          <cell r="Q22">
            <v>77</v>
          </cell>
          <cell r="R22">
            <v>88</v>
          </cell>
          <cell r="S22">
            <v>16</v>
          </cell>
        </row>
        <row r="23">
          <cell r="B23" t="str">
            <v>DW4806</v>
          </cell>
          <cell r="C23">
            <v>24</v>
          </cell>
          <cell r="D23">
            <v>34</v>
          </cell>
          <cell r="E23">
            <v>34</v>
          </cell>
          <cell r="F23">
            <v>39</v>
          </cell>
          <cell r="G23">
            <v>45</v>
          </cell>
          <cell r="H23">
            <v>44</v>
          </cell>
          <cell r="I23">
            <v>23</v>
          </cell>
          <cell r="J23">
            <v>42</v>
          </cell>
          <cell r="K23">
            <v>45</v>
          </cell>
          <cell r="L23">
            <v>47</v>
          </cell>
          <cell r="M23">
            <v>57</v>
          </cell>
          <cell r="N23">
            <v>60</v>
          </cell>
          <cell r="O23">
            <v>61</v>
          </cell>
          <cell r="P23">
            <v>75</v>
          </cell>
          <cell r="Q23">
            <v>80</v>
          </cell>
          <cell r="R23">
            <v>97</v>
          </cell>
          <cell r="S23">
            <v>17</v>
          </cell>
        </row>
        <row r="24">
          <cell r="B24" t="str">
            <v>DW1210</v>
          </cell>
          <cell r="C24">
            <v>14</v>
          </cell>
          <cell r="D24">
            <v>19</v>
          </cell>
          <cell r="E24">
            <v>19</v>
          </cell>
          <cell r="F24">
            <v>21</v>
          </cell>
          <cell r="G24">
            <v>24</v>
          </cell>
          <cell r="H24">
            <v>24</v>
          </cell>
          <cell r="I24">
            <v>14</v>
          </cell>
          <cell r="J24">
            <v>22</v>
          </cell>
          <cell r="K24">
            <v>29</v>
          </cell>
          <cell r="L24">
            <v>30</v>
          </cell>
          <cell r="M24">
            <v>32</v>
          </cell>
          <cell r="N24">
            <v>33</v>
          </cell>
          <cell r="O24">
            <v>33</v>
          </cell>
          <cell r="P24">
            <v>40</v>
          </cell>
          <cell r="Q24">
            <v>57</v>
          </cell>
          <cell r="R24">
            <v>52</v>
          </cell>
          <cell r="S24">
            <v>12</v>
          </cell>
        </row>
        <row r="25">
          <cell r="B25" t="str">
            <v>DW1510</v>
          </cell>
          <cell r="C25">
            <v>16</v>
          </cell>
          <cell r="D25">
            <v>22</v>
          </cell>
          <cell r="E25">
            <v>22</v>
          </cell>
          <cell r="F25">
            <v>25</v>
          </cell>
          <cell r="G25">
            <v>29</v>
          </cell>
          <cell r="H25">
            <v>28</v>
          </cell>
          <cell r="I25">
            <v>15</v>
          </cell>
          <cell r="J25">
            <v>25</v>
          </cell>
          <cell r="K25">
            <v>31</v>
          </cell>
          <cell r="L25">
            <v>32</v>
          </cell>
          <cell r="M25">
            <v>35</v>
          </cell>
          <cell r="N25">
            <v>37</v>
          </cell>
          <cell r="O25">
            <v>38</v>
          </cell>
          <cell r="P25">
            <v>44</v>
          </cell>
          <cell r="Q25">
            <v>61</v>
          </cell>
          <cell r="R25">
            <v>57</v>
          </cell>
          <cell r="S25">
            <v>13</v>
          </cell>
        </row>
        <row r="26">
          <cell r="B26" t="str">
            <v>DW1810</v>
          </cell>
          <cell r="C26">
            <v>18</v>
          </cell>
          <cell r="D26">
            <v>25</v>
          </cell>
          <cell r="E26">
            <v>25</v>
          </cell>
          <cell r="F26">
            <v>28</v>
          </cell>
          <cell r="G26">
            <v>33</v>
          </cell>
          <cell r="H26">
            <v>32</v>
          </cell>
          <cell r="I26">
            <v>17</v>
          </cell>
          <cell r="J26">
            <v>29</v>
          </cell>
          <cell r="K26">
            <v>34</v>
          </cell>
          <cell r="L26">
            <v>36</v>
          </cell>
          <cell r="M26">
            <v>39</v>
          </cell>
          <cell r="N26">
            <v>40</v>
          </cell>
          <cell r="O26">
            <v>47</v>
          </cell>
          <cell r="P26">
            <v>48</v>
          </cell>
          <cell r="Q26">
            <v>65</v>
          </cell>
          <cell r="R26">
            <v>63</v>
          </cell>
          <cell r="S26">
            <v>14</v>
          </cell>
        </row>
        <row r="27">
          <cell r="B27" t="str">
            <v>DW2110</v>
          </cell>
          <cell r="C27">
            <v>20</v>
          </cell>
          <cell r="D27">
            <v>29</v>
          </cell>
          <cell r="E27">
            <v>29</v>
          </cell>
          <cell r="F27">
            <v>32</v>
          </cell>
          <cell r="G27">
            <v>38</v>
          </cell>
          <cell r="H27">
            <v>36</v>
          </cell>
          <cell r="I27">
            <v>19</v>
          </cell>
          <cell r="J27">
            <v>33</v>
          </cell>
          <cell r="K27">
            <v>37</v>
          </cell>
          <cell r="L27">
            <v>39</v>
          </cell>
          <cell r="M27">
            <v>42</v>
          </cell>
          <cell r="N27">
            <v>44</v>
          </cell>
          <cell r="O27">
            <v>48</v>
          </cell>
          <cell r="P27">
            <v>51</v>
          </cell>
          <cell r="Q27">
            <v>69</v>
          </cell>
          <cell r="R27">
            <v>69</v>
          </cell>
          <cell r="S27">
            <v>15</v>
          </cell>
        </row>
        <row r="28">
          <cell r="B28" t="str">
            <v>DW2410</v>
          </cell>
          <cell r="C28">
            <v>22</v>
          </cell>
          <cell r="D28">
            <v>32</v>
          </cell>
          <cell r="E28">
            <v>32</v>
          </cell>
          <cell r="F28">
            <v>35</v>
          </cell>
          <cell r="G28">
            <v>42</v>
          </cell>
          <cell r="H28">
            <v>40</v>
          </cell>
          <cell r="I28">
            <v>20</v>
          </cell>
          <cell r="J28">
            <v>37</v>
          </cell>
          <cell r="K28">
            <v>39</v>
          </cell>
          <cell r="L28">
            <v>41</v>
          </cell>
          <cell r="M28">
            <v>45</v>
          </cell>
          <cell r="N28">
            <v>48</v>
          </cell>
          <cell r="O28">
            <v>50</v>
          </cell>
          <cell r="P28">
            <v>58</v>
          </cell>
          <cell r="Q28">
            <v>77</v>
          </cell>
          <cell r="R28">
            <v>74</v>
          </cell>
          <cell r="S28">
            <v>16</v>
          </cell>
        </row>
        <row r="29">
          <cell r="B29" t="str">
            <v>DW1212</v>
          </cell>
          <cell r="C29">
            <v>15</v>
          </cell>
          <cell r="D29">
            <v>21</v>
          </cell>
          <cell r="E29">
            <v>21</v>
          </cell>
          <cell r="F29">
            <v>24</v>
          </cell>
          <cell r="G29">
            <v>28</v>
          </cell>
          <cell r="H29">
            <v>27</v>
          </cell>
          <cell r="I29">
            <v>15</v>
          </cell>
          <cell r="J29">
            <v>25</v>
          </cell>
          <cell r="K29">
            <v>30</v>
          </cell>
          <cell r="L29">
            <v>32</v>
          </cell>
          <cell r="M29">
            <v>34</v>
          </cell>
          <cell r="N29">
            <v>35</v>
          </cell>
          <cell r="O29">
            <v>35</v>
          </cell>
          <cell r="P29">
            <v>42</v>
          </cell>
          <cell r="Q29">
            <v>59</v>
          </cell>
          <cell r="R29">
            <v>54</v>
          </cell>
          <cell r="S29">
            <v>13</v>
          </cell>
        </row>
        <row r="30">
          <cell r="B30" t="str">
            <v>DW1512</v>
          </cell>
          <cell r="C30">
            <v>18</v>
          </cell>
          <cell r="D30">
            <v>25</v>
          </cell>
          <cell r="E30">
            <v>25</v>
          </cell>
          <cell r="F30">
            <v>28</v>
          </cell>
          <cell r="G30">
            <v>33</v>
          </cell>
          <cell r="H30">
            <v>32</v>
          </cell>
          <cell r="I30">
            <v>17</v>
          </cell>
          <cell r="J30">
            <v>29</v>
          </cell>
          <cell r="K30">
            <v>32</v>
          </cell>
          <cell r="L30">
            <v>34</v>
          </cell>
          <cell r="M30">
            <v>37</v>
          </cell>
          <cell r="N30">
            <v>39</v>
          </cell>
          <cell r="O30">
            <v>41</v>
          </cell>
          <cell r="P30">
            <v>46</v>
          </cell>
          <cell r="Q30">
            <v>63</v>
          </cell>
          <cell r="R30">
            <v>60</v>
          </cell>
          <cell r="S30">
            <v>14</v>
          </cell>
        </row>
        <row r="31">
          <cell r="B31" t="str">
            <v>DW1812</v>
          </cell>
          <cell r="C31">
            <v>20</v>
          </cell>
          <cell r="D31">
            <v>29</v>
          </cell>
          <cell r="E31">
            <v>29</v>
          </cell>
          <cell r="F31">
            <v>32</v>
          </cell>
          <cell r="G31">
            <v>39</v>
          </cell>
          <cell r="H31">
            <v>37</v>
          </cell>
          <cell r="I31">
            <v>19</v>
          </cell>
          <cell r="J31">
            <v>33</v>
          </cell>
          <cell r="K31">
            <v>36</v>
          </cell>
          <cell r="L31">
            <v>38</v>
          </cell>
          <cell r="M31">
            <v>41</v>
          </cell>
          <cell r="N31">
            <v>43</v>
          </cell>
          <cell r="O31">
            <v>51</v>
          </cell>
          <cell r="P31">
            <v>51</v>
          </cell>
          <cell r="Q31">
            <v>68</v>
          </cell>
          <cell r="R31">
            <v>66</v>
          </cell>
          <cell r="S31">
            <v>15</v>
          </cell>
        </row>
        <row r="32">
          <cell r="B32" t="str">
            <v>DW2112</v>
          </cell>
          <cell r="C32">
            <v>22</v>
          </cell>
          <cell r="D32">
            <v>33</v>
          </cell>
          <cell r="E32">
            <v>33</v>
          </cell>
          <cell r="F32">
            <v>37</v>
          </cell>
          <cell r="G32">
            <v>44</v>
          </cell>
          <cell r="H32">
            <v>41</v>
          </cell>
          <cell r="I32">
            <v>21</v>
          </cell>
          <cell r="J32">
            <v>38</v>
          </cell>
          <cell r="K32">
            <v>40</v>
          </cell>
          <cell r="L32">
            <v>41</v>
          </cell>
          <cell r="M32">
            <v>45</v>
          </cell>
          <cell r="N32">
            <v>47</v>
          </cell>
          <cell r="O32">
            <v>53</v>
          </cell>
          <cell r="P32">
            <v>55</v>
          </cell>
          <cell r="Q32">
            <v>73</v>
          </cell>
          <cell r="R32">
            <v>73</v>
          </cell>
          <cell r="S32">
            <v>16</v>
          </cell>
        </row>
        <row r="33">
          <cell r="B33" t="str">
            <v>DW2412</v>
          </cell>
          <cell r="C33">
            <v>24</v>
          </cell>
          <cell r="D33">
            <v>37</v>
          </cell>
          <cell r="E33">
            <v>37</v>
          </cell>
          <cell r="F33">
            <v>41</v>
          </cell>
          <cell r="G33">
            <v>49</v>
          </cell>
          <cell r="H33">
            <v>46</v>
          </cell>
          <cell r="I33">
            <v>23</v>
          </cell>
          <cell r="J33">
            <v>42</v>
          </cell>
          <cell r="K33">
            <v>42</v>
          </cell>
          <cell r="L33">
            <v>43</v>
          </cell>
          <cell r="M33">
            <v>49</v>
          </cell>
          <cell r="N33">
            <v>51</v>
          </cell>
          <cell r="O33">
            <v>54</v>
          </cell>
          <cell r="P33">
            <v>59</v>
          </cell>
          <cell r="Q33">
            <v>79</v>
          </cell>
          <cell r="R33">
            <v>78</v>
          </cell>
          <cell r="S33">
            <v>17</v>
          </cell>
        </row>
        <row r="34">
          <cell r="B34" t="str">
            <v>DW3012</v>
          </cell>
          <cell r="C34">
            <v>29</v>
          </cell>
          <cell r="D34">
            <v>45</v>
          </cell>
          <cell r="E34">
            <v>45</v>
          </cell>
          <cell r="F34">
            <v>49</v>
          </cell>
          <cell r="G34">
            <v>60</v>
          </cell>
          <cell r="H34">
            <v>56</v>
          </cell>
          <cell r="I34">
            <v>27</v>
          </cell>
          <cell r="J34">
            <v>51</v>
          </cell>
          <cell r="K34">
            <v>51</v>
          </cell>
          <cell r="L34">
            <v>54</v>
          </cell>
          <cell r="M34">
            <v>62</v>
          </cell>
          <cell r="N34">
            <v>65</v>
          </cell>
          <cell r="O34">
            <v>82</v>
          </cell>
          <cell r="P34">
            <v>70</v>
          </cell>
          <cell r="Q34">
            <v>91</v>
          </cell>
          <cell r="R34">
            <v>98</v>
          </cell>
          <cell r="S34">
            <v>19</v>
          </cell>
        </row>
        <row r="35">
          <cell r="B35" t="str">
            <v>DW3312</v>
          </cell>
          <cell r="C35">
            <v>31</v>
          </cell>
          <cell r="D35">
            <v>48</v>
          </cell>
          <cell r="E35">
            <v>48</v>
          </cell>
          <cell r="F35">
            <v>54</v>
          </cell>
          <cell r="G35">
            <v>65</v>
          </cell>
          <cell r="H35">
            <v>61</v>
          </cell>
          <cell r="I35">
            <v>29</v>
          </cell>
          <cell r="J35">
            <v>56</v>
          </cell>
          <cell r="K35">
            <v>48</v>
          </cell>
          <cell r="L35">
            <v>50</v>
          </cell>
          <cell r="M35">
            <v>64</v>
          </cell>
          <cell r="N35">
            <v>67</v>
          </cell>
          <cell r="O35">
            <v>84</v>
          </cell>
          <cell r="P35">
            <v>75</v>
          </cell>
          <cell r="Q35">
            <v>96</v>
          </cell>
          <cell r="R35">
            <v>102</v>
          </cell>
          <cell r="S35">
            <v>20</v>
          </cell>
        </row>
        <row r="36">
          <cell r="B36" t="str">
            <v>DW3612</v>
          </cell>
          <cell r="C36">
            <v>33</v>
          </cell>
          <cell r="D36">
            <v>52</v>
          </cell>
          <cell r="E36">
            <v>52</v>
          </cell>
          <cell r="F36">
            <v>58</v>
          </cell>
          <cell r="G36">
            <v>71</v>
          </cell>
          <cell r="H36">
            <v>66</v>
          </cell>
          <cell r="I36">
            <v>31</v>
          </cell>
          <cell r="J36">
            <v>60</v>
          </cell>
          <cell r="K36">
            <v>56</v>
          </cell>
          <cell r="L36">
            <v>59</v>
          </cell>
          <cell r="M36">
            <v>68</v>
          </cell>
          <cell r="N36">
            <v>71</v>
          </cell>
          <cell r="O36">
            <v>85</v>
          </cell>
          <cell r="P36">
            <v>84</v>
          </cell>
          <cell r="Q36">
            <v>104</v>
          </cell>
          <cell r="R36">
            <v>108</v>
          </cell>
          <cell r="S36">
            <v>21</v>
          </cell>
        </row>
        <row r="37">
          <cell r="B37" t="str">
            <v>D1512</v>
          </cell>
          <cell r="C37">
            <v>18</v>
          </cell>
          <cell r="D37">
            <v>25</v>
          </cell>
          <cell r="E37">
            <v>26</v>
          </cell>
          <cell r="F37">
            <v>28</v>
          </cell>
          <cell r="G37">
            <v>33</v>
          </cell>
          <cell r="H37">
            <v>36</v>
          </cell>
          <cell r="I37">
            <v>17</v>
          </cell>
          <cell r="J37">
            <v>29</v>
          </cell>
          <cell r="K37">
            <v>31</v>
          </cell>
          <cell r="L37">
            <v>33</v>
          </cell>
          <cell r="M37">
            <v>36</v>
          </cell>
          <cell r="N37">
            <v>38</v>
          </cell>
          <cell r="O37">
            <v>41</v>
          </cell>
          <cell r="P37">
            <v>44</v>
          </cell>
          <cell r="Q37">
            <v>61</v>
          </cell>
          <cell r="R37">
            <v>61</v>
          </cell>
          <cell r="S37">
            <v>14</v>
          </cell>
        </row>
        <row r="38">
          <cell r="B38" t="str">
            <v>D1812</v>
          </cell>
          <cell r="C38">
            <v>20</v>
          </cell>
          <cell r="D38">
            <v>29</v>
          </cell>
          <cell r="E38">
            <v>30</v>
          </cell>
          <cell r="F38">
            <v>32</v>
          </cell>
          <cell r="G38">
            <v>39</v>
          </cell>
          <cell r="H38">
            <v>42</v>
          </cell>
          <cell r="I38">
            <v>19</v>
          </cell>
          <cell r="J38">
            <v>33</v>
          </cell>
          <cell r="K38">
            <v>35</v>
          </cell>
          <cell r="L38">
            <v>36</v>
          </cell>
          <cell r="M38">
            <v>40</v>
          </cell>
          <cell r="N38">
            <v>41</v>
          </cell>
          <cell r="O38">
            <v>51</v>
          </cell>
          <cell r="P38">
            <v>48</v>
          </cell>
          <cell r="Q38">
            <v>65</v>
          </cell>
          <cell r="R38">
            <v>67</v>
          </cell>
          <cell r="S38">
            <v>15</v>
          </cell>
        </row>
        <row r="39">
          <cell r="B39" t="str">
            <v>D1912</v>
          </cell>
          <cell r="C39">
            <v>21</v>
          </cell>
          <cell r="D39">
            <v>30</v>
          </cell>
          <cell r="E39">
            <v>31</v>
          </cell>
          <cell r="F39">
            <v>34</v>
          </cell>
          <cell r="G39">
            <v>40</v>
          </cell>
          <cell r="H39">
            <v>44</v>
          </cell>
          <cell r="I39">
            <v>20</v>
          </cell>
          <cell r="J39">
            <v>35</v>
          </cell>
          <cell r="K39">
            <v>37</v>
          </cell>
          <cell r="L39">
            <v>39</v>
          </cell>
          <cell r="M39">
            <v>44</v>
          </cell>
          <cell r="N39">
            <v>46</v>
          </cell>
          <cell r="O39">
            <v>52</v>
          </cell>
          <cell r="P39">
            <v>51</v>
          </cell>
          <cell r="Q39">
            <v>68</v>
          </cell>
          <cell r="R39">
            <v>73</v>
          </cell>
          <cell r="S39">
            <v>15</v>
          </cell>
        </row>
        <row r="40">
          <cell r="B40" t="str">
            <v>D2112</v>
          </cell>
          <cell r="C40">
            <v>22</v>
          </cell>
          <cell r="D40">
            <v>33</v>
          </cell>
          <cell r="E40">
            <v>34</v>
          </cell>
          <cell r="F40">
            <v>37</v>
          </cell>
          <cell r="G40">
            <v>44</v>
          </cell>
          <cell r="H40">
            <v>48</v>
          </cell>
          <cell r="I40">
            <v>21</v>
          </cell>
          <cell r="J40">
            <v>38</v>
          </cell>
          <cell r="K40">
            <v>38</v>
          </cell>
          <cell r="L40">
            <v>40</v>
          </cell>
          <cell r="M40">
            <v>45</v>
          </cell>
          <cell r="N40">
            <v>47</v>
          </cell>
          <cell r="O40">
            <v>53</v>
          </cell>
          <cell r="P40">
            <v>52</v>
          </cell>
          <cell r="Q40">
            <v>69</v>
          </cell>
          <cell r="R40">
            <v>75</v>
          </cell>
          <cell r="S40">
            <v>16</v>
          </cell>
        </row>
        <row r="41">
          <cell r="B41" t="str">
            <v>D2412</v>
          </cell>
          <cell r="C41">
            <v>24</v>
          </cell>
          <cell r="D41">
            <v>37</v>
          </cell>
          <cell r="E41">
            <v>37</v>
          </cell>
          <cell r="F41">
            <v>41</v>
          </cell>
          <cell r="G41">
            <v>49</v>
          </cell>
          <cell r="H41">
            <v>53</v>
          </cell>
          <cell r="I41">
            <v>23</v>
          </cell>
          <cell r="J41">
            <v>42</v>
          </cell>
          <cell r="K41">
            <v>40</v>
          </cell>
          <cell r="L41">
            <v>42</v>
          </cell>
          <cell r="M41">
            <v>47</v>
          </cell>
          <cell r="N41">
            <v>49</v>
          </cell>
          <cell r="O41">
            <v>54</v>
          </cell>
          <cell r="P41">
            <v>56</v>
          </cell>
          <cell r="Q41">
            <v>75</v>
          </cell>
          <cell r="R41">
            <v>79</v>
          </cell>
          <cell r="S41">
            <v>17</v>
          </cell>
        </row>
        <row r="42">
          <cell r="B42" t="str">
            <v>D3012</v>
          </cell>
          <cell r="C42">
            <v>29</v>
          </cell>
          <cell r="D42">
            <v>45</v>
          </cell>
          <cell r="E42">
            <v>45</v>
          </cell>
          <cell r="F42">
            <v>49</v>
          </cell>
          <cell r="G42">
            <v>60</v>
          </cell>
          <cell r="H42">
            <v>65</v>
          </cell>
          <cell r="I42">
            <v>27</v>
          </cell>
          <cell r="J42">
            <v>51</v>
          </cell>
          <cell r="K42">
            <v>40</v>
          </cell>
          <cell r="L42">
            <v>42</v>
          </cell>
          <cell r="M42">
            <v>61</v>
          </cell>
          <cell r="N42">
            <v>63</v>
          </cell>
          <cell r="O42">
            <v>77</v>
          </cell>
          <cell r="P42">
            <v>68</v>
          </cell>
          <cell r="Q42">
            <v>88</v>
          </cell>
          <cell r="R42">
            <v>99</v>
          </cell>
          <cell r="S42">
            <v>19</v>
          </cell>
        </row>
        <row r="43">
          <cell r="B43" t="str">
            <v>D3312</v>
          </cell>
          <cell r="C43">
            <v>31</v>
          </cell>
          <cell r="D43">
            <v>48</v>
          </cell>
          <cell r="E43">
            <v>50</v>
          </cell>
          <cell r="F43">
            <v>54</v>
          </cell>
          <cell r="G43">
            <v>65</v>
          </cell>
          <cell r="H43">
            <v>71</v>
          </cell>
          <cell r="I43">
            <v>29</v>
          </cell>
          <cell r="J43">
            <v>56</v>
          </cell>
          <cell r="K43">
            <v>47</v>
          </cell>
          <cell r="L43">
            <v>49</v>
          </cell>
          <cell r="M43">
            <v>62</v>
          </cell>
          <cell r="N43">
            <v>65</v>
          </cell>
          <cell r="O43">
            <v>84</v>
          </cell>
          <cell r="P43">
            <v>72</v>
          </cell>
          <cell r="Q43">
            <v>92</v>
          </cell>
          <cell r="R43">
            <v>103</v>
          </cell>
          <cell r="S43">
            <v>20</v>
          </cell>
        </row>
        <row r="44">
          <cell r="B44" t="str">
            <v>D3612</v>
          </cell>
          <cell r="C44">
            <v>33</v>
          </cell>
          <cell r="D44">
            <v>52</v>
          </cell>
          <cell r="E44">
            <v>54</v>
          </cell>
          <cell r="F44">
            <v>58</v>
          </cell>
          <cell r="G44">
            <v>71</v>
          </cell>
          <cell r="H44">
            <v>77</v>
          </cell>
          <cell r="I44">
            <v>31</v>
          </cell>
          <cell r="J44">
            <v>60</v>
          </cell>
          <cell r="K44">
            <v>54</v>
          </cell>
          <cell r="L44">
            <v>56</v>
          </cell>
          <cell r="M44">
            <v>66</v>
          </cell>
          <cell r="N44">
            <v>69</v>
          </cell>
          <cell r="O44">
            <v>87</v>
          </cell>
          <cell r="P44">
            <v>81</v>
          </cell>
          <cell r="Q44">
            <v>99</v>
          </cell>
          <cell r="R44">
            <v>109</v>
          </cell>
          <cell r="S44">
            <v>21</v>
          </cell>
        </row>
        <row r="45">
          <cell r="B45" t="str">
            <v>D3912</v>
          </cell>
          <cell r="C45">
            <v>35</v>
          </cell>
          <cell r="D45">
            <v>56</v>
          </cell>
          <cell r="E45">
            <v>58</v>
          </cell>
          <cell r="F45">
            <v>62</v>
          </cell>
          <cell r="G45">
            <v>76</v>
          </cell>
          <cell r="H45">
            <v>82</v>
          </cell>
          <cell r="I45">
            <v>33</v>
          </cell>
          <cell r="J45">
            <v>65</v>
          </cell>
          <cell r="K45">
            <v>55</v>
          </cell>
          <cell r="L45">
            <v>57</v>
          </cell>
          <cell r="M45">
            <v>67</v>
          </cell>
          <cell r="N45">
            <v>70</v>
          </cell>
          <cell r="O45">
            <v>89</v>
          </cell>
          <cell r="P45">
            <v>83</v>
          </cell>
          <cell r="Q45">
            <v>104</v>
          </cell>
          <cell r="R45">
            <v>112</v>
          </cell>
          <cell r="S45">
            <v>22</v>
          </cell>
        </row>
        <row r="46">
          <cell r="B46" t="str">
            <v>D4212</v>
          </cell>
          <cell r="C46">
            <v>37</v>
          </cell>
          <cell r="D46">
            <v>60</v>
          </cell>
          <cell r="E46">
            <v>62</v>
          </cell>
          <cell r="F46">
            <v>66</v>
          </cell>
          <cell r="G46">
            <v>81</v>
          </cell>
          <cell r="H46">
            <v>88</v>
          </cell>
          <cell r="I46">
            <v>35</v>
          </cell>
          <cell r="J46">
            <v>69</v>
          </cell>
          <cell r="K46">
            <v>61</v>
          </cell>
          <cell r="L46">
            <v>64</v>
          </cell>
          <cell r="M46">
            <v>71</v>
          </cell>
          <cell r="N46">
            <v>74</v>
          </cell>
          <cell r="O46">
            <v>90</v>
          </cell>
          <cell r="P46">
            <v>91</v>
          </cell>
          <cell r="Q46">
            <v>110</v>
          </cell>
          <cell r="R46">
            <v>120</v>
          </cell>
          <cell r="S46">
            <v>23</v>
          </cell>
        </row>
        <row r="47">
          <cell r="B47" t="str">
            <v>D1113</v>
          </cell>
          <cell r="C47">
            <v>15</v>
          </cell>
          <cell r="D47">
            <v>21</v>
          </cell>
          <cell r="E47">
            <v>22</v>
          </cell>
          <cell r="F47">
            <v>24</v>
          </cell>
          <cell r="G47">
            <v>28</v>
          </cell>
          <cell r="H47">
            <v>30</v>
          </cell>
          <cell r="I47">
            <v>15</v>
          </cell>
          <cell r="J47">
            <v>24</v>
          </cell>
          <cell r="K47">
            <v>31</v>
          </cell>
          <cell r="L47">
            <v>32</v>
          </cell>
          <cell r="M47">
            <v>34</v>
          </cell>
          <cell r="N47">
            <v>36</v>
          </cell>
          <cell r="O47">
            <v>37</v>
          </cell>
          <cell r="P47">
            <v>42</v>
          </cell>
          <cell r="Q47">
            <v>58</v>
          </cell>
          <cell r="R47">
            <v>57</v>
          </cell>
          <cell r="S47">
            <v>13</v>
          </cell>
        </row>
        <row r="48">
          <cell r="B48" t="str">
            <v>D1015</v>
          </cell>
          <cell r="C48">
            <v>16</v>
          </cell>
          <cell r="D48">
            <v>22</v>
          </cell>
          <cell r="E48">
            <v>23</v>
          </cell>
          <cell r="F48">
            <v>25</v>
          </cell>
          <cell r="G48">
            <v>29</v>
          </cell>
          <cell r="H48">
            <v>31</v>
          </cell>
          <cell r="I48">
            <v>15</v>
          </cell>
          <cell r="J48">
            <v>25</v>
          </cell>
          <cell r="K48">
            <v>30</v>
          </cell>
          <cell r="L48">
            <v>31</v>
          </cell>
          <cell r="M48">
            <v>33</v>
          </cell>
          <cell r="N48">
            <v>35</v>
          </cell>
          <cell r="O48">
            <v>40</v>
          </cell>
          <cell r="P48">
            <v>41</v>
          </cell>
          <cell r="Q48">
            <v>57</v>
          </cell>
          <cell r="R48">
            <v>57</v>
          </cell>
          <cell r="S48">
            <v>13</v>
          </cell>
        </row>
        <row r="49">
          <cell r="B49" t="str">
            <v>D1515</v>
          </cell>
          <cell r="C49">
            <v>20</v>
          </cell>
          <cell r="D49">
            <v>30</v>
          </cell>
          <cell r="E49">
            <v>31</v>
          </cell>
          <cell r="F49">
            <v>33</v>
          </cell>
          <cell r="G49">
            <v>40</v>
          </cell>
          <cell r="H49">
            <v>43</v>
          </cell>
          <cell r="I49">
            <v>19</v>
          </cell>
          <cell r="J49">
            <v>35</v>
          </cell>
          <cell r="K49">
            <v>35</v>
          </cell>
          <cell r="L49">
            <v>36</v>
          </cell>
          <cell r="M49">
            <v>40</v>
          </cell>
          <cell r="N49">
            <v>42</v>
          </cell>
          <cell r="O49">
            <v>48</v>
          </cell>
          <cell r="P49">
            <v>48</v>
          </cell>
          <cell r="Q49">
            <v>65</v>
          </cell>
          <cell r="R49">
            <v>68</v>
          </cell>
          <cell r="S49">
            <v>15</v>
          </cell>
        </row>
        <row r="50">
          <cell r="B50" t="str">
            <v>D1615</v>
          </cell>
          <cell r="C50">
            <v>21</v>
          </cell>
          <cell r="D50">
            <v>32</v>
          </cell>
          <cell r="E50">
            <v>32</v>
          </cell>
          <cell r="F50">
            <v>35</v>
          </cell>
          <cell r="G50">
            <v>42</v>
          </cell>
          <cell r="H50">
            <v>46</v>
          </cell>
          <cell r="I50">
            <v>20</v>
          </cell>
          <cell r="J50">
            <v>36</v>
          </cell>
          <cell r="K50">
            <v>38</v>
          </cell>
          <cell r="L50">
            <v>40</v>
          </cell>
          <cell r="M50">
            <v>44</v>
          </cell>
          <cell r="N50">
            <v>46</v>
          </cell>
          <cell r="O50">
            <v>60</v>
          </cell>
          <cell r="P50">
            <v>51</v>
          </cell>
          <cell r="Q50">
            <v>68</v>
          </cell>
          <cell r="R50">
            <v>73</v>
          </cell>
          <cell r="S50">
            <v>16</v>
          </cell>
        </row>
        <row r="51">
          <cell r="B51" t="str">
            <v>D1815</v>
          </cell>
          <cell r="C51">
            <v>23</v>
          </cell>
          <cell r="D51">
            <v>35</v>
          </cell>
          <cell r="E51">
            <v>36</v>
          </cell>
          <cell r="F51">
            <v>39</v>
          </cell>
          <cell r="G51">
            <v>47</v>
          </cell>
          <cell r="H51">
            <v>50</v>
          </cell>
          <cell r="I51">
            <v>22</v>
          </cell>
          <cell r="J51">
            <v>40</v>
          </cell>
          <cell r="K51">
            <v>39</v>
          </cell>
          <cell r="L51">
            <v>41</v>
          </cell>
          <cell r="M51">
            <v>45</v>
          </cell>
          <cell r="N51">
            <v>47</v>
          </cell>
          <cell r="O51">
            <v>61</v>
          </cell>
          <cell r="P51">
            <v>53</v>
          </cell>
          <cell r="Q51">
            <v>70</v>
          </cell>
          <cell r="R51">
            <v>75</v>
          </cell>
          <cell r="S51">
            <v>16</v>
          </cell>
        </row>
        <row r="52">
          <cell r="B52" t="str">
            <v>D1915</v>
          </cell>
          <cell r="C52">
            <v>24</v>
          </cell>
          <cell r="D52">
            <v>36</v>
          </cell>
          <cell r="E52">
            <v>37</v>
          </cell>
          <cell r="F52">
            <v>40</v>
          </cell>
          <cell r="G52">
            <v>49</v>
          </cell>
          <cell r="H52">
            <v>53</v>
          </cell>
          <cell r="I52">
            <v>23</v>
          </cell>
          <cell r="J52">
            <v>42</v>
          </cell>
          <cell r="K52">
            <v>42</v>
          </cell>
          <cell r="L52">
            <v>44</v>
          </cell>
          <cell r="M52">
            <v>50</v>
          </cell>
          <cell r="N52">
            <v>52</v>
          </cell>
          <cell r="O52">
            <v>62</v>
          </cell>
          <cell r="P52">
            <v>56</v>
          </cell>
          <cell r="Q52">
            <v>74</v>
          </cell>
          <cell r="R52">
            <v>83</v>
          </cell>
          <cell r="S52">
            <v>17</v>
          </cell>
        </row>
        <row r="53">
          <cell r="B53" t="str">
            <v>D1218</v>
          </cell>
          <cell r="C53">
            <v>20</v>
          </cell>
          <cell r="D53">
            <v>29</v>
          </cell>
          <cell r="E53">
            <v>30</v>
          </cell>
          <cell r="F53">
            <v>32</v>
          </cell>
          <cell r="G53">
            <v>39</v>
          </cell>
          <cell r="H53">
            <v>42</v>
          </cell>
          <cell r="I53">
            <v>19</v>
          </cell>
          <cell r="J53">
            <v>33</v>
          </cell>
          <cell r="K53">
            <v>35</v>
          </cell>
          <cell r="L53">
            <v>36</v>
          </cell>
          <cell r="M53">
            <v>40</v>
          </cell>
          <cell r="N53">
            <v>42</v>
          </cell>
          <cell r="O53">
            <v>46</v>
          </cell>
          <cell r="P53">
            <v>49</v>
          </cell>
          <cell r="Q53">
            <v>66</v>
          </cell>
          <cell r="R53">
            <v>67</v>
          </cell>
          <cell r="S53">
            <v>15</v>
          </cell>
        </row>
        <row r="54">
          <cell r="B54" t="str">
            <v>D1518</v>
          </cell>
          <cell r="C54">
            <v>23</v>
          </cell>
          <cell r="D54">
            <v>35</v>
          </cell>
          <cell r="E54">
            <v>36</v>
          </cell>
          <cell r="F54">
            <v>39</v>
          </cell>
          <cell r="G54">
            <v>47</v>
          </cell>
          <cell r="H54">
            <v>50</v>
          </cell>
          <cell r="I54">
            <v>22</v>
          </cell>
          <cell r="J54">
            <v>40</v>
          </cell>
          <cell r="K54">
            <v>38</v>
          </cell>
          <cell r="L54">
            <v>39</v>
          </cell>
          <cell r="M54">
            <v>45</v>
          </cell>
          <cell r="N54">
            <v>47</v>
          </cell>
          <cell r="O54">
            <v>55</v>
          </cell>
          <cell r="P54">
            <v>54</v>
          </cell>
          <cell r="Q54">
            <v>71</v>
          </cell>
          <cell r="R54">
            <v>74</v>
          </cell>
          <cell r="S54">
            <v>16</v>
          </cell>
        </row>
        <row r="55">
          <cell r="B55" t="str">
            <v>D1618</v>
          </cell>
          <cell r="C55">
            <v>24</v>
          </cell>
          <cell r="D55">
            <v>37</v>
          </cell>
          <cell r="E55">
            <v>38</v>
          </cell>
          <cell r="F55">
            <v>41</v>
          </cell>
          <cell r="G55">
            <v>49</v>
          </cell>
          <cell r="H55">
            <v>53</v>
          </cell>
          <cell r="I55">
            <v>23</v>
          </cell>
          <cell r="J55">
            <v>42</v>
          </cell>
          <cell r="K55">
            <v>41</v>
          </cell>
          <cell r="L55">
            <v>43</v>
          </cell>
          <cell r="M55">
            <v>49</v>
          </cell>
          <cell r="N55">
            <v>51</v>
          </cell>
          <cell r="O55">
            <v>69</v>
          </cell>
          <cell r="P55">
            <v>57</v>
          </cell>
          <cell r="Q55">
            <v>74</v>
          </cell>
          <cell r="R55">
            <v>80</v>
          </cell>
          <cell r="S55">
            <v>17</v>
          </cell>
        </row>
        <row r="56">
          <cell r="B56" t="str">
            <v>D1818</v>
          </cell>
          <cell r="C56">
            <v>26</v>
          </cell>
          <cell r="D56">
            <v>41</v>
          </cell>
          <cell r="E56">
            <v>42</v>
          </cell>
          <cell r="F56">
            <v>45</v>
          </cell>
          <cell r="G56">
            <v>55</v>
          </cell>
          <cell r="H56">
            <v>59</v>
          </cell>
          <cell r="I56">
            <v>25</v>
          </cell>
          <cell r="J56">
            <v>47</v>
          </cell>
          <cell r="K56">
            <v>43</v>
          </cell>
          <cell r="L56">
            <v>45</v>
          </cell>
          <cell r="M56">
            <v>50</v>
          </cell>
          <cell r="N56">
            <v>52</v>
          </cell>
          <cell r="O56">
            <v>70</v>
          </cell>
          <cell r="P56">
            <v>59</v>
          </cell>
          <cell r="Q56">
            <v>77</v>
          </cell>
          <cell r="R56">
            <v>82</v>
          </cell>
          <cell r="S56">
            <v>18</v>
          </cell>
        </row>
        <row r="57">
          <cell r="B57" t="str">
            <v>D1918</v>
          </cell>
          <cell r="C57">
            <v>27</v>
          </cell>
          <cell r="D57">
            <v>43</v>
          </cell>
          <cell r="E57">
            <v>44</v>
          </cell>
          <cell r="F57">
            <v>47</v>
          </cell>
          <cell r="G57">
            <v>57</v>
          </cell>
          <cell r="H57">
            <v>62</v>
          </cell>
          <cell r="I57">
            <v>26</v>
          </cell>
          <cell r="J57">
            <v>49</v>
          </cell>
          <cell r="K57">
            <v>47</v>
          </cell>
          <cell r="L57">
            <v>49</v>
          </cell>
          <cell r="M57">
            <v>57</v>
          </cell>
          <cell r="N57">
            <v>60</v>
          </cell>
          <cell r="O57">
            <v>71</v>
          </cell>
          <cell r="P57">
            <v>62</v>
          </cell>
          <cell r="Q57">
            <v>81</v>
          </cell>
          <cell r="R57">
            <v>91</v>
          </cell>
          <cell r="S57">
            <v>19</v>
          </cell>
        </row>
        <row r="58">
          <cell r="B58" t="str">
            <v>D2118</v>
          </cell>
          <cell r="C58">
            <v>29</v>
          </cell>
          <cell r="D58">
            <v>46</v>
          </cell>
          <cell r="E58">
            <v>47</v>
          </cell>
          <cell r="F58">
            <v>51</v>
          </cell>
          <cell r="G58">
            <v>63</v>
          </cell>
          <cell r="H58">
            <v>68</v>
          </cell>
          <cell r="I58">
            <v>28</v>
          </cell>
          <cell r="J58">
            <v>53</v>
          </cell>
          <cell r="K58">
            <v>48</v>
          </cell>
          <cell r="L58">
            <v>50</v>
          </cell>
          <cell r="M58">
            <v>58</v>
          </cell>
          <cell r="N58">
            <v>61</v>
          </cell>
          <cell r="O58">
            <v>72</v>
          </cell>
          <cell r="P58">
            <v>64</v>
          </cell>
          <cell r="Q58">
            <v>82</v>
          </cell>
          <cell r="R58">
            <v>93</v>
          </cell>
          <cell r="S58">
            <v>20</v>
          </cell>
        </row>
        <row r="59">
          <cell r="B59" t="str">
            <v>D0921</v>
          </cell>
          <cell r="C59">
            <v>19</v>
          </cell>
          <cell r="D59">
            <v>27</v>
          </cell>
          <cell r="E59">
            <v>27</v>
          </cell>
          <cell r="F59">
            <v>30</v>
          </cell>
          <cell r="G59">
            <v>35</v>
          </cell>
          <cell r="H59">
            <v>38</v>
          </cell>
          <cell r="I59">
            <v>18</v>
          </cell>
          <cell r="J59">
            <v>31</v>
          </cell>
          <cell r="K59">
            <v>34</v>
          </cell>
          <cell r="L59">
            <v>35</v>
          </cell>
          <cell r="M59">
            <v>40</v>
          </cell>
          <cell r="N59">
            <v>42</v>
          </cell>
          <cell r="O59">
            <v>46</v>
          </cell>
          <cell r="P59">
            <v>48</v>
          </cell>
          <cell r="Q59">
            <v>64</v>
          </cell>
          <cell r="R59">
            <v>66</v>
          </cell>
          <cell r="S59">
            <v>14</v>
          </cell>
        </row>
        <row r="60">
          <cell r="B60" t="str">
            <v>D1221</v>
          </cell>
          <cell r="C60">
            <v>22</v>
          </cell>
          <cell r="D60">
            <v>33</v>
          </cell>
          <cell r="E60">
            <v>34</v>
          </cell>
          <cell r="F60">
            <v>37</v>
          </cell>
          <cell r="G60">
            <v>44</v>
          </cell>
          <cell r="H60">
            <v>48</v>
          </cell>
          <cell r="I60">
            <v>21</v>
          </cell>
          <cell r="J60">
            <v>38</v>
          </cell>
          <cell r="K60">
            <v>37</v>
          </cell>
          <cell r="L60">
            <v>39</v>
          </cell>
          <cell r="M60">
            <v>44</v>
          </cell>
          <cell r="N60">
            <v>46</v>
          </cell>
          <cell r="O60">
            <v>53</v>
          </cell>
          <cell r="P60">
            <v>53</v>
          </cell>
          <cell r="Q60">
            <v>71</v>
          </cell>
          <cell r="R60">
            <v>73</v>
          </cell>
          <cell r="S60">
            <v>16</v>
          </cell>
        </row>
        <row r="61">
          <cell r="B61" t="str">
            <v>D1321</v>
          </cell>
          <cell r="C61">
            <v>23</v>
          </cell>
          <cell r="D61">
            <v>35</v>
          </cell>
          <cell r="E61">
            <v>36</v>
          </cell>
          <cell r="F61">
            <v>39</v>
          </cell>
          <cell r="G61">
            <v>47</v>
          </cell>
          <cell r="H61">
            <v>51</v>
          </cell>
          <cell r="I61">
            <v>22</v>
          </cell>
          <cell r="J61">
            <v>41</v>
          </cell>
          <cell r="K61">
            <v>40</v>
          </cell>
          <cell r="L61">
            <v>41</v>
          </cell>
          <cell r="M61">
            <v>47</v>
          </cell>
          <cell r="N61">
            <v>49</v>
          </cell>
          <cell r="O61">
            <v>62</v>
          </cell>
          <cell r="P61">
            <v>56</v>
          </cell>
          <cell r="Q61">
            <v>74</v>
          </cell>
          <cell r="R61">
            <v>79</v>
          </cell>
          <cell r="S61">
            <v>17</v>
          </cell>
        </row>
        <row r="62">
          <cell r="B62" t="str">
            <v>D1521</v>
          </cell>
          <cell r="C62">
            <v>26</v>
          </cell>
          <cell r="D62">
            <v>40</v>
          </cell>
          <cell r="E62">
            <v>41</v>
          </cell>
          <cell r="F62">
            <v>44</v>
          </cell>
          <cell r="G62">
            <v>53</v>
          </cell>
          <cell r="H62">
            <v>58</v>
          </cell>
          <cell r="I62">
            <v>25</v>
          </cell>
          <cell r="J62">
            <v>46</v>
          </cell>
          <cell r="K62">
            <v>41</v>
          </cell>
          <cell r="L62">
            <v>43</v>
          </cell>
          <cell r="M62">
            <v>49</v>
          </cell>
          <cell r="N62">
            <v>51</v>
          </cell>
          <cell r="O62">
            <v>63</v>
          </cell>
          <cell r="P62">
            <v>59</v>
          </cell>
          <cell r="Q62">
            <v>78</v>
          </cell>
          <cell r="R62">
            <v>80</v>
          </cell>
          <cell r="S62">
            <v>18</v>
          </cell>
        </row>
        <row r="63">
          <cell r="B63" t="str">
            <v>D1621</v>
          </cell>
          <cell r="C63">
            <v>27</v>
          </cell>
          <cell r="D63">
            <v>42</v>
          </cell>
          <cell r="E63">
            <v>43</v>
          </cell>
          <cell r="F63">
            <v>46</v>
          </cell>
          <cell r="G63">
            <v>56</v>
          </cell>
          <cell r="H63">
            <v>61</v>
          </cell>
          <cell r="I63">
            <v>26</v>
          </cell>
          <cell r="J63">
            <v>48</v>
          </cell>
          <cell r="K63">
            <v>45</v>
          </cell>
          <cell r="L63">
            <v>47</v>
          </cell>
          <cell r="M63">
            <v>53</v>
          </cell>
          <cell r="N63">
            <v>55</v>
          </cell>
          <cell r="O63">
            <v>81</v>
          </cell>
          <cell r="P63">
            <v>63</v>
          </cell>
          <cell r="Q63">
            <v>80</v>
          </cell>
          <cell r="R63">
            <v>89</v>
          </cell>
          <cell r="S63">
            <v>19</v>
          </cell>
        </row>
        <row r="64">
          <cell r="B64" t="str">
            <v>D1821</v>
          </cell>
          <cell r="C64">
            <v>29</v>
          </cell>
          <cell r="D64">
            <v>46</v>
          </cell>
          <cell r="E64">
            <v>47</v>
          </cell>
          <cell r="F64">
            <v>51</v>
          </cell>
          <cell r="G64">
            <v>63</v>
          </cell>
          <cell r="H64">
            <v>68</v>
          </cell>
          <cell r="I64">
            <v>28</v>
          </cell>
          <cell r="J64">
            <v>53</v>
          </cell>
          <cell r="K64">
            <v>46</v>
          </cell>
          <cell r="L64">
            <v>48</v>
          </cell>
          <cell r="M64">
            <v>55</v>
          </cell>
          <cell r="N64">
            <v>57</v>
          </cell>
          <cell r="O64">
            <v>82</v>
          </cell>
          <cell r="P64">
            <v>65</v>
          </cell>
          <cell r="Q64">
            <v>83</v>
          </cell>
          <cell r="R64">
            <v>90</v>
          </cell>
          <cell r="S64">
            <v>20</v>
          </cell>
        </row>
        <row r="65">
          <cell r="B65" t="str">
            <v>D1921</v>
          </cell>
          <cell r="C65">
            <v>31</v>
          </cell>
          <cell r="D65">
            <v>49</v>
          </cell>
          <cell r="E65">
            <v>50</v>
          </cell>
          <cell r="F65">
            <v>53</v>
          </cell>
          <cell r="G65">
            <v>66</v>
          </cell>
          <cell r="H65">
            <v>71</v>
          </cell>
          <cell r="I65">
            <v>29</v>
          </cell>
          <cell r="J65">
            <v>56</v>
          </cell>
          <cell r="K65">
            <v>51</v>
          </cell>
          <cell r="L65">
            <v>53</v>
          </cell>
          <cell r="M65">
            <v>63</v>
          </cell>
          <cell r="N65">
            <v>66</v>
          </cell>
          <cell r="O65">
            <v>83</v>
          </cell>
          <cell r="P65">
            <v>68</v>
          </cell>
          <cell r="Q65">
            <v>87</v>
          </cell>
          <cell r="R65">
            <v>101</v>
          </cell>
          <cell r="S65">
            <v>20</v>
          </cell>
        </row>
        <row r="66">
          <cell r="B66" t="str">
            <v>D2121</v>
          </cell>
          <cell r="C66">
            <v>33</v>
          </cell>
          <cell r="D66">
            <v>53</v>
          </cell>
          <cell r="E66">
            <v>54</v>
          </cell>
          <cell r="F66">
            <v>58</v>
          </cell>
          <cell r="G66">
            <v>72</v>
          </cell>
          <cell r="H66">
            <v>78</v>
          </cell>
          <cell r="I66">
            <v>32</v>
          </cell>
          <cell r="J66">
            <v>61</v>
          </cell>
          <cell r="K66">
            <v>52</v>
          </cell>
          <cell r="L66">
            <v>55</v>
          </cell>
          <cell r="M66">
            <v>64</v>
          </cell>
          <cell r="N66">
            <v>67</v>
          </cell>
          <cell r="O66">
            <v>85</v>
          </cell>
          <cell r="P66">
            <v>71</v>
          </cell>
          <cell r="Q66">
            <v>90</v>
          </cell>
          <cell r="R66">
            <v>103</v>
          </cell>
          <cell r="S66">
            <v>21</v>
          </cell>
        </row>
        <row r="67">
          <cell r="B67" t="str">
            <v>D0924</v>
          </cell>
          <cell r="C67">
            <v>20</v>
          </cell>
          <cell r="D67">
            <v>29</v>
          </cell>
          <cell r="E67">
            <v>30</v>
          </cell>
          <cell r="F67">
            <v>33</v>
          </cell>
          <cell r="G67">
            <v>39</v>
          </cell>
          <cell r="H67">
            <v>42</v>
          </cell>
          <cell r="I67">
            <v>19</v>
          </cell>
          <cell r="J67">
            <v>33</v>
          </cell>
          <cell r="K67">
            <v>36</v>
          </cell>
          <cell r="L67">
            <v>38</v>
          </cell>
          <cell r="M67">
            <v>42</v>
          </cell>
          <cell r="N67">
            <v>44</v>
          </cell>
          <cell r="O67">
            <v>47</v>
          </cell>
          <cell r="P67">
            <v>52</v>
          </cell>
          <cell r="Q67">
            <v>69</v>
          </cell>
          <cell r="R67">
            <v>70</v>
          </cell>
          <cell r="S67">
            <v>15</v>
          </cell>
        </row>
        <row r="68">
          <cell r="B68" t="str">
            <v>D1224</v>
          </cell>
          <cell r="C68">
            <v>24</v>
          </cell>
          <cell r="D68">
            <v>37</v>
          </cell>
          <cell r="E68">
            <v>38</v>
          </cell>
          <cell r="F68">
            <v>41</v>
          </cell>
          <cell r="G68">
            <v>49</v>
          </cell>
          <cell r="H68">
            <v>53</v>
          </cell>
          <cell r="I68">
            <v>23</v>
          </cell>
          <cell r="J68">
            <v>42</v>
          </cell>
          <cell r="K68">
            <v>41</v>
          </cell>
          <cell r="L68">
            <v>43</v>
          </cell>
          <cell r="M68">
            <v>48</v>
          </cell>
          <cell r="N68">
            <v>51</v>
          </cell>
          <cell r="O68">
            <v>54</v>
          </cell>
          <cell r="P68">
            <v>59</v>
          </cell>
          <cell r="Q68">
            <v>76</v>
          </cell>
          <cell r="R68">
            <v>80</v>
          </cell>
          <cell r="S68">
            <v>17</v>
          </cell>
        </row>
        <row r="69">
          <cell r="B69" t="str">
            <v>D1324</v>
          </cell>
          <cell r="C69">
            <v>26</v>
          </cell>
          <cell r="D69">
            <v>39</v>
          </cell>
          <cell r="E69">
            <v>40</v>
          </cell>
          <cell r="F69">
            <v>44</v>
          </cell>
          <cell r="G69">
            <v>53</v>
          </cell>
          <cell r="H69">
            <v>57</v>
          </cell>
          <cell r="I69">
            <v>24</v>
          </cell>
          <cell r="J69">
            <v>45</v>
          </cell>
          <cell r="K69">
            <v>44</v>
          </cell>
          <cell r="L69">
            <v>46</v>
          </cell>
          <cell r="M69">
            <v>52</v>
          </cell>
          <cell r="N69">
            <v>55</v>
          </cell>
          <cell r="O69">
            <v>64</v>
          </cell>
          <cell r="P69">
            <v>62</v>
          </cell>
          <cell r="Q69">
            <v>81</v>
          </cell>
          <cell r="R69">
            <v>85</v>
          </cell>
          <cell r="S69">
            <v>18</v>
          </cell>
        </row>
        <row r="70">
          <cell r="B70" t="str">
            <v>D1524</v>
          </cell>
          <cell r="C70">
            <v>28</v>
          </cell>
          <cell r="D70">
            <v>44</v>
          </cell>
          <cell r="E70">
            <v>46</v>
          </cell>
          <cell r="F70">
            <v>49</v>
          </cell>
          <cell r="G70">
            <v>60</v>
          </cell>
          <cell r="H70">
            <v>65</v>
          </cell>
          <cell r="I70">
            <v>27</v>
          </cell>
          <cell r="J70">
            <v>51</v>
          </cell>
          <cell r="K70">
            <v>45</v>
          </cell>
          <cell r="L70">
            <v>47</v>
          </cell>
          <cell r="M70">
            <v>54</v>
          </cell>
          <cell r="N70">
            <v>57</v>
          </cell>
          <cell r="O70">
            <v>65</v>
          </cell>
          <cell r="P70">
            <v>65</v>
          </cell>
          <cell r="Q70">
            <v>83</v>
          </cell>
          <cell r="R70">
            <v>88</v>
          </cell>
          <cell r="S70">
            <v>19</v>
          </cell>
        </row>
        <row r="71">
          <cell r="B71" t="str">
            <v>D1624</v>
          </cell>
          <cell r="C71">
            <v>30</v>
          </cell>
          <cell r="D71">
            <v>47</v>
          </cell>
          <cell r="E71">
            <v>48</v>
          </cell>
          <cell r="F71">
            <v>52</v>
          </cell>
          <cell r="G71">
            <v>64</v>
          </cell>
          <cell r="H71">
            <v>69</v>
          </cell>
          <cell r="I71">
            <v>29</v>
          </cell>
          <cell r="J71">
            <v>54</v>
          </cell>
          <cell r="K71">
            <v>50</v>
          </cell>
          <cell r="L71">
            <v>52</v>
          </cell>
          <cell r="M71">
            <v>60</v>
          </cell>
          <cell r="N71">
            <v>63</v>
          </cell>
          <cell r="O71">
            <v>83</v>
          </cell>
          <cell r="P71">
            <v>69</v>
          </cell>
          <cell r="Q71">
            <v>88</v>
          </cell>
          <cell r="R71">
            <v>97</v>
          </cell>
          <cell r="S71">
            <v>20</v>
          </cell>
        </row>
        <row r="72">
          <cell r="B72" t="str">
            <v>D1824</v>
          </cell>
          <cell r="C72">
            <v>32</v>
          </cell>
          <cell r="D72">
            <v>52</v>
          </cell>
          <cell r="E72">
            <v>53</v>
          </cell>
          <cell r="F72">
            <v>57</v>
          </cell>
          <cell r="G72">
            <v>71</v>
          </cell>
          <cell r="H72">
            <v>76</v>
          </cell>
          <cell r="I72">
            <v>31</v>
          </cell>
          <cell r="J72">
            <v>60</v>
          </cell>
          <cell r="K72">
            <v>51</v>
          </cell>
          <cell r="L72">
            <v>53</v>
          </cell>
          <cell r="M72">
            <v>62</v>
          </cell>
          <cell r="N72">
            <v>65</v>
          </cell>
          <cell r="O72">
            <v>84</v>
          </cell>
          <cell r="P72">
            <v>73</v>
          </cell>
          <cell r="Q72">
            <v>91</v>
          </cell>
          <cell r="R72">
            <v>100</v>
          </cell>
          <cell r="S72">
            <v>21</v>
          </cell>
        </row>
        <row r="73">
          <cell r="B73" t="str">
            <v>D1924</v>
          </cell>
          <cell r="C73">
            <v>34</v>
          </cell>
          <cell r="D73">
            <v>55</v>
          </cell>
          <cell r="E73">
            <v>56</v>
          </cell>
          <cell r="F73">
            <v>60</v>
          </cell>
          <cell r="G73">
            <v>74</v>
          </cell>
          <cell r="H73">
            <v>80</v>
          </cell>
          <cell r="I73">
            <v>33</v>
          </cell>
          <cell r="J73">
            <v>63</v>
          </cell>
          <cell r="K73">
            <v>57</v>
          </cell>
          <cell r="L73">
            <v>59</v>
          </cell>
          <cell r="M73">
            <v>71</v>
          </cell>
          <cell r="N73">
            <v>74</v>
          </cell>
          <cell r="O73">
            <v>86</v>
          </cell>
          <cell r="P73">
            <v>77</v>
          </cell>
          <cell r="Q73">
            <v>96</v>
          </cell>
          <cell r="R73">
            <v>112</v>
          </cell>
          <cell r="S73">
            <v>22</v>
          </cell>
        </row>
        <row r="74">
          <cell r="B74" t="str">
            <v>D2124</v>
          </cell>
          <cell r="C74">
            <v>36</v>
          </cell>
          <cell r="D74">
            <v>60</v>
          </cell>
          <cell r="E74">
            <v>61</v>
          </cell>
          <cell r="F74">
            <v>65</v>
          </cell>
          <cell r="G74">
            <v>81</v>
          </cell>
          <cell r="H74">
            <v>88</v>
          </cell>
          <cell r="I74">
            <v>35</v>
          </cell>
          <cell r="J74">
            <v>69</v>
          </cell>
          <cell r="K74">
            <v>58</v>
          </cell>
          <cell r="L74">
            <v>61</v>
          </cell>
          <cell r="M74">
            <v>72</v>
          </cell>
          <cell r="N74">
            <v>76</v>
          </cell>
          <cell r="O74">
            <v>87</v>
          </cell>
          <cell r="P74">
            <v>79</v>
          </cell>
          <cell r="Q74">
            <v>99</v>
          </cell>
          <cell r="R74">
            <v>114</v>
          </cell>
          <cell r="S74">
            <v>23</v>
          </cell>
        </row>
        <row r="75">
          <cell r="B75" t="str">
            <v>D2424</v>
          </cell>
          <cell r="C75">
            <v>41</v>
          </cell>
          <cell r="D75">
            <v>67</v>
          </cell>
          <cell r="E75">
            <v>69</v>
          </cell>
          <cell r="F75">
            <v>74</v>
          </cell>
          <cell r="G75">
            <v>92</v>
          </cell>
          <cell r="H75">
            <v>99</v>
          </cell>
          <cell r="I75">
            <v>39</v>
          </cell>
          <cell r="J75">
            <v>78</v>
          </cell>
          <cell r="K75">
            <v>61</v>
          </cell>
          <cell r="L75">
            <v>64</v>
          </cell>
          <cell r="M75">
            <v>76</v>
          </cell>
          <cell r="N75">
            <v>79</v>
          </cell>
          <cell r="O75">
            <v>90</v>
          </cell>
          <cell r="P75">
            <v>86</v>
          </cell>
          <cell r="Q75">
            <v>106</v>
          </cell>
          <cell r="R75">
            <v>120</v>
          </cell>
          <cell r="S75">
            <v>25</v>
          </cell>
        </row>
        <row r="76">
          <cell r="B76" t="str">
            <v>D1227</v>
          </cell>
          <cell r="C76">
            <v>26</v>
          </cell>
          <cell r="D76">
            <v>41</v>
          </cell>
          <cell r="E76">
            <v>42</v>
          </cell>
          <cell r="F76">
            <v>45</v>
          </cell>
          <cell r="G76">
            <v>55</v>
          </cell>
          <cell r="H76">
            <v>59</v>
          </cell>
          <cell r="I76">
            <v>25</v>
          </cell>
          <cell r="J76">
            <v>47</v>
          </cell>
          <cell r="K76">
            <v>42</v>
          </cell>
          <cell r="L76">
            <v>44</v>
          </cell>
          <cell r="M76">
            <v>50</v>
          </cell>
          <cell r="N76">
            <v>53</v>
          </cell>
          <cell r="O76">
            <v>64</v>
          </cell>
          <cell r="P76">
            <v>63</v>
          </cell>
          <cell r="Q76">
            <v>81</v>
          </cell>
          <cell r="R76">
            <v>84</v>
          </cell>
          <cell r="S76">
            <v>18</v>
          </cell>
        </row>
        <row r="77">
          <cell r="B77" t="str">
            <v>D1327</v>
          </cell>
          <cell r="C77">
            <v>28</v>
          </cell>
          <cell r="D77">
            <v>44</v>
          </cell>
          <cell r="E77">
            <v>45</v>
          </cell>
          <cell r="F77">
            <v>48</v>
          </cell>
          <cell r="G77">
            <v>59</v>
          </cell>
          <cell r="H77">
            <v>64</v>
          </cell>
          <cell r="I77">
            <v>27</v>
          </cell>
          <cell r="J77">
            <v>50</v>
          </cell>
          <cell r="K77">
            <v>45</v>
          </cell>
          <cell r="L77">
            <v>47</v>
          </cell>
          <cell r="M77">
            <v>55</v>
          </cell>
          <cell r="N77">
            <v>57</v>
          </cell>
          <cell r="O77">
            <v>76</v>
          </cell>
          <cell r="P77">
            <v>67</v>
          </cell>
          <cell r="Q77">
            <v>86</v>
          </cell>
          <cell r="R77">
            <v>78</v>
          </cell>
          <cell r="S77">
            <v>19</v>
          </cell>
        </row>
        <row r="78">
          <cell r="B78" t="str">
            <v>D1527</v>
          </cell>
          <cell r="C78">
            <v>31</v>
          </cell>
          <cell r="D78">
            <v>49</v>
          </cell>
          <cell r="E78">
            <v>50</v>
          </cell>
          <cell r="F78">
            <v>54</v>
          </cell>
          <cell r="G78">
            <v>67</v>
          </cell>
          <cell r="H78">
            <v>72</v>
          </cell>
          <cell r="I78">
            <v>30</v>
          </cell>
          <cell r="J78">
            <v>57</v>
          </cell>
          <cell r="K78">
            <v>48</v>
          </cell>
          <cell r="L78">
            <v>50</v>
          </cell>
          <cell r="M78">
            <v>56</v>
          </cell>
          <cell r="N78">
            <v>59</v>
          </cell>
          <cell r="O78">
            <v>78</v>
          </cell>
          <cell r="P78">
            <v>70</v>
          </cell>
          <cell r="Q78">
            <v>89</v>
          </cell>
          <cell r="R78">
            <v>92</v>
          </cell>
          <cell r="S78">
            <v>20</v>
          </cell>
        </row>
        <row r="79">
          <cell r="B79" t="str">
            <v>D1627</v>
          </cell>
          <cell r="C79">
            <v>33</v>
          </cell>
          <cell r="D79">
            <v>52</v>
          </cell>
          <cell r="E79">
            <v>53</v>
          </cell>
          <cell r="F79">
            <v>57</v>
          </cell>
          <cell r="G79">
            <v>71</v>
          </cell>
          <cell r="H79">
            <v>77</v>
          </cell>
          <cell r="I79">
            <v>31</v>
          </cell>
          <cell r="J79">
            <v>60</v>
          </cell>
          <cell r="K79">
            <v>50</v>
          </cell>
          <cell r="L79">
            <v>52</v>
          </cell>
          <cell r="M79">
            <v>62</v>
          </cell>
          <cell r="N79">
            <v>65</v>
          </cell>
          <cell r="O79">
            <v>101</v>
          </cell>
          <cell r="P79">
            <v>75</v>
          </cell>
          <cell r="Q79">
            <v>94</v>
          </cell>
          <cell r="R79">
            <v>101</v>
          </cell>
          <cell r="S79">
            <v>22</v>
          </cell>
        </row>
        <row r="80">
          <cell r="B80" t="str">
            <v>D1827</v>
          </cell>
          <cell r="C80">
            <v>36</v>
          </cell>
          <cell r="D80">
            <v>58</v>
          </cell>
          <cell r="E80">
            <v>59</v>
          </cell>
          <cell r="F80">
            <v>63</v>
          </cell>
          <cell r="G80">
            <v>78</v>
          </cell>
          <cell r="H80">
            <v>85</v>
          </cell>
          <cell r="I80">
            <v>34</v>
          </cell>
          <cell r="J80">
            <v>67</v>
          </cell>
          <cell r="K80">
            <v>53</v>
          </cell>
          <cell r="L80">
            <v>55</v>
          </cell>
          <cell r="M80">
            <v>64</v>
          </cell>
          <cell r="N80">
            <v>67</v>
          </cell>
          <cell r="O80">
            <v>102</v>
          </cell>
          <cell r="P80">
            <v>78</v>
          </cell>
          <cell r="Q80">
            <v>97</v>
          </cell>
          <cell r="R80">
            <v>103</v>
          </cell>
          <cell r="S80">
            <v>23</v>
          </cell>
        </row>
        <row r="81">
          <cell r="B81" t="str">
            <v>D1927</v>
          </cell>
          <cell r="C81">
            <v>37</v>
          </cell>
          <cell r="D81">
            <v>61</v>
          </cell>
          <cell r="E81">
            <v>62</v>
          </cell>
          <cell r="F81">
            <v>67</v>
          </cell>
          <cell r="G81">
            <v>83</v>
          </cell>
          <cell r="H81">
            <v>89</v>
          </cell>
          <cell r="I81">
            <v>36</v>
          </cell>
          <cell r="J81">
            <v>70</v>
          </cell>
          <cell r="K81">
            <v>59</v>
          </cell>
          <cell r="L81">
            <v>62</v>
          </cell>
          <cell r="M81">
            <v>74</v>
          </cell>
          <cell r="N81">
            <v>77</v>
          </cell>
          <cell r="O81">
            <v>104</v>
          </cell>
          <cell r="P81">
            <v>83</v>
          </cell>
          <cell r="Q81">
            <v>103</v>
          </cell>
          <cell r="R81">
            <v>117</v>
          </cell>
          <cell r="S81">
            <v>24</v>
          </cell>
        </row>
        <row r="82">
          <cell r="B82" t="str">
            <v>D2127</v>
          </cell>
          <cell r="C82">
            <v>40</v>
          </cell>
          <cell r="D82">
            <v>66</v>
          </cell>
          <cell r="E82">
            <v>68</v>
          </cell>
          <cell r="F82">
            <v>73</v>
          </cell>
          <cell r="G82">
            <v>90</v>
          </cell>
          <cell r="H82">
            <v>98</v>
          </cell>
          <cell r="I82">
            <v>39</v>
          </cell>
          <cell r="J82">
            <v>77</v>
          </cell>
          <cell r="K82">
            <v>60</v>
          </cell>
          <cell r="L82">
            <v>63</v>
          </cell>
          <cell r="M82">
            <v>75</v>
          </cell>
          <cell r="N82">
            <v>78</v>
          </cell>
          <cell r="O82">
            <v>106</v>
          </cell>
          <cell r="P82">
            <v>86</v>
          </cell>
          <cell r="Q82">
            <v>106</v>
          </cell>
          <cell r="R82">
            <v>119</v>
          </cell>
          <cell r="S82">
            <v>25</v>
          </cell>
        </row>
        <row r="83">
          <cell r="B83" t="str">
            <v>D2427</v>
          </cell>
          <cell r="C83">
            <v>45</v>
          </cell>
          <cell r="D83">
            <v>75</v>
          </cell>
          <cell r="E83">
            <v>77</v>
          </cell>
          <cell r="F83">
            <v>82</v>
          </cell>
          <cell r="G83">
            <v>102</v>
          </cell>
          <cell r="H83">
            <v>111</v>
          </cell>
          <cell r="I83">
            <v>43</v>
          </cell>
          <cell r="J83">
            <v>87</v>
          </cell>
          <cell r="K83">
            <v>63</v>
          </cell>
          <cell r="L83">
            <v>66</v>
          </cell>
          <cell r="M83">
            <v>78</v>
          </cell>
          <cell r="N83">
            <v>82</v>
          </cell>
          <cell r="O83">
            <v>109</v>
          </cell>
          <cell r="P83">
            <v>93</v>
          </cell>
          <cell r="Q83">
            <v>115</v>
          </cell>
          <cell r="R83">
            <v>126</v>
          </cell>
          <cell r="S83">
            <v>27</v>
          </cell>
        </row>
        <row r="84">
          <cell r="B84" t="str">
            <v>D0930</v>
          </cell>
          <cell r="C84">
            <v>24</v>
          </cell>
          <cell r="D84">
            <v>35</v>
          </cell>
          <cell r="E84">
            <v>36</v>
          </cell>
          <cell r="F84">
            <v>39</v>
          </cell>
          <cell r="G84">
            <v>47</v>
          </cell>
          <cell r="H84">
            <v>51</v>
          </cell>
          <cell r="I84">
            <v>22</v>
          </cell>
          <cell r="J84">
            <v>40</v>
          </cell>
          <cell r="K84">
            <v>40</v>
          </cell>
          <cell r="L84">
            <v>42</v>
          </cell>
          <cell r="M84">
            <v>49</v>
          </cell>
          <cell r="N84">
            <v>51</v>
          </cell>
          <cell r="O84">
            <v>56</v>
          </cell>
          <cell r="P84">
            <v>61</v>
          </cell>
          <cell r="Q84">
            <v>78</v>
          </cell>
          <cell r="R84">
            <v>81</v>
          </cell>
          <cell r="S84">
            <v>16</v>
          </cell>
        </row>
        <row r="85">
          <cell r="B85" t="str">
            <v>D1130</v>
          </cell>
          <cell r="C85">
            <v>27</v>
          </cell>
          <cell r="D85">
            <v>41</v>
          </cell>
          <cell r="E85">
            <v>42</v>
          </cell>
          <cell r="F85">
            <v>46</v>
          </cell>
          <cell r="G85">
            <v>56</v>
          </cell>
          <cell r="H85">
            <v>60</v>
          </cell>
          <cell r="I85">
            <v>25</v>
          </cell>
          <cell r="J85">
            <v>48</v>
          </cell>
          <cell r="K85">
            <v>46</v>
          </cell>
          <cell r="L85">
            <v>48</v>
          </cell>
          <cell r="M85">
            <v>56</v>
          </cell>
          <cell r="N85">
            <v>58</v>
          </cell>
          <cell r="O85">
            <v>65</v>
          </cell>
          <cell r="P85">
            <v>68</v>
          </cell>
          <cell r="Q85">
            <v>86</v>
          </cell>
          <cell r="R85">
            <v>91</v>
          </cell>
          <cell r="S85">
            <v>18</v>
          </cell>
        </row>
        <row r="86">
          <cell r="B86" t="str">
            <v>D1230</v>
          </cell>
          <cell r="C86">
            <v>29</v>
          </cell>
          <cell r="D86">
            <v>45</v>
          </cell>
          <cell r="E86">
            <v>46</v>
          </cell>
          <cell r="F86">
            <v>49</v>
          </cell>
          <cell r="G86">
            <v>60</v>
          </cell>
          <cell r="H86">
            <v>65</v>
          </cell>
          <cell r="I86">
            <v>27</v>
          </cell>
          <cell r="J86">
            <v>51</v>
          </cell>
          <cell r="K86">
            <v>48</v>
          </cell>
          <cell r="L86">
            <v>51</v>
          </cell>
          <cell r="M86">
            <v>57</v>
          </cell>
          <cell r="N86">
            <v>59</v>
          </cell>
          <cell r="O86">
            <v>66</v>
          </cell>
          <cell r="P86">
            <v>69</v>
          </cell>
          <cell r="Q86">
            <v>88</v>
          </cell>
          <cell r="R86">
            <v>93</v>
          </cell>
          <cell r="S86">
            <v>19</v>
          </cell>
        </row>
        <row r="87">
          <cell r="B87" t="str">
            <v>D1330</v>
          </cell>
          <cell r="C87">
            <v>30</v>
          </cell>
          <cell r="D87">
            <v>48</v>
          </cell>
          <cell r="E87">
            <v>49</v>
          </cell>
          <cell r="F87">
            <v>53</v>
          </cell>
          <cell r="G87">
            <v>65</v>
          </cell>
          <cell r="H87">
            <v>70</v>
          </cell>
          <cell r="I87">
            <v>29</v>
          </cell>
          <cell r="J87">
            <v>55</v>
          </cell>
          <cell r="K87">
            <v>50</v>
          </cell>
          <cell r="L87">
            <v>52</v>
          </cell>
          <cell r="M87">
            <v>62</v>
          </cell>
          <cell r="N87">
            <v>65</v>
          </cell>
          <cell r="O87">
            <v>78</v>
          </cell>
          <cell r="P87">
            <v>74</v>
          </cell>
          <cell r="Q87">
            <v>94</v>
          </cell>
          <cell r="R87">
            <v>100</v>
          </cell>
          <cell r="S87">
            <v>20</v>
          </cell>
        </row>
        <row r="88">
          <cell r="B88" t="str">
            <v>D1530</v>
          </cell>
          <cell r="C88">
            <v>34</v>
          </cell>
          <cell r="D88">
            <v>54</v>
          </cell>
          <cell r="E88">
            <v>55</v>
          </cell>
          <cell r="F88">
            <v>59</v>
          </cell>
          <cell r="G88">
            <v>73</v>
          </cell>
          <cell r="H88">
            <v>79</v>
          </cell>
          <cell r="I88">
            <v>32</v>
          </cell>
          <cell r="J88">
            <v>62</v>
          </cell>
          <cell r="K88">
            <v>51</v>
          </cell>
          <cell r="L88">
            <v>53</v>
          </cell>
          <cell r="M88">
            <v>65</v>
          </cell>
          <cell r="N88">
            <v>68</v>
          </cell>
          <cell r="O88">
            <v>80</v>
          </cell>
          <cell r="P88">
            <v>79</v>
          </cell>
          <cell r="Q88">
            <v>97</v>
          </cell>
          <cell r="R88">
            <v>103</v>
          </cell>
          <cell r="S88">
            <v>22</v>
          </cell>
        </row>
        <row r="89">
          <cell r="B89" t="str">
            <v>D1630</v>
          </cell>
          <cell r="C89">
            <v>35</v>
          </cell>
          <cell r="D89">
            <v>57</v>
          </cell>
          <cell r="E89">
            <v>59</v>
          </cell>
          <cell r="F89">
            <v>63</v>
          </cell>
          <cell r="G89">
            <v>78</v>
          </cell>
          <cell r="H89">
            <v>84</v>
          </cell>
          <cell r="I89">
            <v>34</v>
          </cell>
          <cell r="J89">
            <v>66</v>
          </cell>
          <cell r="K89">
            <v>57</v>
          </cell>
          <cell r="L89">
            <v>60</v>
          </cell>
          <cell r="M89">
            <v>71</v>
          </cell>
          <cell r="N89">
            <v>75</v>
          </cell>
          <cell r="O89">
            <v>103</v>
          </cell>
          <cell r="P89">
            <v>83</v>
          </cell>
          <cell r="Q89">
            <v>103</v>
          </cell>
          <cell r="R89">
            <v>113</v>
          </cell>
          <cell r="S89">
            <v>23</v>
          </cell>
        </row>
        <row r="90">
          <cell r="B90" t="str">
            <v>D1830</v>
          </cell>
          <cell r="C90">
            <v>39</v>
          </cell>
          <cell r="D90">
            <v>64</v>
          </cell>
          <cell r="E90">
            <v>65</v>
          </cell>
          <cell r="F90">
            <v>70</v>
          </cell>
          <cell r="G90">
            <v>86</v>
          </cell>
          <cell r="H90">
            <v>94</v>
          </cell>
          <cell r="I90">
            <v>37</v>
          </cell>
          <cell r="J90">
            <v>74</v>
          </cell>
          <cell r="K90">
            <v>58</v>
          </cell>
          <cell r="L90">
            <v>61</v>
          </cell>
          <cell r="M90">
            <v>73</v>
          </cell>
          <cell r="N90">
            <v>76</v>
          </cell>
          <cell r="O90">
            <v>105</v>
          </cell>
          <cell r="P90">
            <v>88</v>
          </cell>
          <cell r="Q90">
            <v>107</v>
          </cell>
          <cell r="R90">
            <v>116</v>
          </cell>
          <cell r="S90">
            <v>24</v>
          </cell>
        </row>
        <row r="91">
          <cell r="B91" t="str">
            <v>D1930</v>
          </cell>
          <cell r="C91">
            <v>40</v>
          </cell>
          <cell r="D91">
            <v>67</v>
          </cell>
          <cell r="E91">
            <v>68</v>
          </cell>
          <cell r="F91">
            <v>73</v>
          </cell>
          <cell r="G91">
            <v>91</v>
          </cell>
          <cell r="H91">
            <v>99</v>
          </cell>
          <cell r="I91">
            <v>39</v>
          </cell>
          <cell r="J91">
            <v>77</v>
          </cell>
          <cell r="K91">
            <v>66</v>
          </cell>
          <cell r="L91">
            <v>69</v>
          </cell>
          <cell r="M91">
            <v>79</v>
          </cell>
          <cell r="N91">
            <v>82</v>
          </cell>
          <cell r="O91">
            <v>107</v>
          </cell>
          <cell r="P91">
            <v>93</v>
          </cell>
          <cell r="Q91">
            <v>114</v>
          </cell>
          <cell r="R91">
            <v>129</v>
          </cell>
          <cell r="S91">
            <v>26</v>
          </cell>
        </row>
        <row r="92">
          <cell r="B92" t="str">
            <v>D2130</v>
          </cell>
          <cell r="C92">
            <v>44</v>
          </cell>
          <cell r="D92">
            <v>73</v>
          </cell>
          <cell r="E92">
            <v>75</v>
          </cell>
          <cell r="F92">
            <v>80</v>
          </cell>
          <cell r="G92">
            <v>100</v>
          </cell>
          <cell r="H92">
            <v>108</v>
          </cell>
          <cell r="I92">
            <v>42</v>
          </cell>
          <cell r="J92">
            <v>85</v>
          </cell>
          <cell r="K92">
            <v>68</v>
          </cell>
          <cell r="L92">
            <v>71</v>
          </cell>
          <cell r="M92">
            <v>87</v>
          </cell>
          <cell r="N92">
            <v>91</v>
          </cell>
          <cell r="O92">
            <v>108</v>
          </cell>
          <cell r="P92">
            <v>97</v>
          </cell>
          <cell r="Q92">
            <v>117</v>
          </cell>
          <cell r="R92">
            <v>135</v>
          </cell>
          <cell r="S92">
            <v>27</v>
          </cell>
        </row>
        <row r="93">
          <cell r="B93" t="str">
            <v>D2430</v>
          </cell>
          <cell r="C93">
            <v>49</v>
          </cell>
          <cell r="D93">
            <v>83</v>
          </cell>
          <cell r="E93">
            <v>84</v>
          </cell>
          <cell r="F93">
            <v>90</v>
          </cell>
          <cell r="G93">
            <v>113</v>
          </cell>
          <cell r="H93">
            <v>122</v>
          </cell>
          <cell r="I93">
            <v>47</v>
          </cell>
          <cell r="J93">
            <v>96</v>
          </cell>
          <cell r="K93">
            <v>71</v>
          </cell>
          <cell r="L93">
            <v>74</v>
          </cell>
          <cell r="M93">
            <v>90</v>
          </cell>
          <cell r="N93">
            <v>95</v>
          </cell>
          <cell r="O93">
            <v>111</v>
          </cell>
          <cell r="P93">
            <v>107</v>
          </cell>
          <cell r="Q93">
            <v>128</v>
          </cell>
          <cell r="R93">
            <v>142</v>
          </cell>
          <cell r="S93">
            <v>29</v>
          </cell>
        </row>
        <row r="94">
          <cell r="B94" t="str">
            <v>D1233</v>
          </cell>
          <cell r="C94">
            <v>31</v>
          </cell>
          <cell r="D94">
            <v>50</v>
          </cell>
          <cell r="E94">
            <v>51</v>
          </cell>
          <cell r="F94">
            <v>55</v>
          </cell>
          <cell r="G94">
            <v>67</v>
          </cell>
          <cell r="H94">
            <v>73</v>
          </cell>
          <cell r="I94">
            <v>30</v>
          </cell>
          <cell r="J94">
            <v>57</v>
          </cell>
          <cell r="K94">
            <v>52</v>
          </cell>
          <cell r="L94">
            <v>54</v>
          </cell>
          <cell r="M94">
            <v>63</v>
          </cell>
          <cell r="N94">
            <v>66</v>
          </cell>
          <cell r="O94">
            <v>81</v>
          </cell>
          <cell r="P94">
            <v>77</v>
          </cell>
          <cell r="Q94">
            <v>95</v>
          </cell>
          <cell r="R94">
            <v>102</v>
          </cell>
          <cell r="S94">
            <v>20</v>
          </cell>
        </row>
        <row r="95">
          <cell r="B95" t="str">
            <v>D1333</v>
          </cell>
          <cell r="C95">
            <v>34</v>
          </cell>
          <cell r="D95">
            <v>54</v>
          </cell>
          <cell r="E95">
            <v>55</v>
          </cell>
          <cell r="F95">
            <v>59</v>
          </cell>
          <cell r="G95">
            <v>73</v>
          </cell>
          <cell r="H95">
            <v>79</v>
          </cell>
          <cell r="I95">
            <v>32</v>
          </cell>
          <cell r="J95">
            <v>62</v>
          </cell>
          <cell r="K95">
            <v>56</v>
          </cell>
          <cell r="L95">
            <v>59</v>
          </cell>
          <cell r="M95">
            <v>70</v>
          </cell>
          <cell r="N95">
            <v>73</v>
          </cell>
          <cell r="O95">
            <v>98</v>
          </cell>
          <cell r="P95">
            <v>81</v>
          </cell>
          <cell r="Q95">
            <v>101</v>
          </cell>
          <cell r="R95">
            <v>111</v>
          </cell>
          <cell r="S95">
            <v>22</v>
          </cell>
        </row>
        <row r="96">
          <cell r="B96" t="str">
            <v>D1533</v>
          </cell>
          <cell r="C96">
            <v>37</v>
          </cell>
          <cell r="D96">
            <v>61</v>
          </cell>
          <cell r="E96">
            <v>62</v>
          </cell>
          <cell r="F96">
            <v>67</v>
          </cell>
          <cell r="G96">
            <v>82</v>
          </cell>
          <cell r="H96">
            <v>89</v>
          </cell>
          <cell r="I96">
            <v>35</v>
          </cell>
          <cell r="J96">
            <v>70</v>
          </cell>
          <cell r="K96">
            <v>58</v>
          </cell>
          <cell r="L96">
            <v>60</v>
          </cell>
          <cell r="M96">
            <v>72</v>
          </cell>
          <cell r="N96">
            <v>75</v>
          </cell>
          <cell r="O96">
            <v>100</v>
          </cell>
          <cell r="P96">
            <v>85</v>
          </cell>
          <cell r="Q96">
            <v>105</v>
          </cell>
          <cell r="R96">
            <v>114</v>
          </cell>
          <cell r="S96">
            <v>23</v>
          </cell>
        </row>
        <row r="97">
          <cell r="B97" t="str">
            <v>D1633</v>
          </cell>
          <cell r="C97">
            <v>39</v>
          </cell>
          <cell r="D97">
            <v>64</v>
          </cell>
          <cell r="E97">
            <v>66</v>
          </cell>
          <cell r="F97">
            <v>71</v>
          </cell>
          <cell r="G97">
            <v>88</v>
          </cell>
          <cell r="H97">
            <v>95</v>
          </cell>
          <cell r="I97">
            <v>38</v>
          </cell>
          <cell r="J97">
            <v>74</v>
          </cell>
          <cell r="K97">
            <v>65</v>
          </cell>
          <cell r="L97">
            <v>68</v>
          </cell>
          <cell r="M97">
            <v>82</v>
          </cell>
          <cell r="N97">
            <v>85</v>
          </cell>
          <cell r="O97">
            <v>132</v>
          </cell>
          <cell r="P97">
            <v>92</v>
          </cell>
          <cell r="Q97">
            <v>111</v>
          </cell>
          <cell r="R97">
            <v>127</v>
          </cell>
          <cell r="S97">
            <v>25</v>
          </cell>
        </row>
        <row r="98">
          <cell r="B98" t="str">
            <v>D1833</v>
          </cell>
          <cell r="C98">
            <v>43</v>
          </cell>
          <cell r="D98">
            <v>71</v>
          </cell>
          <cell r="E98">
            <v>73</v>
          </cell>
          <cell r="F98">
            <v>78</v>
          </cell>
          <cell r="G98">
            <v>97</v>
          </cell>
          <cell r="H98">
            <v>106</v>
          </cell>
          <cell r="I98">
            <v>41</v>
          </cell>
          <cell r="J98">
            <v>83</v>
          </cell>
          <cell r="K98">
            <v>67</v>
          </cell>
          <cell r="L98">
            <v>70</v>
          </cell>
          <cell r="M98">
            <v>83</v>
          </cell>
          <cell r="N98">
            <v>87</v>
          </cell>
          <cell r="O98">
            <v>134</v>
          </cell>
          <cell r="P98">
            <v>99</v>
          </cell>
          <cell r="Q98">
            <v>118</v>
          </cell>
          <cell r="R98">
            <v>130</v>
          </cell>
          <cell r="S98">
            <v>26</v>
          </cell>
        </row>
        <row r="99">
          <cell r="B99" t="str">
            <v>D1933</v>
          </cell>
          <cell r="C99">
            <v>45</v>
          </cell>
          <cell r="D99">
            <v>75</v>
          </cell>
          <cell r="E99">
            <v>77</v>
          </cell>
          <cell r="F99">
            <v>82</v>
          </cell>
          <cell r="G99">
            <v>103</v>
          </cell>
          <cell r="H99">
            <v>111</v>
          </cell>
          <cell r="I99">
            <v>43</v>
          </cell>
          <cell r="J99">
            <v>87</v>
          </cell>
          <cell r="K99">
            <v>78</v>
          </cell>
          <cell r="L99">
            <v>81</v>
          </cell>
          <cell r="M99">
            <v>91</v>
          </cell>
          <cell r="N99">
            <v>95</v>
          </cell>
          <cell r="O99">
            <v>136</v>
          </cell>
          <cell r="P99">
            <v>103</v>
          </cell>
          <cell r="Q99">
            <v>123</v>
          </cell>
          <cell r="R99">
            <v>141</v>
          </cell>
          <cell r="S99">
            <v>28</v>
          </cell>
        </row>
        <row r="100">
          <cell r="B100" t="str">
            <v>D2133</v>
          </cell>
          <cell r="C100">
            <v>48</v>
          </cell>
          <cell r="D100">
            <v>82</v>
          </cell>
          <cell r="E100">
            <v>84</v>
          </cell>
          <cell r="F100">
            <v>89</v>
          </cell>
          <cell r="G100">
            <v>112</v>
          </cell>
          <cell r="H100">
            <v>122</v>
          </cell>
          <cell r="I100">
            <v>47</v>
          </cell>
          <cell r="J100">
            <v>95</v>
          </cell>
          <cell r="K100">
            <v>80</v>
          </cell>
          <cell r="L100">
            <v>83</v>
          </cell>
          <cell r="M100">
            <v>102</v>
          </cell>
          <cell r="N100">
            <v>106</v>
          </cell>
          <cell r="O100">
            <v>138</v>
          </cell>
          <cell r="P100">
            <v>111</v>
          </cell>
          <cell r="Q100">
            <v>131</v>
          </cell>
          <cell r="R100">
            <v>155</v>
          </cell>
          <cell r="S100">
            <v>29</v>
          </cell>
        </row>
        <row r="101">
          <cell r="B101" t="str">
            <v>D2433</v>
          </cell>
          <cell r="C101">
            <v>54</v>
          </cell>
          <cell r="D101">
            <v>93</v>
          </cell>
          <cell r="E101">
            <v>95</v>
          </cell>
          <cell r="F101">
            <v>101</v>
          </cell>
          <cell r="G101">
            <v>127</v>
          </cell>
          <cell r="H101">
            <v>138</v>
          </cell>
          <cell r="I101">
            <v>53</v>
          </cell>
          <cell r="J101">
            <v>108</v>
          </cell>
          <cell r="K101">
            <v>83</v>
          </cell>
          <cell r="L101">
            <v>86</v>
          </cell>
          <cell r="M101">
            <v>106</v>
          </cell>
          <cell r="N101">
            <v>110</v>
          </cell>
          <cell r="O101">
            <v>142</v>
          </cell>
          <cell r="P101">
            <v>126</v>
          </cell>
          <cell r="Q101">
            <v>147</v>
          </cell>
          <cell r="R101">
            <v>162</v>
          </cell>
          <cell r="S101">
            <v>32</v>
          </cell>
        </row>
        <row r="102">
          <cell r="B102" t="str">
            <v>D0936</v>
          </cell>
          <cell r="C102">
            <v>27</v>
          </cell>
          <cell r="D102">
            <v>41</v>
          </cell>
          <cell r="E102">
            <v>42</v>
          </cell>
          <cell r="F102">
            <v>46</v>
          </cell>
          <cell r="G102">
            <v>55</v>
          </cell>
          <cell r="H102">
            <v>60</v>
          </cell>
          <cell r="I102">
            <v>25</v>
          </cell>
          <cell r="J102">
            <v>47</v>
          </cell>
          <cell r="K102">
            <v>47</v>
          </cell>
          <cell r="L102">
            <v>49</v>
          </cell>
          <cell r="M102">
            <v>56</v>
          </cell>
          <cell r="N102">
            <v>58</v>
          </cell>
          <cell r="O102">
            <v>72</v>
          </cell>
          <cell r="P102">
            <v>68</v>
          </cell>
          <cell r="Q102">
            <v>86</v>
          </cell>
          <cell r="R102">
            <v>92</v>
          </cell>
          <cell r="S102">
            <v>18</v>
          </cell>
        </row>
        <row r="103">
          <cell r="B103" t="str">
            <v>D1236</v>
          </cell>
          <cell r="C103">
            <v>33</v>
          </cell>
          <cell r="D103">
            <v>52</v>
          </cell>
          <cell r="E103">
            <v>54</v>
          </cell>
          <cell r="F103">
            <v>58</v>
          </cell>
          <cell r="G103">
            <v>71</v>
          </cell>
          <cell r="H103">
            <v>77</v>
          </cell>
          <cell r="I103">
            <v>31</v>
          </cell>
          <cell r="J103">
            <v>60</v>
          </cell>
          <cell r="K103">
            <v>55</v>
          </cell>
          <cell r="L103">
            <v>57</v>
          </cell>
          <cell r="M103">
            <v>66</v>
          </cell>
          <cell r="N103">
            <v>69</v>
          </cell>
          <cell r="O103">
            <v>85</v>
          </cell>
          <cell r="P103">
            <v>81</v>
          </cell>
          <cell r="Q103">
            <v>99</v>
          </cell>
          <cell r="R103">
            <v>107</v>
          </cell>
          <cell r="S103">
            <v>21</v>
          </cell>
        </row>
        <row r="104">
          <cell r="B104" t="str">
            <v>D1336</v>
          </cell>
          <cell r="C104">
            <v>35</v>
          </cell>
          <cell r="D104">
            <v>56</v>
          </cell>
          <cell r="E104">
            <v>58</v>
          </cell>
          <cell r="F104">
            <v>62</v>
          </cell>
          <cell r="G104">
            <v>76</v>
          </cell>
          <cell r="H104">
            <v>83</v>
          </cell>
          <cell r="I104">
            <v>33</v>
          </cell>
          <cell r="J104">
            <v>65</v>
          </cell>
          <cell r="K104">
            <v>59</v>
          </cell>
          <cell r="L104">
            <v>62</v>
          </cell>
          <cell r="M104">
            <v>73</v>
          </cell>
          <cell r="N104">
            <v>76</v>
          </cell>
          <cell r="O104">
            <v>103</v>
          </cell>
          <cell r="P104">
            <v>85</v>
          </cell>
          <cell r="Q104">
            <v>106</v>
          </cell>
          <cell r="R104">
            <v>116</v>
          </cell>
          <cell r="S104">
            <v>23</v>
          </cell>
        </row>
        <row r="105">
          <cell r="B105" t="str">
            <v>D1536</v>
          </cell>
          <cell r="C105">
            <v>39</v>
          </cell>
          <cell r="D105">
            <v>64</v>
          </cell>
          <cell r="E105">
            <v>65</v>
          </cell>
          <cell r="F105">
            <v>70</v>
          </cell>
          <cell r="G105">
            <v>87</v>
          </cell>
          <cell r="H105">
            <v>94</v>
          </cell>
          <cell r="I105">
            <v>37</v>
          </cell>
          <cell r="J105">
            <v>74</v>
          </cell>
          <cell r="K105">
            <v>61</v>
          </cell>
          <cell r="L105">
            <v>63</v>
          </cell>
          <cell r="M105">
            <v>75</v>
          </cell>
          <cell r="N105">
            <v>79</v>
          </cell>
          <cell r="O105">
            <v>105</v>
          </cell>
          <cell r="P105">
            <v>90</v>
          </cell>
          <cell r="Q105">
            <v>111</v>
          </cell>
          <cell r="R105">
            <v>120</v>
          </cell>
          <cell r="S105">
            <v>24</v>
          </cell>
        </row>
        <row r="106">
          <cell r="B106" t="str">
            <v>D1636</v>
          </cell>
          <cell r="C106">
            <v>41</v>
          </cell>
          <cell r="D106">
            <v>68</v>
          </cell>
          <cell r="E106">
            <v>69</v>
          </cell>
          <cell r="F106">
            <v>74</v>
          </cell>
          <cell r="G106">
            <v>92</v>
          </cell>
          <cell r="H106">
            <v>100</v>
          </cell>
          <cell r="I106">
            <v>39</v>
          </cell>
          <cell r="J106">
            <v>78</v>
          </cell>
          <cell r="K106">
            <v>69</v>
          </cell>
          <cell r="L106">
            <v>72</v>
          </cell>
          <cell r="M106">
            <v>86</v>
          </cell>
          <cell r="N106">
            <v>90</v>
          </cell>
          <cell r="O106">
            <v>139</v>
          </cell>
          <cell r="P106">
            <v>97</v>
          </cell>
          <cell r="Q106">
            <v>117</v>
          </cell>
          <cell r="R106">
            <v>134</v>
          </cell>
          <cell r="S106">
            <v>26</v>
          </cell>
        </row>
        <row r="107">
          <cell r="B107" t="str">
            <v>D1836</v>
          </cell>
          <cell r="C107">
            <v>45</v>
          </cell>
          <cell r="D107">
            <v>75</v>
          </cell>
          <cell r="E107">
            <v>77</v>
          </cell>
          <cell r="F107">
            <v>82</v>
          </cell>
          <cell r="G107">
            <v>102</v>
          </cell>
          <cell r="H107">
            <v>111</v>
          </cell>
          <cell r="I107">
            <v>43</v>
          </cell>
          <cell r="J107">
            <v>87</v>
          </cell>
          <cell r="K107">
            <v>70</v>
          </cell>
          <cell r="L107">
            <v>73</v>
          </cell>
          <cell r="M107">
            <v>87</v>
          </cell>
          <cell r="N107">
            <v>91</v>
          </cell>
          <cell r="O107">
            <v>141</v>
          </cell>
          <cell r="P107">
            <v>104</v>
          </cell>
          <cell r="Q107">
            <v>125</v>
          </cell>
          <cell r="R107">
            <v>137</v>
          </cell>
          <cell r="S107">
            <v>27</v>
          </cell>
        </row>
        <row r="108">
          <cell r="B108" t="str">
            <v>D1936</v>
          </cell>
          <cell r="C108">
            <v>47</v>
          </cell>
          <cell r="D108">
            <v>79</v>
          </cell>
          <cell r="E108">
            <v>81</v>
          </cell>
          <cell r="F108">
            <v>86</v>
          </cell>
          <cell r="G108">
            <v>108</v>
          </cell>
          <cell r="H108">
            <v>117</v>
          </cell>
          <cell r="I108">
            <v>46</v>
          </cell>
          <cell r="J108">
            <v>92</v>
          </cell>
          <cell r="K108">
            <v>82</v>
          </cell>
          <cell r="L108">
            <v>86</v>
          </cell>
          <cell r="M108">
            <v>96</v>
          </cell>
          <cell r="N108">
            <v>100</v>
          </cell>
          <cell r="O108">
            <v>143</v>
          </cell>
          <cell r="P108">
            <v>108</v>
          </cell>
          <cell r="Q108">
            <v>129</v>
          </cell>
          <cell r="R108">
            <v>149</v>
          </cell>
          <cell r="S108">
            <v>29</v>
          </cell>
        </row>
        <row r="109">
          <cell r="B109" t="str">
            <v>D2136</v>
          </cell>
          <cell r="C109">
            <v>51</v>
          </cell>
          <cell r="D109">
            <v>87</v>
          </cell>
          <cell r="E109">
            <v>88</v>
          </cell>
          <cell r="F109">
            <v>94</v>
          </cell>
          <cell r="G109">
            <v>118</v>
          </cell>
          <cell r="H109">
            <v>128</v>
          </cell>
          <cell r="I109">
            <v>49</v>
          </cell>
          <cell r="J109">
            <v>100</v>
          </cell>
          <cell r="K109">
            <v>84</v>
          </cell>
          <cell r="L109">
            <v>87</v>
          </cell>
          <cell r="M109">
            <v>107</v>
          </cell>
          <cell r="N109">
            <v>112</v>
          </cell>
          <cell r="O109">
            <v>145</v>
          </cell>
          <cell r="P109">
            <v>116</v>
          </cell>
          <cell r="Q109">
            <v>138</v>
          </cell>
          <cell r="R109">
            <v>163</v>
          </cell>
          <cell r="S109">
            <v>31</v>
          </cell>
        </row>
        <row r="110">
          <cell r="B110" t="str">
            <v>D2436</v>
          </cell>
          <cell r="C110">
            <v>57</v>
          </cell>
          <cell r="D110">
            <v>98</v>
          </cell>
          <cell r="E110">
            <v>100</v>
          </cell>
          <cell r="F110">
            <v>106</v>
          </cell>
          <cell r="G110">
            <v>134</v>
          </cell>
          <cell r="H110">
            <v>145</v>
          </cell>
          <cell r="I110">
            <v>56</v>
          </cell>
          <cell r="J110">
            <v>114</v>
          </cell>
          <cell r="K110">
            <v>87</v>
          </cell>
          <cell r="L110">
            <v>91</v>
          </cell>
          <cell r="M110">
            <v>111</v>
          </cell>
          <cell r="N110">
            <v>116</v>
          </cell>
          <cell r="O110">
            <v>149</v>
          </cell>
          <cell r="P110">
            <v>132</v>
          </cell>
          <cell r="Q110">
            <v>155</v>
          </cell>
          <cell r="R110">
            <v>170</v>
          </cell>
          <cell r="S110">
            <v>34</v>
          </cell>
        </row>
        <row r="111">
          <cell r="B111" t="str">
            <v>D1239</v>
          </cell>
          <cell r="C111">
            <v>35</v>
          </cell>
          <cell r="D111">
            <v>56</v>
          </cell>
          <cell r="E111">
            <v>58</v>
          </cell>
          <cell r="F111">
            <v>62</v>
          </cell>
          <cell r="G111">
            <v>76</v>
          </cell>
          <cell r="H111">
            <v>82</v>
          </cell>
          <cell r="I111">
            <v>33</v>
          </cell>
          <cell r="J111">
            <v>65</v>
          </cell>
          <cell r="K111">
            <v>60</v>
          </cell>
          <cell r="L111">
            <v>63</v>
          </cell>
          <cell r="M111">
            <v>70</v>
          </cell>
          <cell r="N111">
            <v>73</v>
          </cell>
          <cell r="O111">
            <v>87</v>
          </cell>
          <cell r="P111">
            <v>86</v>
          </cell>
          <cell r="Q111">
            <v>104</v>
          </cell>
          <cell r="R111">
            <v>113</v>
          </cell>
          <cell r="S111">
            <v>22</v>
          </cell>
        </row>
        <row r="112">
          <cell r="B112" t="str">
            <v>D1339</v>
          </cell>
          <cell r="C112">
            <v>38</v>
          </cell>
          <cell r="D112">
            <v>60</v>
          </cell>
          <cell r="E112">
            <v>62</v>
          </cell>
          <cell r="F112">
            <v>67</v>
          </cell>
          <cell r="G112">
            <v>82</v>
          </cell>
          <cell r="H112">
            <v>89</v>
          </cell>
          <cell r="I112">
            <v>36</v>
          </cell>
          <cell r="J112">
            <v>70</v>
          </cell>
          <cell r="K112">
            <v>65</v>
          </cell>
          <cell r="L112">
            <v>67</v>
          </cell>
          <cell r="M112">
            <v>77</v>
          </cell>
          <cell r="N112">
            <v>80</v>
          </cell>
          <cell r="O112">
            <v>105</v>
          </cell>
          <cell r="P112">
            <v>92</v>
          </cell>
          <cell r="Q112">
            <v>113</v>
          </cell>
          <cell r="R112">
            <v>123</v>
          </cell>
          <cell r="S112">
            <v>24</v>
          </cell>
        </row>
        <row r="113">
          <cell r="B113" t="str">
            <v>D1539</v>
          </cell>
          <cell r="C113">
            <v>42</v>
          </cell>
          <cell r="D113">
            <v>69</v>
          </cell>
          <cell r="E113">
            <v>70</v>
          </cell>
          <cell r="F113">
            <v>75</v>
          </cell>
          <cell r="G113">
            <v>93</v>
          </cell>
          <cell r="H113">
            <v>101</v>
          </cell>
          <cell r="I113">
            <v>40</v>
          </cell>
          <cell r="J113">
            <v>79</v>
          </cell>
          <cell r="K113">
            <v>66</v>
          </cell>
          <cell r="L113">
            <v>69</v>
          </cell>
          <cell r="M113">
            <v>79</v>
          </cell>
          <cell r="N113">
            <v>83</v>
          </cell>
          <cell r="O113">
            <v>108</v>
          </cell>
          <cell r="P113">
            <v>97</v>
          </cell>
          <cell r="Q113">
            <v>117</v>
          </cell>
          <cell r="R113">
            <v>127</v>
          </cell>
          <cell r="S113">
            <v>26</v>
          </cell>
        </row>
        <row r="114">
          <cell r="B114" t="str">
            <v>D1639</v>
          </cell>
          <cell r="C114">
            <v>44</v>
          </cell>
          <cell r="D114">
            <v>73</v>
          </cell>
          <cell r="E114">
            <v>74</v>
          </cell>
          <cell r="F114">
            <v>80</v>
          </cell>
          <cell r="G114">
            <v>99</v>
          </cell>
          <cell r="H114">
            <v>107</v>
          </cell>
          <cell r="I114">
            <v>42</v>
          </cell>
          <cell r="J114">
            <v>84</v>
          </cell>
          <cell r="K114">
            <v>74</v>
          </cell>
          <cell r="L114">
            <v>77</v>
          </cell>
          <cell r="M114">
            <v>90</v>
          </cell>
          <cell r="N114">
            <v>94</v>
          </cell>
          <cell r="O114">
            <v>142</v>
          </cell>
          <cell r="P114">
            <v>104</v>
          </cell>
          <cell r="Q114">
            <v>125</v>
          </cell>
          <cell r="R114">
            <v>140</v>
          </cell>
          <cell r="S114">
            <v>27</v>
          </cell>
        </row>
        <row r="115">
          <cell r="B115" t="str">
            <v>D1839</v>
          </cell>
          <cell r="C115">
            <v>48</v>
          </cell>
          <cell r="D115">
            <v>81</v>
          </cell>
          <cell r="E115">
            <v>83</v>
          </cell>
          <cell r="F115">
            <v>88</v>
          </cell>
          <cell r="G115">
            <v>110</v>
          </cell>
          <cell r="H115">
            <v>120</v>
          </cell>
          <cell r="I115">
            <v>46</v>
          </cell>
          <cell r="J115">
            <v>94</v>
          </cell>
          <cell r="K115">
            <v>76</v>
          </cell>
          <cell r="L115">
            <v>79</v>
          </cell>
          <cell r="M115">
            <v>92</v>
          </cell>
          <cell r="N115">
            <v>96</v>
          </cell>
          <cell r="O115">
            <v>144</v>
          </cell>
          <cell r="P115">
            <v>109</v>
          </cell>
          <cell r="Q115">
            <v>130</v>
          </cell>
          <cell r="R115">
            <v>144</v>
          </cell>
          <cell r="S115">
            <v>29</v>
          </cell>
        </row>
        <row r="116">
          <cell r="B116" t="str">
            <v>D2139</v>
          </cell>
          <cell r="C116">
            <v>54</v>
          </cell>
          <cell r="D116">
            <v>93</v>
          </cell>
          <cell r="E116">
            <v>95</v>
          </cell>
          <cell r="F116">
            <v>101</v>
          </cell>
          <cell r="G116">
            <v>128</v>
          </cell>
          <cell r="H116">
            <v>138</v>
          </cell>
          <cell r="I116">
            <v>53</v>
          </cell>
          <cell r="J116">
            <v>108</v>
          </cell>
          <cell r="K116">
            <v>90</v>
          </cell>
          <cell r="L116">
            <v>94</v>
          </cell>
          <cell r="M116">
            <v>112</v>
          </cell>
          <cell r="N116">
            <v>117</v>
          </cell>
          <cell r="O116">
            <v>148</v>
          </cell>
          <cell r="P116">
            <v>122</v>
          </cell>
          <cell r="Q116">
            <v>144</v>
          </cell>
          <cell r="R116">
            <v>170</v>
          </cell>
          <cell r="S116">
            <v>32</v>
          </cell>
        </row>
        <row r="117">
          <cell r="B117" t="str">
            <v>D2439</v>
          </cell>
          <cell r="C117">
            <v>61</v>
          </cell>
          <cell r="D117">
            <v>106</v>
          </cell>
          <cell r="E117">
            <v>108</v>
          </cell>
          <cell r="F117">
            <v>114</v>
          </cell>
          <cell r="G117">
            <v>145</v>
          </cell>
          <cell r="H117">
            <v>157</v>
          </cell>
          <cell r="I117">
            <v>60</v>
          </cell>
          <cell r="J117">
            <v>123</v>
          </cell>
          <cell r="K117">
            <v>93</v>
          </cell>
          <cell r="L117">
            <v>97</v>
          </cell>
          <cell r="M117">
            <v>116</v>
          </cell>
          <cell r="N117">
            <v>121</v>
          </cell>
          <cell r="O117">
            <v>152</v>
          </cell>
          <cell r="P117">
            <v>134</v>
          </cell>
          <cell r="Q117">
            <v>157</v>
          </cell>
          <cell r="R117">
            <v>178</v>
          </cell>
          <cell r="S117">
            <v>36</v>
          </cell>
        </row>
        <row r="118">
          <cell r="B118" t="str">
            <v>D0942</v>
          </cell>
          <cell r="C118">
            <v>30</v>
          </cell>
          <cell r="D118">
            <v>47</v>
          </cell>
          <cell r="E118">
            <v>48</v>
          </cell>
          <cell r="F118">
            <v>52</v>
          </cell>
          <cell r="G118">
            <v>63</v>
          </cell>
          <cell r="H118">
            <v>68</v>
          </cell>
          <cell r="I118">
            <v>28</v>
          </cell>
          <cell r="J118">
            <v>53</v>
          </cell>
          <cell r="K118">
            <v>54</v>
          </cell>
          <cell r="L118">
            <v>56</v>
          </cell>
          <cell r="M118">
            <v>62</v>
          </cell>
          <cell r="N118">
            <v>65</v>
          </cell>
          <cell r="O118">
            <v>75</v>
          </cell>
          <cell r="P118">
            <v>79</v>
          </cell>
          <cell r="Q118">
            <v>97</v>
          </cell>
          <cell r="R118">
            <v>103</v>
          </cell>
          <cell r="S118">
            <v>19</v>
          </cell>
        </row>
        <row r="119">
          <cell r="B119" t="str">
            <v>D1242</v>
          </cell>
          <cell r="C119">
            <v>37</v>
          </cell>
          <cell r="D119">
            <v>60</v>
          </cell>
          <cell r="E119">
            <v>62</v>
          </cell>
          <cell r="F119">
            <v>66</v>
          </cell>
          <cell r="G119">
            <v>81</v>
          </cell>
          <cell r="H119">
            <v>88</v>
          </cell>
          <cell r="I119">
            <v>35</v>
          </cell>
          <cell r="J119">
            <v>69</v>
          </cell>
          <cell r="K119">
            <v>62</v>
          </cell>
          <cell r="L119">
            <v>65</v>
          </cell>
          <cell r="M119">
            <v>73</v>
          </cell>
          <cell r="N119">
            <v>77</v>
          </cell>
          <cell r="O119">
            <v>89</v>
          </cell>
          <cell r="P119">
            <v>91</v>
          </cell>
          <cell r="Q119">
            <v>110</v>
          </cell>
          <cell r="R119">
            <v>119</v>
          </cell>
          <cell r="S119">
            <v>23</v>
          </cell>
        </row>
        <row r="120">
          <cell r="B120" t="str">
            <v>D1342</v>
          </cell>
          <cell r="C120">
            <v>40</v>
          </cell>
          <cell r="D120">
            <v>65</v>
          </cell>
          <cell r="E120">
            <v>66</v>
          </cell>
          <cell r="F120">
            <v>71</v>
          </cell>
          <cell r="G120">
            <v>88</v>
          </cell>
          <cell r="H120">
            <v>95</v>
          </cell>
          <cell r="I120">
            <v>38</v>
          </cell>
          <cell r="J120">
            <v>75</v>
          </cell>
          <cell r="K120">
            <v>67</v>
          </cell>
          <cell r="L120">
            <v>70</v>
          </cell>
          <cell r="M120">
            <v>80</v>
          </cell>
          <cell r="N120">
            <v>84</v>
          </cell>
          <cell r="O120">
            <v>107</v>
          </cell>
          <cell r="P120">
            <v>98</v>
          </cell>
          <cell r="Q120">
            <v>118</v>
          </cell>
          <cell r="R120">
            <v>129</v>
          </cell>
          <cell r="S120">
            <v>25</v>
          </cell>
        </row>
        <row r="121">
          <cell r="B121" t="str">
            <v>D1542</v>
          </cell>
          <cell r="C121">
            <v>44</v>
          </cell>
          <cell r="D121">
            <v>73</v>
          </cell>
          <cell r="E121">
            <v>75</v>
          </cell>
          <cell r="F121">
            <v>80</v>
          </cell>
          <cell r="G121">
            <v>100</v>
          </cell>
          <cell r="H121">
            <v>108</v>
          </cell>
          <cell r="I121">
            <v>42</v>
          </cell>
          <cell r="J121">
            <v>85</v>
          </cell>
          <cell r="K121">
            <v>68</v>
          </cell>
          <cell r="L121">
            <v>71</v>
          </cell>
          <cell r="M121">
            <v>83</v>
          </cell>
          <cell r="N121">
            <v>87</v>
          </cell>
          <cell r="O121">
            <v>110</v>
          </cell>
          <cell r="P121">
            <v>103</v>
          </cell>
          <cell r="Q121">
            <v>123</v>
          </cell>
          <cell r="R121">
            <v>133</v>
          </cell>
          <cell r="S121">
            <v>27</v>
          </cell>
        </row>
        <row r="122">
          <cell r="B122" t="str">
            <v>D1642</v>
          </cell>
          <cell r="C122">
            <v>47</v>
          </cell>
          <cell r="D122">
            <v>78</v>
          </cell>
          <cell r="E122">
            <v>80</v>
          </cell>
          <cell r="F122">
            <v>85</v>
          </cell>
          <cell r="G122">
            <v>106</v>
          </cell>
          <cell r="H122">
            <v>115</v>
          </cell>
          <cell r="I122">
            <v>45</v>
          </cell>
          <cell r="J122">
            <v>90</v>
          </cell>
          <cell r="K122">
            <v>76</v>
          </cell>
          <cell r="L122">
            <v>80</v>
          </cell>
          <cell r="M122">
            <v>93</v>
          </cell>
          <cell r="N122">
            <v>98</v>
          </cell>
          <cell r="O122">
            <v>144</v>
          </cell>
          <cell r="P122">
            <v>111</v>
          </cell>
          <cell r="Q122">
            <v>131</v>
          </cell>
          <cell r="R122">
            <v>147</v>
          </cell>
          <cell r="S122">
            <v>29</v>
          </cell>
        </row>
        <row r="123">
          <cell r="B123" t="str">
            <v>D1842</v>
          </cell>
          <cell r="C123">
            <v>51</v>
          </cell>
          <cell r="D123">
            <v>87</v>
          </cell>
          <cell r="E123">
            <v>88</v>
          </cell>
          <cell r="F123">
            <v>94</v>
          </cell>
          <cell r="G123">
            <v>118</v>
          </cell>
          <cell r="H123">
            <v>128</v>
          </cell>
          <cell r="I123">
            <v>49</v>
          </cell>
          <cell r="J123">
            <v>100</v>
          </cell>
          <cell r="K123">
            <v>78</v>
          </cell>
          <cell r="L123">
            <v>82</v>
          </cell>
          <cell r="M123">
            <v>95</v>
          </cell>
          <cell r="N123">
            <v>100</v>
          </cell>
          <cell r="O123">
            <v>146</v>
          </cell>
          <cell r="P123">
            <v>118</v>
          </cell>
          <cell r="Q123">
            <v>139</v>
          </cell>
          <cell r="R123">
            <v>150</v>
          </cell>
          <cell r="S123">
            <v>31</v>
          </cell>
        </row>
        <row r="124">
          <cell r="B124" t="str">
            <v>D1942</v>
          </cell>
          <cell r="C124">
            <v>54</v>
          </cell>
          <cell r="D124">
            <v>91</v>
          </cell>
          <cell r="E124">
            <v>93</v>
          </cell>
          <cell r="F124">
            <v>99</v>
          </cell>
          <cell r="G124">
            <v>125</v>
          </cell>
          <cell r="H124">
            <v>135</v>
          </cell>
          <cell r="I124">
            <v>52</v>
          </cell>
          <cell r="J124">
            <v>106</v>
          </cell>
          <cell r="K124">
            <v>84</v>
          </cell>
          <cell r="L124">
            <v>88</v>
          </cell>
          <cell r="M124">
            <v>104</v>
          </cell>
          <cell r="N124">
            <v>109</v>
          </cell>
          <cell r="O124">
            <v>148</v>
          </cell>
          <cell r="P124">
            <v>124</v>
          </cell>
          <cell r="Q124">
            <v>146</v>
          </cell>
          <cell r="R124">
            <v>162</v>
          </cell>
          <cell r="S124">
            <v>32</v>
          </cell>
        </row>
        <row r="125">
          <cell r="B125" t="str">
            <v>D2142</v>
          </cell>
          <cell r="C125">
            <v>58</v>
          </cell>
          <cell r="D125">
            <v>100</v>
          </cell>
          <cell r="E125">
            <v>102</v>
          </cell>
          <cell r="F125">
            <v>109</v>
          </cell>
          <cell r="G125">
            <v>137</v>
          </cell>
          <cell r="H125">
            <v>148</v>
          </cell>
          <cell r="I125">
            <v>57</v>
          </cell>
          <cell r="J125">
            <v>116</v>
          </cell>
          <cell r="K125">
            <v>92</v>
          </cell>
          <cell r="L125">
            <v>96</v>
          </cell>
          <cell r="M125">
            <v>116</v>
          </cell>
          <cell r="N125">
            <v>121</v>
          </cell>
          <cell r="O125">
            <v>151</v>
          </cell>
          <cell r="P125">
            <v>130</v>
          </cell>
          <cell r="Q125">
            <v>151</v>
          </cell>
          <cell r="R125">
            <v>177</v>
          </cell>
          <cell r="S125">
            <v>34</v>
          </cell>
        </row>
        <row r="126">
          <cell r="B126" t="str">
            <v>D2442</v>
          </cell>
          <cell r="C126">
            <v>65</v>
          </cell>
          <cell r="D126">
            <v>113</v>
          </cell>
          <cell r="E126">
            <v>115</v>
          </cell>
          <cell r="F126">
            <v>123</v>
          </cell>
          <cell r="G126">
            <v>155</v>
          </cell>
          <cell r="H126">
            <v>168</v>
          </cell>
          <cell r="I126">
            <v>64</v>
          </cell>
          <cell r="J126">
            <v>131</v>
          </cell>
          <cell r="K126">
            <v>96</v>
          </cell>
          <cell r="L126">
            <v>100</v>
          </cell>
          <cell r="M126">
            <v>120</v>
          </cell>
          <cell r="N126">
            <v>126</v>
          </cell>
          <cell r="O126">
            <v>155</v>
          </cell>
          <cell r="P126">
            <v>139</v>
          </cell>
          <cell r="Q126">
            <v>158</v>
          </cell>
          <cell r="R126">
            <v>185</v>
          </cell>
          <cell r="S126">
            <v>38</v>
          </cell>
        </row>
        <row r="127">
          <cell r="B127" t="str">
            <v>D1249</v>
          </cell>
          <cell r="C127">
            <v>43</v>
          </cell>
          <cell r="D127">
            <v>69</v>
          </cell>
          <cell r="E127">
            <v>71</v>
          </cell>
          <cell r="F127">
            <v>76</v>
          </cell>
          <cell r="G127">
            <v>94</v>
          </cell>
          <cell r="H127">
            <v>102</v>
          </cell>
          <cell r="I127">
            <v>40</v>
          </cell>
          <cell r="J127">
            <v>80</v>
          </cell>
          <cell r="K127">
            <v>66</v>
          </cell>
          <cell r="L127">
            <v>69</v>
          </cell>
          <cell r="M127">
            <v>79</v>
          </cell>
          <cell r="N127">
            <v>83</v>
          </cell>
          <cell r="O127">
            <v>141</v>
          </cell>
          <cell r="P127">
            <v>104</v>
          </cell>
          <cell r="Q127">
            <v>124</v>
          </cell>
          <cell r="R127">
            <v>130</v>
          </cell>
          <cell r="S127">
            <v>26</v>
          </cell>
        </row>
        <row r="128">
          <cell r="B128" t="str">
            <v>D1349</v>
          </cell>
          <cell r="C128">
            <v>45</v>
          </cell>
          <cell r="D128">
            <v>75</v>
          </cell>
          <cell r="E128">
            <v>76</v>
          </cell>
          <cell r="F128">
            <v>82</v>
          </cell>
          <cell r="G128">
            <v>102</v>
          </cell>
          <cell r="H128">
            <v>110</v>
          </cell>
          <cell r="I128">
            <v>43</v>
          </cell>
          <cell r="J128">
            <v>86</v>
          </cell>
          <cell r="K128">
            <v>68</v>
          </cell>
          <cell r="L128">
            <v>71</v>
          </cell>
          <cell r="M128">
            <v>84</v>
          </cell>
          <cell r="N128">
            <v>88</v>
          </cell>
          <cell r="O128">
            <v>176</v>
          </cell>
          <cell r="P128">
            <v>111</v>
          </cell>
          <cell r="Q128">
            <v>133</v>
          </cell>
          <cell r="R128">
            <v>137</v>
          </cell>
          <cell r="S128">
            <v>28</v>
          </cell>
        </row>
        <row r="129">
          <cell r="B129" t="str">
            <v>D1549</v>
          </cell>
          <cell r="C129">
            <v>51</v>
          </cell>
          <cell r="D129">
            <v>85</v>
          </cell>
          <cell r="E129">
            <v>87</v>
          </cell>
          <cell r="F129">
            <v>93</v>
          </cell>
          <cell r="G129">
            <v>116</v>
          </cell>
          <cell r="H129">
            <v>125</v>
          </cell>
          <cell r="I129">
            <v>48</v>
          </cell>
          <cell r="J129">
            <v>98</v>
          </cell>
          <cell r="K129">
            <v>73</v>
          </cell>
          <cell r="L129">
            <v>76</v>
          </cell>
          <cell r="M129">
            <v>89</v>
          </cell>
          <cell r="N129">
            <v>93</v>
          </cell>
          <cell r="O129">
            <v>179</v>
          </cell>
          <cell r="P129">
            <v>118</v>
          </cell>
          <cell r="Q129">
            <v>139</v>
          </cell>
          <cell r="R129">
            <v>144</v>
          </cell>
          <cell r="S129">
            <v>30</v>
          </cell>
        </row>
        <row r="130">
          <cell r="B130" t="str">
            <v>D1649</v>
          </cell>
          <cell r="C130">
            <v>53</v>
          </cell>
          <cell r="D130">
            <v>90</v>
          </cell>
          <cell r="E130">
            <v>92</v>
          </cell>
          <cell r="F130">
            <v>98</v>
          </cell>
          <cell r="G130">
            <v>123</v>
          </cell>
          <cell r="H130">
            <v>133</v>
          </cell>
          <cell r="I130">
            <v>51</v>
          </cell>
          <cell r="J130">
            <v>104</v>
          </cell>
          <cell r="K130">
            <v>81</v>
          </cell>
          <cell r="L130">
            <v>85</v>
          </cell>
          <cell r="M130">
            <v>96</v>
          </cell>
          <cell r="N130">
            <v>100</v>
          </cell>
          <cell r="O130">
            <v>245</v>
          </cell>
          <cell r="P130">
            <v>127</v>
          </cell>
          <cell r="Q130">
            <v>148</v>
          </cell>
          <cell r="R130">
            <v>153</v>
          </cell>
          <cell r="S130">
            <v>32</v>
          </cell>
        </row>
        <row r="131">
          <cell r="B131" t="str">
            <v>D1849</v>
          </cell>
          <cell r="C131">
            <v>59</v>
          </cell>
          <cell r="D131">
            <v>100</v>
          </cell>
          <cell r="E131">
            <v>102</v>
          </cell>
          <cell r="F131">
            <v>109</v>
          </cell>
          <cell r="G131">
            <v>137</v>
          </cell>
          <cell r="H131">
            <v>149</v>
          </cell>
          <cell r="I131">
            <v>57</v>
          </cell>
          <cell r="J131">
            <v>116</v>
          </cell>
          <cell r="K131">
            <v>83</v>
          </cell>
          <cell r="L131">
            <v>87</v>
          </cell>
          <cell r="M131">
            <v>102</v>
          </cell>
          <cell r="N131">
            <v>107</v>
          </cell>
          <cell r="O131">
            <v>248</v>
          </cell>
          <cell r="P131">
            <v>133</v>
          </cell>
          <cell r="Q131">
            <v>155</v>
          </cell>
          <cell r="R131">
            <v>163</v>
          </cell>
          <cell r="S131">
            <v>35</v>
          </cell>
        </row>
        <row r="132">
          <cell r="B132" t="str">
            <v>D2149</v>
          </cell>
          <cell r="C132">
            <v>67</v>
          </cell>
          <cell r="D132">
            <v>116</v>
          </cell>
          <cell r="E132">
            <v>118</v>
          </cell>
          <cell r="F132">
            <v>125</v>
          </cell>
          <cell r="G132">
            <v>159</v>
          </cell>
          <cell r="H132">
            <v>172</v>
          </cell>
          <cell r="I132">
            <v>65</v>
          </cell>
          <cell r="J132">
            <v>134</v>
          </cell>
          <cell r="K132">
            <v>98</v>
          </cell>
          <cell r="L132">
            <v>102</v>
          </cell>
          <cell r="M132">
            <v>114</v>
          </cell>
          <cell r="N132">
            <v>119</v>
          </cell>
          <cell r="O132">
            <v>253</v>
          </cell>
          <cell r="P132">
            <v>149</v>
          </cell>
          <cell r="Q132">
            <v>172</v>
          </cell>
          <cell r="R132">
            <v>179</v>
          </cell>
          <cell r="S132">
            <v>39</v>
          </cell>
        </row>
        <row r="133">
          <cell r="B133" t="str">
            <v>D2449</v>
          </cell>
          <cell r="C133">
            <v>75</v>
          </cell>
          <cell r="D133">
            <v>131</v>
          </cell>
          <cell r="E133">
            <v>134</v>
          </cell>
          <cell r="F133">
            <v>142</v>
          </cell>
          <cell r="G133">
            <v>180</v>
          </cell>
          <cell r="H133">
            <v>195</v>
          </cell>
          <cell r="I133">
            <v>73</v>
          </cell>
          <cell r="J133">
            <v>152</v>
          </cell>
          <cell r="K133">
            <v>102</v>
          </cell>
          <cell r="L133">
            <v>106</v>
          </cell>
          <cell r="M133">
            <v>129</v>
          </cell>
          <cell r="N133">
            <v>134</v>
          </cell>
          <cell r="O133">
            <v>259</v>
          </cell>
          <cell r="P133">
            <v>165</v>
          </cell>
          <cell r="Q133">
            <v>189</v>
          </cell>
          <cell r="R133">
            <v>199</v>
          </cell>
          <cell r="S133">
            <v>43</v>
          </cell>
        </row>
        <row r="134">
          <cell r="B134" t="str">
            <v>GD1530</v>
          </cell>
          <cell r="C134">
            <v>58</v>
          </cell>
          <cell r="D134">
            <v>58</v>
          </cell>
          <cell r="E134">
            <v>58</v>
          </cell>
          <cell r="F134">
            <v>60</v>
          </cell>
          <cell r="G134">
            <v>62</v>
          </cell>
          <cell r="H134">
            <v>68</v>
          </cell>
          <cell r="I134">
            <v>32</v>
          </cell>
          <cell r="J134">
            <v>62</v>
          </cell>
          <cell r="K134">
            <v>46</v>
          </cell>
          <cell r="L134">
            <v>48</v>
          </cell>
          <cell r="M134">
            <v>53</v>
          </cell>
          <cell r="N134">
            <v>56</v>
          </cell>
          <cell r="O134">
            <v>59</v>
          </cell>
          <cell r="P134">
            <v>59</v>
          </cell>
          <cell r="Q134">
            <v>60</v>
          </cell>
          <cell r="R134">
            <v>76</v>
          </cell>
          <cell r="S134">
            <v>25</v>
          </cell>
        </row>
        <row r="135">
          <cell r="B135" t="str">
            <v>GD1830</v>
          </cell>
          <cell r="C135">
            <v>68</v>
          </cell>
          <cell r="D135">
            <v>68</v>
          </cell>
          <cell r="E135">
            <v>68</v>
          </cell>
          <cell r="F135">
            <v>70</v>
          </cell>
          <cell r="G135">
            <v>73</v>
          </cell>
          <cell r="H135">
            <v>79</v>
          </cell>
          <cell r="I135">
            <v>37</v>
          </cell>
          <cell r="J135">
            <v>74</v>
          </cell>
          <cell r="K135">
            <v>49</v>
          </cell>
          <cell r="L135">
            <v>52</v>
          </cell>
          <cell r="M135">
            <v>57</v>
          </cell>
          <cell r="N135">
            <v>59</v>
          </cell>
          <cell r="O135">
            <v>63</v>
          </cell>
          <cell r="P135">
            <v>63</v>
          </cell>
          <cell r="Q135">
            <v>64</v>
          </cell>
          <cell r="R135">
            <v>81</v>
          </cell>
          <cell r="S135">
            <v>27</v>
          </cell>
        </row>
        <row r="136">
          <cell r="B136" t="str">
            <v>GD1536</v>
          </cell>
          <cell r="C136">
            <v>68</v>
          </cell>
          <cell r="D136">
            <v>68</v>
          </cell>
          <cell r="E136">
            <v>68</v>
          </cell>
          <cell r="F136">
            <v>70</v>
          </cell>
          <cell r="G136">
            <v>73</v>
          </cell>
          <cell r="H136">
            <v>79</v>
          </cell>
          <cell r="I136">
            <v>37</v>
          </cell>
          <cell r="J136">
            <v>74</v>
          </cell>
          <cell r="K136">
            <v>45</v>
          </cell>
          <cell r="L136">
            <v>47</v>
          </cell>
          <cell r="M136">
            <v>51</v>
          </cell>
          <cell r="N136">
            <v>54</v>
          </cell>
          <cell r="O136">
            <v>57</v>
          </cell>
          <cell r="P136">
            <v>57</v>
          </cell>
          <cell r="Q136">
            <v>58</v>
          </cell>
          <cell r="R136">
            <v>75</v>
          </cell>
          <cell r="S136">
            <v>27</v>
          </cell>
        </row>
        <row r="137">
          <cell r="B137" t="str">
            <v>GD1836</v>
          </cell>
          <cell r="C137">
            <v>80</v>
          </cell>
          <cell r="D137">
            <v>80</v>
          </cell>
          <cell r="E137">
            <v>80</v>
          </cell>
          <cell r="F137">
            <v>82</v>
          </cell>
          <cell r="G137">
            <v>86</v>
          </cell>
          <cell r="H137">
            <v>93</v>
          </cell>
          <cell r="I137">
            <v>43</v>
          </cell>
          <cell r="J137">
            <v>87</v>
          </cell>
          <cell r="K137">
            <v>54</v>
          </cell>
          <cell r="L137">
            <v>57</v>
          </cell>
          <cell r="M137">
            <v>61</v>
          </cell>
          <cell r="N137">
            <v>64</v>
          </cell>
          <cell r="O137">
            <v>68</v>
          </cell>
          <cell r="P137">
            <v>68</v>
          </cell>
          <cell r="Q137">
            <v>69</v>
          </cell>
          <cell r="R137">
            <v>88</v>
          </cell>
          <cell r="S137">
            <v>28</v>
          </cell>
        </row>
        <row r="138">
          <cell r="B138" t="str">
            <v>GD1542</v>
          </cell>
          <cell r="C138">
            <v>78</v>
          </cell>
          <cell r="D138">
            <v>78</v>
          </cell>
          <cell r="E138">
            <v>78</v>
          </cell>
          <cell r="F138">
            <v>81</v>
          </cell>
          <cell r="G138">
            <v>84</v>
          </cell>
          <cell r="H138">
            <v>91</v>
          </cell>
          <cell r="I138">
            <v>42</v>
          </cell>
          <cell r="J138">
            <v>85</v>
          </cell>
          <cell r="K138">
            <v>51</v>
          </cell>
          <cell r="L138">
            <v>53</v>
          </cell>
          <cell r="M138">
            <v>57</v>
          </cell>
          <cell r="N138">
            <v>60</v>
          </cell>
          <cell r="O138">
            <v>63</v>
          </cell>
          <cell r="P138">
            <v>63</v>
          </cell>
          <cell r="Q138">
            <v>64</v>
          </cell>
          <cell r="R138">
            <v>85</v>
          </cell>
          <cell r="S138">
            <v>28</v>
          </cell>
        </row>
        <row r="139">
          <cell r="B139" t="str">
            <v>GD1842</v>
          </cell>
          <cell r="C139">
            <v>92</v>
          </cell>
          <cell r="D139">
            <v>92</v>
          </cell>
          <cell r="E139">
            <v>92</v>
          </cell>
          <cell r="F139">
            <v>95</v>
          </cell>
          <cell r="G139">
            <v>99</v>
          </cell>
          <cell r="H139">
            <v>107</v>
          </cell>
          <cell r="I139">
            <v>49</v>
          </cell>
          <cell r="J139">
            <v>100</v>
          </cell>
          <cell r="K139">
            <v>61</v>
          </cell>
          <cell r="L139">
            <v>64</v>
          </cell>
          <cell r="M139">
            <v>68</v>
          </cell>
          <cell r="N139">
            <v>71</v>
          </cell>
          <cell r="O139">
            <v>76</v>
          </cell>
          <cell r="P139">
            <v>76</v>
          </cell>
          <cell r="Q139">
            <v>77</v>
          </cell>
          <cell r="R139">
            <v>99</v>
          </cell>
          <cell r="S139">
            <v>30</v>
          </cell>
        </row>
        <row r="140">
          <cell r="B140" t="str">
            <v>OW3015</v>
          </cell>
          <cell r="C140">
            <v>55</v>
          </cell>
          <cell r="D140">
            <v>55</v>
          </cell>
          <cell r="E140">
            <v>55</v>
          </cell>
          <cell r="F140">
            <v>57</v>
          </cell>
          <cell r="G140">
            <v>60</v>
          </cell>
          <cell r="H140">
            <v>65</v>
          </cell>
          <cell r="I140">
            <v>32</v>
          </cell>
          <cell r="J140">
            <v>62</v>
          </cell>
          <cell r="K140">
            <v>44</v>
          </cell>
          <cell r="L140">
            <v>45</v>
          </cell>
          <cell r="M140">
            <v>49</v>
          </cell>
          <cell r="N140">
            <v>52</v>
          </cell>
          <cell r="O140">
            <v>55</v>
          </cell>
          <cell r="P140">
            <v>55</v>
          </cell>
          <cell r="Q140">
            <v>56</v>
          </cell>
          <cell r="R140">
            <v>59</v>
          </cell>
          <cell r="S140">
            <v>25</v>
          </cell>
        </row>
        <row r="141">
          <cell r="B141" t="str">
            <v>OW3615</v>
          </cell>
          <cell r="C141">
            <v>65</v>
          </cell>
          <cell r="D141">
            <v>65</v>
          </cell>
          <cell r="E141">
            <v>65</v>
          </cell>
          <cell r="F141">
            <v>67</v>
          </cell>
          <cell r="G141">
            <v>70</v>
          </cell>
          <cell r="H141">
            <v>76</v>
          </cell>
          <cell r="I141">
            <v>37</v>
          </cell>
          <cell r="J141">
            <v>74</v>
          </cell>
          <cell r="K141">
            <v>47</v>
          </cell>
          <cell r="L141">
            <v>49</v>
          </cell>
          <cell r="M141">
            <v>52</v>
          </cell>
          <cell r="N141">
            <v>54</v>
          </cell>
          <cell r="O141">
            <v>57</v>
          </cell>
          <cell r="P141">
            <v>57</v>
          </cell>
          <cell r="Q141">
            <v>58</v>
          </cell>
          <cell r="R141">
            <v>61</v>
          </cell>
          <cell r="S141">
            <v>27</v>
          </cell>
        </row>
        <row r="142">
          <cell r="B142" t="str">
            <v>OW1530</v>
          </cell>
          <cell r="C142">
            <v>55</v>
          </cell>
          <cell r="D142">
            <v>55</v>
          </cell>
          <cell r="E142">
            <v>55</v>
          </cell>
          <cell r="F142">
            <v>57</v>
          </cell>
          <cell r="G142">
            <v>60</v>
          </cell>
          <cell r="H142">
            <v>65</v>
          </cell>
          <cell r="I142">
            <v>32</v>
          </cell>
          <cell r="J142">
            <v>62</v>
          </cell>
          <cell r="K142">
            <v>42</v>
          </cell>
          <cell r="L142">
            <v>44</v>
          </cell>
          <cell r="M142">
            <v>49</v>
          </cell>
          <cell r="N142">
            <v>51</v>
          </cell>
          <cell r="O142">
            <v>54</v>
          </cell>
          <cell r="P142">
            <v>54</v>
          </cell>
          <cell r="Q142">
            <v>55</v>
          </cell>
          <cell r="R142">
            <v>58</v>
          </cell>
          <cell r="S142">
            <v>25</v>
          </cell>
        </row>
        <row r="143">
          <cell r="B143" t="str">
            <v>OW1630</v>
          </cell>
          <cell r="C143">
            <v>59</v>
          </cell>
          <cell r="D143">
            <v>59</v>
          </cell>
          <cell r="E143">
            <v>59</v>
          </cell>
          <cell r="F143">
            <v>61</v>
          </cell>
          <cell r="G143">
            <v>63</v>
          </cell>
          <cell r="H143">
            <v>69</v>
          </cell>
          <cell r="I143">
            <v>34</v>
          </cell>
          <cell r="J143">
            <v>66</v>
          </cell>
          <cell r="K143">
            <v>43</v>
          </cell>
          <cell r="L143">
            <v>45</v>
          </cell>
          <cell r="M143">
            <v>50</v>
          </cell>
          <cell r="N143">
            <v>53</v>
          </cell>
          <cell r="O143">
            <v>56</v>
          </cell>
          <cell r="P143">
            <v>56</v>
          </cell>
          <cell r="Q143">
            <v>57</v>
          </cell>
          <cell r="R143">
            <v>60</v>
          </cell>
          <cell r="S143">
            <v>26</v>
          </cell>
        </row>
        <row r="144">
          <cell r="B144" t="str">
            <v>OW1830</v>
          </cell>
          <cell r="C144">
            <v>65</v>
          </cell>
          <cell r="D144">
            <v>65</v>
          </cell>
          <cell r="E144">
            <v>65</v>
          </cell>
          <cell r="F144">
            <v>67</v>
          </cell>
          <cell r="G144">
            <v>70</v>
          </cell>
          <cell r="H144">
            <v>76</v>
          </cell>
          <cell r="I144">
            <v>37</v>
          </cell>
          <cell r="J144">
            <v>74</v>
          </cell>
          <cell r="K144">
            <v>45</v>
          </cell>
          <cell r="L144">
            <v>47</v>
          </cell>
          <cell r="M144">
            <v>52</v>
          </cell>
          <cell r="N144">
            <v>55</v>
          </cell>
          <cell r="O144">
            <v>58</v>
          </cell>
          <cell r="P144">
            <v>58</v>
          </cell>
          <cell r="Q144">
            <v>59</v>
          </cell>
          <cell r="R144">
            <v>62</v>
          </cell>
          <cell r="S144">
            <v>27</v>
          </cell>
        </row>
        <row r="145">
          <cell r="B145" t="str">
            <v>OW2430</v>
          </cell>
          <cell r="C145">
            <v>84</v>
          </cell>
          <cell r="D145">
            <v>84</v>
          </cell>
          <cell r="E145">
            <v>84</v>
          </cell>
          <cell r="F145">
            <v>87</v>
          </cell>
          <cell r="G145">
            <v>91</v>
          </cell>
          <cell r="H145">
            <v>99</v>
          </cell>
          <cell r="I145">
            <v>47</v>
          </cell>
          <cell r="J145">
            <v>96</v>
          </cell>
          <cell r="K145">
            <v>49</v>
          </cell>
          <cell r="L145">
            <v>52</v>
          </cell>
          <cell r="M145">
            <v>58</v>
          </cell>
          <cell r="N145">
            <v>61</v>
          </cell>
          <cell r="O145">
            <v>65</v>
          </cell>
          <cell r="P145">
            <v>65</v>
          </cell>
          <cell r="Q145">
            <v>66</v>
          </cell>
          <cell r="R145">
            <v>69</v>
          </cell>
          <cell r="S145">
            <v>30</v>
          </cell>
        </row>
        <row r="146">
          <cell r="B146" t="str">
            <v>OW3030</v>
          </cell>
          <cell r="C146">
            <v>104</v>
          </cell>
          <cell r="D146">
            <v>104</v>
          </cell>
          <cell r="E146">
            <v>104</v>
          </cell>
          <cell r="F146">
            <v>107</v>
          </cell>
          <cell r="G146">
            <v>112</v>
          </cell>
          <cell r="H146">
            <v>121</v>
          </cell>
          <cell r="I146">
            <v>58</v>
          </cell>
          <cell r="J146">
            <v>118</v>
          </cell>
          <cell r="K146">
            <v>54</v>
          </cell>
          <cell r="L146">
            <v>56</v>
          </cell>
          <cell r="M146">
            <v>65</v>
          </cell>
          <cell r="N146">
            <v>68</v>
          </cell>
          <cell r="O146">
            <v>72</v>
          </cell>
          <cell r="P146">
            <v>72</v>
          </cell>
          <cell r="Q146">
            <v>74</v>
          </cell>
          <cell r="R146">
            <v>77</v>
          </cell>
          <cell r="S146">
            <v>33</v>
          </cell>
        </row>
        <row r="147">
          <cell r="B147" t="str">
            <v>OW3630</v>
          </cell>
          <cell r="C147">
            <v>123</v>
          </cell>
          <cell r="D147">
            <v>123</v>
          </cell>
          <cell r="E147">
            <v>123</v>
          </cell>
          <cell r="F147">
            <v>127</v>
          </cell>
          <cell r="G147">
            <v>133</v>
          </cell>
          <cell r="H147">
            <v>144</v>
          </cell>
          <cell r="I147">
            <v>68</v>
          </cell>
          <cell r="J147">
            <v>140</v>
          </cell>
          <cell r="K147">
            <v>60</v>
          </cell>
          <cell r="L147">
            <v>63</v>
          </cell>
          <cell r="M147">
            <v>71</v>
          </cell>
          <cell r="N147">
            <v>74</v>
          </cell>
          <cell r="O147">
            <v>79</v>
          </cell>
          <cell r="P147">
            <v>79</v>
          </cell>
          <cell r="Q147">
            <v>80</v>
          </cell>
          <cell r="R147">
            <v>84</v>
          </cell>
          <cell r="S147">
            <v>36</v>
          </cell>
        </row>
        <row r="148">
          <cell r="B148" t="str">
            <v>OW1536</v>
          </cell>
          <cell r="C148">
            <v>65</v>
          </cell>
          <cell r="D148">
            <v>65</v>
          </cell>
          <cell r="E148">
            <v>65</v>
          </cell>
          <cell r="F148">
            <v>67</v>
          </cell>
          <cell r="G148">
            <v>70</v>
          </cell>
          <cell r="H148">
            <v>76</v>
          </cell>
          <cell r="I148">
            <v>37</v>
          </cell>
          <cell r="J148">
            <v>74</v>
          </cell>
          <cell r="K148">
            <v>45</v>
          </cell>
          <cell r="L148">
            <v>47</v>
          </cell>
          <cell r="M148">
            <v>52</v>
          </cell>
          <cell r="N148">
            <v>54</v>
          </cell>
          <cell r="O148">
            <v>58</v>
          </cell>
          <cell r="P148">
            <v>58</v>
          </cell>
          <cell r="Q148">
            <v>59</v>
          </cell>
          <cell r="R148">
            <v>62</v>
          </cell>
          <cell r="S148">
            <v>27</v>
          </cell>
        </row>
        <row r="149">
          <cell r="B149" t="str">
            <v>OW1636</v>
          </cell>
          <cell r="C149">
            <v>69</v>
          </cell>
          <cell r="D149">
            <v>69</v>
          </cell>
          <cell r="E149">
            <v>69</v>
          </cell>
          <cell r="F149">
            <v>71</v>
          </cell>
          <cell r="G149">
            <v>75</v>
          </cell>
          <cell r="H149">
            <v>81</v>
          </cell>
          <cell r="I149">
            <v>39</v>
          </cell>
          <cell r="J149">
            <v>78</v>
          </cell>
          <cell r="K149">
            <v>46</v>
          </cell>
          <cell r="L149">
            <v>49</v>
          </cell>
          <cell r="M149">
            <v>53</v>
          </cell>
          <cell r="N149">
            <v>56</v>
          </cell>
          <cell r="O149">
            <v>59</v>
          </cell>
          <cell r="P149">
            <v>59</v>
          </cell>
          <cell r="Q149">
            <v>60</v>
          </cell>
          <cell r="R149">
            <v>63</v>
          </cell>
          <cell r="S149">
            <v>27</v>
          </cell>
        </row>
        <row r="150">
          <cell r="B150" t="str">
            <v>OW1836</v>
          </cell>
          <cell r="C150">
            <v>77</v>
          </cell>
          <cell r="D150">
            <v>77</v>
          </cell>
          <cell r="E150">
            <v>77</v>
          </cell>
          <cell r="F150">
            <v>79</v>
          </cell>
          <cell r="G150">
            <v>83</v>
          </cell>
          <cell r="H150">
            <v>90</v>
          </cell>
          <cell r="I150">
            <v>43</v>
          </cell>
          <cell r="J150">
            <v>87</v>
          </cell>
          <cell r="K150">
            <v>49</v>
          </cell>
          <cell r="L150">
            <v>51</v>
          </cell>
          <cell r="M150">
            <v>55</v>
          </cell>
          <cell r="N150">
            <v>58</v>
          </cell>
          <cell r="O150">
            <v>62</v>
          </cell>
          <cell r="P150">
            <v>62</v>
          </cell>
          <cell r="Q150">
            <v>63</v>
          </cell>
          <cell r="R150">
            <v>66</v>
          </cell>
          <cell r="S150">
            <v>28</v>
          </cell>
        </row>
        <row r="151">
          <cell r="B151" t="str">
            <v>OW3036</v>
          </cell>
          <cell r="C151">
            <v>123</v>
          </cell>
          <cell r="D151">
            <v>123</v>
          </cell>
          <cell r="E151">
            <v>123</v>
          </cell>
          <cell r="F151">
            <v>127</v>
          </cell>
          <cell r="G151">
            <v>133</v>
          </cell>
          <cell r="H151">
            <v>144</v>
          </cell>
          <cell r="I151">
            <v>68</v>
          </cell>
          <cell r="J151">
            <v>140</v>
          </cell>
          <cell r="K151">
            <v>59</v>
          </cell>
          <cell r="L151">
            <v>62</v>
          </cell>
          <cell r="M151">
            <v>70</v>
          </cell>
          <cell r="N151">
            <v>73</v>
          </cell>
          <cell r="O151">
            <v>78</v>
          </cell>
          <cell r="P151">
            <v>78</v>
          </cell>
          <cell r="Q151">
            <v>79</v>
          </cell>
          <cell r="R151">
            <v>83</v>
          </cell>
          <cell r="S151">
            <v>36</v>
          </cell>
        </row>
        <row r="152">
          <cell r="B152" t="str">
            <v>OW3636</v>
          </cell>
          <cell r="C152">
            <v>146</v>
          </cell>
          <cell r="D152">
            <v>146</v>
          </cell>
          <cell r="E152">
            <v>146</v>
          </cell>
          <cell r="F152">
            <v>151</v>
          </cell>
          <cell r="G152">
            <v>157</v>
          </cell>
          <cell r="H152">
            <v>171</v>
          </cell>
          <cell r="I152">
            <v>80</v>
          </cell>
          <cell r="J152">
            <v>167</v>
          </cell>
          <cell r="K152">
            <v>66</v>
          </cell>
          <cell r="L152">
            <v>69</v>
          </cell>
          <cell r="M152">
            <v>77</v>
          </cell>
          <cell r="N152">
            <v>80</v>
          </cell>
          <cell r="O152">
            <v>85</v>
          </cell>
          <cell r="P152">
            <v>85</v>
          </cell>
          <cell r="Q152">
            <v>87</v>
          </cell>
          <cell r="R152">
            <v>91</v>
          </cell>
          <cell r="S152">
            <v>40</v>
          </cell>
        </row>
        <row r="153">
          <cell r="B153" t="str">
            <v>OW1542</v>
          </cell>
          <cell r="C153">
            <v>75</v>
          </cell>
          <cell r="D153">
            <v>75</v>
          </cell>
          <cell r="E153">
            <v>75</v>
          </cell>
          <cell r="F153">
            <v>77</v>
          </cell>
          <cell r="G153">
            <v>81</v>
          </cell>
          <cell r="H153">
            <v>88</v>
          </cell>
          <cell r="I153">
            <v>42</v>
          </cell>
          <cell r="J153">
            <v>85</v>
          </cell>
          <cell r="K153">
            <v>51</v>
          </cell>
          <cell r="L153">
            <v>53</v>
          </cell>
          <cell r="M153">
            <v>57</v>
          </cell>
          <cell r="N153">
            <v>60</v>
          </cell>
          <cell r="O153">
            <v>64</v>
          </cell>
          <cell r="P153">
            <v>64</v>
          </cell>
          <cell r="Q153">
            <v>65</v>
          </cell>
          <cell r="R153">
            <v>68</v>
          </cell>
          <cell r="S153">
            <v>28</v>
          </cell>
        </row>
        <row r="154">
          <cell r="B154" t="str">
            <v>OW1642</v>
          </cell>
          <cell r="C154">
            <v>80</v>
          </cell>
          <cell r="D154">
            <v>80</v>
          </cell>
          <cell r="E154">
            <v>80</v>
          </cell>
          <cell r="F154">
            <v>82</v>
          </cell>
          <cell r="G154">
            <v>86</v>
          </cell>
          <cell r="H154">
            <v>93</v>
          </cell>
          <cell r="I154">
            <v>45</v>
          </cell>
          <cell r="J154">
            <v>90</v>
          </cell>
          <cell r="K154">
            <v>52</v>
          </cell>
          <cell r="L154">
            <v>55</v>
          </cell>
          <cell r="M154">
            <v>59</v>
          </cell>
          <cell r="N154">
            <v>62</v>
          </cell>
          <cell r="O154">
            <v>66</v>
          </cell>
          <cell r="P154">
            <v>66</v>
          </cell>
          <cell r="Q154">
            <v>67</v>
          </cell>
          <cell r="R154">
            <v>70</v>
          </cell>
          <cell r="S154">
            <v>29</v>
          </cell>
        </row>
        <row r="155">
          <cell r="B155" t="str">
            <v>OW1842</v>
          </cell>
          <cell r="C155">
            <v>88</v>
          </cell>
          <cell r="D155">
            <v>88</v>
          </cell>
          <cell r="E155">
            <v>88</v>
          </cell>
          <cell r="F155">
            <v>91</v>
          </cell>
          <cell r="G155">
            <v>95</v>
          </cell>
          <cell r="H155">
            <v>103</v>
          </cell>
          <cell r="I155">
            <v>49</v>
          </cell>
          <cell r="J155">
            <v>100</v>
          </cell>
          <cell r="K155">
            <v>55</v>
          </cell>
          <cell r="L155">
            <v>57</v>
          </cell>
          <cell r="M155">
            <v>61</v>
          </cell>
          <cell r="N155">
            <v>64</v>
          </cell>
          <cell r="O155">
            <v>68</v>
          </cell>
          <cell r="P155">
            <v>68</v>
          </cell>
          <cell r="Q155">
            <v>69</v>
          </cell>
          <cell r="R155">
            <v>73</v>
          </cell>
          <cell r="S155">
            <v>30</v>
          </cell>
        </row>
        <row r="156">
          <cell r="B156" t="str">
            <v>OW3042</v>
          </cell>
          <cell r="C156">
            <v>142</v>
          </cell>
          <cell r="D156">
            <v>142</v>
          </cell>
          <cell r="E156">
            <v>142</v>
          </cell>
          <cell r="F156">
            <v>147</v>
          </cell>
          <cell r="G156">
            <v>153</v>
          </cell>
          <cell r="H156">
            <v>166</v>
          </cell>
          <cell r="I156">
            <v>78</v>
          </cell>
          <cell r="J156">
            <v>163</v>
          </cell>
          <cell r="K156">
            <v>67</v>
          </cell>
          <cell r="L156">
            <v>70</v>
          </cell>
          <cell r="M156">
            <v>78</v>
          </cell>
          <cell r="N156">
            <v>82</v>
          </cell>
          <cell r="O156">
            <v>87</v>
          </cell>
          <cell r="P156">
            <v>87</v>
          </cell>
          <cell r="Q156">
            <v>88</v>
          </cell>
          <cell r="R156">
            <v>93</v>
          </cell>
          <cell r="S156">
            <v>39</v>
          </cell>
        </row>
        <row r="157">
          <cell r="B157" t="str">
            <v>OW3642</v>
          </cell>
          <cell r="C157">
            <v>169</v>
          </cell>
          <cell r="D157">
            <v>169</v>
          </cell>
          <cell r="E157">
            <v>169</v>
          </cell>
          <cell r="F157">
            <v>174</v>
          </cell>
          <cell r="G157">
            <v>182</v>
          </cell>
          <cell r="H157">
            <v>198</v>
          </cell>
          <cell r="I157">
            <v>92</v>
          </cell>
          <cell r="J157">
            <v>194</v>
          </cell>
          <cell r="K157">
            <v>74</v>
          </cell>
          <cell r="L157">
            <v>78</v>
          </cell>
          <cell r="M157">
            <v>86</v>
          </cell>
          <cell r="N157">
            <v>89</v>
          </cell>
          <cell r="O157">
            <v>95</v>
          </cell>
          <cell r="P157">
            <v>95</v>
          </cell>
          <cell r="Q157">
            <v>97</v>
          </cell>
          <cell r="R157">
            <v>102</v>
          </cell>
          <cell r="S157">
            <v>43</v>
          </cell>
        </row>
        <row r="158">
          <cell r="B158" t="str">
            <v>OF3012</v>
          </cell>
          <cell r="C158">
            <v>46</v>
          </cell>
          <cell r="D158">
            <v>46</v>
          </cell>
          <cell r="E158">
            <v>46</v>
          </cell>
          <cell r="F158">
            <v>47</v>
          </cell>
          <cell r="G158">
            <v>49</v>
          </cell>
          <cell r="H158">
            <v>53</v>
          </cell>
          <cell r="I158">
            <v>27</v>
          </cell>
          <cell r="J158">
            <v>51</v>
          </cell>
          <cell r="K158">
            <v>43</v>
          </cell>
          <cell r="L158">
            <v>44</v>
          </cell>
          <cell r="M158">
            <v>70</v>
          </cell>
          <cell r="N158">
            <v>73</v>
          </cell>
          <cell r="O158">
            <v>78</v>
          </cell>
          <cell r="P158">
            <v>78</v>
          </cell>
          <cell r="Q158">
            <v>79</v>
          </cell>
          <cell r="R158">
            <v>83</v>
          </cell>
          <cell r="S158">
            <v>23</v>
          </cell>
        </row>
        <row r="159">
          <cell r="B159" t="str">
            <v>OF3312</v>
          </cell>
          <cell r="C159">
            <v>50</v>
          </cell>
          <cell r="D159">
            <v>50</v>
          </cell>
          <cell r="E159">
            <v>50</v>
          </cell>
          <cell r="F159">
            <v>51</v>
          </cell>
          <cell r="G159">
            <v>53</v>
          </cell>
          <cell r="H159">
            <v>58</v>
          </cell>
          <cell r="I159">
            <v>29</v>
          </cell>
          <cell r="J159">
            <v>56</v>
          </cell>
          <cell r="K159">
            <v>45</v>
          </cell>
          <cell r="L159">
            <v>47</v>
          </cell>
          <cell r="M159">
            <v>72</v>
          </cell>
          <cell r="N159">
            <v>75</v>
          </cell>
          <cell r="O159">
            <v>80</v>
          </cell>
          <cell r="P159">
            <v>80</v>
          </cell>
          <cell r="Q159">
            <v>81</v>
          </cell>
          <cell r="R159">
            <v>86</v>
          </cell>
          <cell r="S159">
            <v>24</v>
          </cell>
        </row>
        <row r="160">
          <cell r="B160" t="str">
            <v>OF3612</v>
          </cell>
          <cell r="C160">
            <v>54</v>
          </cell>
          <cell r="D160">
            <v>54</v>
          </cell>
          <cell r="E160">
            <v>54</v>
          </cell>
          <cell r="F160">
            <v>55</v>
          </cell>
          <cell r="G160">
            <v>58</v>
          </cell>
          <cell r="H160">
            <v>63</v>
          </cell>
          <cell r="I160">
            <v>31</v>
          </cell>
          <cell r="J160">
            <v>60</v>
          </cell>
          <cell r="K160">
            <v>47</v>
          </cell>
          <cell r="L160">
            <v>49</v>
          </cell>
          <cell r="M160">
            <v>74</v>
          </cell>
          <cell r="N160">
            <v>78</v>
          </cell>
          <cell r="O160">
            <v>83</v>
          </cell>
          <cell r="P160">
            <v>83</v>
          </cell>
          <cell r="Q160">
            <v>84</v>
          </cell>
          <cell r="R160">
            <v>88</v>
          </cell>
          <cell r="S160">
            <v>25</v>
          </cell>
        </row>
        <row r="161">
          <cell r="B161" t="str">
            <v>OF3024</v>
          </cell>
          <cell r="C161">
            <v>84</v>
          </cell>
          <cell r="D161">
            <v>84</v>
          </cell>
          <cell r="E161">
            <v>84</v>
          </cell>
          <cell r="F161">
            <v>87</v>
          </cell>
          <cell r="G161">
            <v>91</v>
          </cell>
          <cell r="H161">
            <v>98</v>
          </cell>
          <cell r="I161">
            <v>47</v>
          </cell>
          <cell r="J161">
            <v>96</v>
          </cell>
          <cell r="K161">
            <v>74</v>
          </cell>
          <cell r="L161">
            <v>77</v>
          </cell>
          <cell r="M161">
            <v>63</v>
          </cell>
          <cell r="N161">
            <v>66</v>
          </cell>
          <cell r="O161">
            <v>70</v>
          </cell>
          <cell r="P161">
            <v>70</v>
          </cell>
          <cell r="Q161">
            <v>71</v>
          </cell>
          <cell r="R161">
            <v>75</v>
          </cell>
          <cell r="S161">
            <v>30</v>
          </cell>
        </row>
        <row r="162">
          <cell r="B162" t="str">
            <v>OF3025</v>
          </cell>
          <cell r="C162">
            <v>88</v>
          </cell>
          <cell r="D162">
            <v>88</v>
          </cell>
          <cell r="E162">
            <v>88</v>
          </cell>
          <cell r="F162">
            <v>90</v>
          </cell>
          <cell r="G162">
            <v>94</v>
          </cell>
          <cell r="H162">
            <v>102</v>
          </cell>
          <cell r="I162">
            <v>49</v>
          </cell>
          <cell r="J162">
            <v>100</v>
          </cell>
          <cell r="K162">
            <v>71</v>
          </cell>
          <cell r="L162">
            <v>75</v>
          </cell>
          <cell r="M162">
            <v>81</v>
          </cell>
          <cell r="N162">
            <v>85</v>
          </cell>
          <cell r="O162">
            <v>90</v>
          </cell>
          <cell r="P162">
            <v>90</v>
          </cell>
          <cell r="Q162">
            <v>92</v>
          </cell>
          <cell r="R162">
            <v>96</v>
          </cell>
          <cell r="S162">
            <v>30</v>
          </cell>
        </row>
        <row r="163">
          <cell r="B163" t="str">
            <v>OF3325</v>
          </cell>
          <cell r="C163">
            <v>96</v>
          </cell>
          <cell r="D163">
            <v>96</v>
          </cell>
          <cell r="E163">
            <v>96</v>
          </cell>
          <cell r="F163">
            <v>99</v>
          </cell>
          <cell r="G163">
            <v>103</v>
          </cell>
          <cell r="H163">
            <v>112</v>
          </cell>
          <cell r="I163">
            <v>54</v>
          </cell>
          <cell r="J163">
            <v>109</v>
          </cell>
          <cell r="K163">
            <v>58</v>
          </cell>
          <cell r="L163">
            <v>61</v>
          </cell>
          <cell r="M163">
            <v>81</v>
          </cell>
          <cell r="N163">
            <v>85</v>
          </cell>
          <cell r="O163">
            <v>90</v>
          </cell>
          <cell r="P163">
            <v>90</v>
          </cell>
          <cell r="Q163">
            <v>91</v>
          </cell>
          <cell r="R163">
            <v>96</v>
          </cell>
          <cell r="S163">
            <v>32</v>
          </cell>
        </row>
        <row r="164">
          <cell r="B164" t="str">
            <v>OF3030</v>
          </cell>
          <cell r="C164">
            <v>104</v>
          </cell>
          <cell r="D164">
            <v>104</v>
          </cell>
          <cell r="E164">
            <v>104</v>
          </cell>
          <cell r="F164">
            <v>107</v>
          </cell>
          <cell r="G164">
            <v>112</v>
          </cell>
          <cell r="H164">
            <v>121</v>
          </cell>
          <cell r="I164">
            <v>58</v>
          </cell>
          <cell r="J164">
            <v>118</v>
          </cell>
          <cell r="K164">
            <v>67</v>
          </cell>
          <cell r="L164">
            <v>70</v>
          </cell>
          <cell r="M164">
            <v>74</v>
          </cell>
          <cell r="N164">
            <v>78</v>
          </cell>
          <cell r="O164">
            <v>82</v>
          </cell>
          <cell r="P164">
            <v>82</v>
          </cell>
          <cell r="Q164">
            <v>84</v>
          </cell>
          <cell r="R164">
            <v>88</v>
          </cell>
          <cell r="S164">
            <v>33</v>
          </cell>
        </row>
        <row r="165">
          <cell r="B165" t="str">
            <v>OF3330</v>
          </cell>
          <cell r="C165">
            <v>113</v>
          </cell>
          <cell r="D165">
            <v>113</v>
          </cell>
          <cell r="E165">
            <v>113</v>
          </cell>
          <cell r="F165">
            <v>117</v>
          </cell>
          <cell r="G165">
            <v>122</v>
          </cell>
          <cell r="H165">
            <v>132</v>
          </cell>
          <cell r="I165">
            <v>63</v>
          </cell>
          <cell r="J165">
            <v>129</v>
          </cell>
          <cell r="K165">
            <v>69</v>
          </cell>
          <cell r="L165">
            <v>73</v>
          </cell>
          <cell r="M165">
            <v>77</v>
          </cell>
          <cell r="N165">
            <v>80</v>
          </cell>
          <cell r="O165">
            <v>85</v>
          </cell>
          <cell r="P165">
            <v>85</v>
          </cell>
          <cell r="Q165">
            <v>86</v>
          </cell>
          <cell r="R165">
            <v>91</v>
          </cell>
          <cell r="S165">
            <v>34</v>
          </cell>
        </row>
        <row r="166">
          <cell r="B166" t="str">
            <v>OF3630</v>
          </cell>
          <cell r="C166">
            <v>124</v>
          </cell>
          <cell r="D166">
            <v>124</v>
          </cell>
          <cell r="E166">
            <v>124</v>
          </cell>
          <cell r="F166">
            <v>128</v>
          </cell>
          <cell r="G166">
            <v>133</v>
          </cell>
          <cell r="H166">
            <v>145</v>
          </cell>
          <cell r="I166">
            <v>68</v>
          </cell>
          <cell r="J166">
            <v>140</v>
          </cell>
          <cell r="K166">
            <v>73</v>
          </cell>
          <cell r="L166">
            <v>76</v>
          </cell>
          <cell r="M166">
            <v>80</v>
          </cell>
          <cell r="N166">
            <v>84</v>
          </cell>
          <cell r="O166">
            <v>89</v>
          </cell>
          <cell r="P166">
            <v>89</v>
          </cell>
          <cell r="Q166">
            <v>91</v>
          </cell>
          <cell r="R166">
            <v>95</v>
          </cell>
          <cell r="S166">
            <v>36</v>
          </cell>
        </row>
        <row r="167">
          <cell r="B167" t="str">
            <v>OF3031</v>
          </cell>
          <cell r="C167">
            <v>107</v>
          </cell>
          <cell r="D167">
            <v>107</v>
          </cell>
          <cell r="E167">
            <v>107</v>
          </cell>
          <cell r="F167">
            <v>110</v>
          </cell>
          <cell r="G167">
            <v>115</v>
          </cell>
          <cell r="H167">
            <v>125</v>
          </cell>
          <cell r="I167">
            <v>59</v>
          </cell>
          <cell r="J167">
            <v>122</v>
          </cell>
          <cell r="K167">
            <v>77</v>
          </cell>
          <cell r="L167">
            <v>81</v>
          </cell>
          <cell r="M167">
            <v>88</v>
          </cell>
          <cell r="N167">
            <v>92</v>
          </cell>
          <cell r="O167">
            <v>98</v>
          </cell>
          <cell r="P167">
            <v>98</v>
          </cell>
          <cell r="Q167">
            <v>99</v>
          </cell>
          <cell r="R167">
            <v>104</v>
          </cell>
          <cell r="S167">
            <v>33</v>
          </cell>
        </row>
        <row r="168">
          <cell r="B168" t="str">
            <v>OF3331</v>
          </cell>
          <cell r="C168">
            <v>117</v>
          </cell>
          <cell r="D168">
            <v>117</v>
          </cell>
          <cell r="E168">
            <v>117</v>
          </cell>
          <cell r="F168">
            <v>120</v>
          </cell>
          <cell r="G168">
            <v>126</v>
          </cell>
          <cell r="H168">
            <v>136</v>
          </cell>
          <cell r="I168">
            <v>65</v>
          </cell>
          <cell r="J168">
            <v>134</v>
          </cell>
          <cell r="K168">
            <v>65</v>
          </cell>
          <cell r="L168">
            <v>68</v>
          </cell>
          <cell r="M168">
            <v>88</v>
          </cell>
          <cell r="N168">
            <v>92</v>
          </cell>
          <cell r="O168">
            <v>98</v>
          </cell>
          <cell r="P168">
            <v>98</v>
          </cell>
          <cell r="Q168">
            <v>99</v>
          </cell>
          <cell r="R168">
            <v>105</v>
          </cell>
          <cell r="S168">
            <v>35</v>
          </cell>
        </row>
        <row r="169">
          <cell r="B169" t="str">
            <v>OF3049</v>
          </cell>
          <cell r="C169">
            <v>166</v>
          </cell>
          <cell r="D169">
            <v>166</v>
          </cell>
          <cell r="E169">
            <v>166</v>
          </cell>
          <cell r="F169">
            <v>171</v>
          </cell>
          <cell r="G169">
            <v>179</v>
          </cell>
          <cell r="H169">
            <v>193</v>
          </cell>
          <cell r="I169">
            <v>90</v>
          </cell>
          <cell r="J169">
            <v>189</v>
          </cell>
          <cell r="K169">
            <v>114</v>
          </cell>
          <cell r="L169">
            <v>119</v>
          </cell>
          <cell r="M169">
            <v>127</v>
          </cell>
          <cell r="N169">
            <v>133</v>
          </cell>
          <cell r="O169">
            <v>141</v>
          </cell>
          <cell r="P169">
            <v>141</v>
          </cell>
          <cell r="Q169">
            <v>144</v>
          </cell>
          <cell r="R169">
            <v>151</v>
          </cell>
          <cell r="S169">
            <v>43</v>
          </cell>
        </row>
        <row r="170">
          <cell r="B170" t="str">
            <v>OF3349</v>
          </cell>
          <cell r="C170">
            <v>182</v>
          </cell>
          <cell r="D170">
            <v>182</v>
          </cell>
          <cell r="E170">
            <v>182</v>
          </cell>
          <cell r="F170">
            <v>187</v>
          </cell>
          <cell r="G170">
            <v>195</v>
          </cell>
          <cell r="H170">
            <v>212</v>
          </cell>
          <cell r="I170">
            <v>98</v>
          </cell>
          <cell r="J170">
            <v>207</v>
          </cell>
          <cell r="K170">
            <v>106</v>
          </cell>
          <cell r="L170">
            <v>111</v>
          </cell>
          <cell r="M170">
            <v>144</v>
          </cell>
          <cell r="N170">
            <v>150</v>
          </cell>
          <cell r="O170">
            <v>160</v>
          </cell>
          <cell r="P170">
            <v>160</v>
          </cell>
          <cell r="Q170">
            <v>163</v>
          </cell>
          <cell r="R170">
            <v>171</v>
          </cell>
          <cell r="S170">
            <v>45</v>
          </cell>
        </row>
        <row r="171">
          <cell r="B171" t="str">
            <v>OF3055</v>
          </cell>
          <cell r="C171">
            <v>185</v>
          </cell>
          <cell r="D171">
            <v>185</v>
          </cell>
          <cell r="E171">
            <v>185</v>
          </cell>
          <cell r="F171">
            <v>191</v>
          </cell>
          <cell r="G171">
            <v>199</v>
          </cell>
          <cell r="H171">
            <v>216</v>
          </cell>
          <cell r="I171">
            <v>100</v>
          </cell>
          <cell r="J171">
            <v>211</v>
          </cell>
          <cell r="K171">
            <v>117</v>
          </cell>
          <cell r="L171">
            <v>122</v>
          </cell>
          <cell r="M171">
            <v>134</v>
          </cell>
          <cell r="N171">
            <v>140</v>
          </cell>
          <cell r="O171">
            <v>149</v>
          </cell>
          <cell r="P171">
            <v>149</v>
          </cell>
          <cell r="Q171">
            <v>152</v>
          </cell>
          <cell r="R171">
            <v>159</v>
          </cell>
          <cell r="S171">
            <v>46</v>
          </cell>
        </row>
        <row r="172">
          <cell r="B172" t="str">
            <v>OF3355</v>
          </cell>
          <cell r="C172">
            <v>203</v>
          </cell>
          <cell r="D172">
            <v>203</v>
          </cell>
          <cell r="E172">
            <v>203</v>
          </cell>
          <cell r="F172">
            <v>209</v>
          </cell>
          <cell r="G172">
            <v>218</v>
          </cell>
          <cell r="H172">
            <v>237</v>
          </cell>
          <cell r="I172">
            <v>110</v>
          </cell>
          <cell r="J172">
            <v>232</v>
          </cell>
          <cell r="K172">
            <v>110</v>
          </cell>
          <cell r="L172">
            <v>115</v>
          </cell>
          <cell r="M172">
            <v>135</v>
          </cell>
          <cell r="N172">
            <v>141</v>
          </cell>
          <cell r="O172">
            <v>150</v>
          </cell>
          <cell r="P172">
            <v>150</v>
          </cell>
          <cell r="Q172">
            <v>152</v>
          </cell>
          <cell r="R172">
            <v>160</v>
          </cell>
          <cell r="S172">
            <v>49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lf Classic Quote Sheet"/>
      <sheetName val="i-Buy Uploading Instructions"/>
      <sheetName val="i-Buy CSV Export File"/>
      <sheetName val="STOCK 2018 SKU &amp; PRICE"/>
      <sheetName val="STOCK 2018 Description"/>
      <sheetName val="Flat File 10-15"/>
      <sheetName val="Stock 2018 Material Number"/>
      <sheetName val="Joe List Stock"/>
      <sheetName val="Flat File 02-04-2019"/>
      <sheetName val="Stock 2018 Material Description"/>
      <sheetName val="STOCK 2018 Cube &amp; Weight"/>
      <sheetName val="Hanover SC"/>
      <sheetName val="SKU Conversion"/>
    </sheetNames>
    <sheetDataSet>
      <sheetData sheetId="0">
        <row r="12">
          <cell r="L12" t="str">
            <v/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E2" t="str">
            <v>B09ADA</v>
          </cell>
          <cell r="F2" t="str">
            <v>S039 B09ADA-SC Hanover Grey</v>
          </cell>
          <cell r="G2">
            <v>1</v>
          </cell>
          <cell r="H2">
            <v>4.5</v>
          </cell>
          <cell r="I2">
            <v>36</v>
          </cell>
          <cell r="J2">
            <v>275</v>
          </cell>
          <cell r="K2" t="str">
            <v>BTR0924H1899GYD28</v>
          </cell>
          <cell r="L2" t="str">
            <v>Y</v>
          </cell>
          <cell r="N2">
            <v>3282455</v>
          </cell>
        </row>
        <row r="3">
          <cell r="E3" t="str">
            <v>B12ADA</v>
          </cell>
          <cell r="F3" t="str">
            <v>S039 B12ADA-SC Hanover Grey</v>
          </cell>
          <cell r="G3">
            <v>1</v>
          </cell>
          <cell r="H3">
            <v>6</v>
          </cell>
          <cell r="I3">
            <v>41</v>
          </cell>
          <cell r="J3">
            <v>364</v>
          </cell>
          <cell r="K3" t="str">
            <v>BAS1224H1899GYDS28</v>
          </cell>
          <cell r="L3" t="str">
            <v>Y</v>
          </cell>
          <cell r="N3">
            <v>3282456</v>
          </cell>
        </row>
        <row r="4">
          <cell r="E4" t="str">
            <v>B15ADA</v>
          </cell>
          <cell r="F4" t="str">
            <v>S039 B15ADA-SC Hanover Grey</v>
          </cell>
          <cell r="G4">
            <v>1</v>
          </cell>
          <cell r="H4">
            <v>7.5</v>
          </cell>
          <cell r="I4">
            <v>46</v>
          </cell>
          <cell r="J4">
            <v>393</v>
          </cell>
          <cell r="K4" t="str">
            <v>BAS1524H1899GYDS28</v>
          </cell>
          <cell r="L4" t="str">
            <v>Y</v>
          </cell>
          <cell r="N4">
            <v>3282457</v>
          </cell>
        </row>
        <row r="5">
          <cell r="E5" t="str">
            <v>B18ADA</v>
          </cell>
          <cell r="F5" t="str">
            <v>S039 B18ADA-SC Hanover Grey</v>
          </cell>
          <cell r="G5">
            <v>1</v>
          </cell>
          <cell r="H5">
            <v>8.5</v>
          </cell>
          <cell r="I5">
            <v>52</v>
          </cell>
          <cell r="J5">
            <v>423</v>
          </cell>
          <cell r="K5" t="str">
            <v>BAS1824H1899GYDS28</v>
          </cell>
          <cell r="L5" t="str">
            <v>Y</v>
          </cell>
          <cell r="N5">
            <v>3282458</v>
          </cell>
        </row>
        <row r="6">
          <cell r="E6" t="str">
            <v>B21ADA</v>
          </cell>
          <cell r="F6" t="str">
            <v>S039 B21ADA-SC Hanover Grey</v>
          </cell>
          <cell r="G6">
            <v>1</v>
          </cell>
          <cell r="H6">
            <v>10</v>
          </cell>
          <cell r="I6">
            <v>57</v>
          </cell>
          <cell r="J6">
            <v>443</v>
          </cell>
          <cell r="K6" t="str">
            <v>BAS2124H1899GYDS28</v>
          </cell>
          <cell r="L6" t="str">
            <v>Y</v>
          </cell>
          <cell r="N6">
            <v>3282459</v>
          </cell>
        </row>
        <row r="7">
          <cell r="E7" t="str">
            <v>B24DDADA</v>
          </cell>
          <cell r="F7" t="str">
            <v>S039 B24DDADA-SC Hanover Grey</v>
          </cell>
          <cell r="G7">
            <v>1</v>
          </cell>
          <cell r="H7">
            <v>11.5</v>
          </cell>
          <cell r="I7">
            <v>60</v>
          </cell>
          <cell r="J7">
            <v>480</v>
          </cell>
          <cell r="K7" t="str">
            <v>BAS2424H1801GYDS28</v>
          </cell>
          <cell r="L7" t="str">
            <v>Y</v>
          </cell>
          <cell r="N7">
            <v>3282460</v>
          </cell>
        </row>
        <row r="8">
          <cell r="E8" t="str">
            <v>B27ADA</v>
          </cell>
          <cell r="F8" t="str">
            <v>S039 B27ADA-SC Hanover Grey</v>
          </cell>
          <cell r="G8">
            <v>1</v>
          </cell>
          <cell r="H8">
            <v>13</v>
          </cell>
          <cell r="I8">
            <v>71</v>
          </cell>
          <cell r="J8">
            <v>511</v>
          </cell>
          <cell r="K8" t="str">
            <v>BAS2724H1801GYDS28</v>
          </cell>
          <cell r="L8" t="str">
            <v>Y</v>
          </cell>
          <cell r="N8">
            <v>3282461</v>
          </cell>
        </row>
        <row r="9">
          <cell r="E9" t="str">
            <v>B30ADA</v>
          </cell>
          <cell r="F9" t="str">
            <v>S039 B30ADA-SC Hanover Grey</v>
          </cell>
          <cell r="G9">
            <v>1</v>
          </cell>
          <cell r="H9">
            <v>14.5</v>
          </cell>
          <cell r="I9">
            <v>76</v>
          </cell>
          <cell r="J9">
            <v>531</v>
          </cell>
          <cell r="K9" t="str">
            <v>BAS3024H1801GYDS28</v>
          </cell>
          <cell r="L9" t="str">
            <v>Y</v>
          </cell>
          <cell r="N9">
            <v>3282462</v>
          </cell>
        </row>
        <row r="10">
          <cell r="E10" t="str">
            <v>B33ADA</v>
          </cell>
          <cell r="F10" t="str">
            <v>S039 B33ADA-SC Hanover Grey</v>
          </cell>
          <cell r="G10">
            <v>1</v>
          </cell>
          <cell r="H10">
            <v>16</v>
          </cell>
          <cell r="I10">
            <v>79</v>
          </cell>
          <cell r="J10">
            <v>578</v>
          </cell>
          <cell r="K10" t="str">
            <v>BAS3324H1801GYDS28</v>
          </cell>
          <cell r="L10" t="str">
            <v>Y</v>
          </cell>
          <cell r="N10">
            <v>3282463</v>
          </cell>
        </row>
        <row r="11">
          <cell r="E11" t="str">
            <v>B36ADA</v>
          </cell>
          <cell r="F11" t="str">
            <v>S039 B36ADA-SC Hanover Grey</v>
          </cell>
          <cell r="G11">
            <v>1</v>
          </cell>
          <cell r="H11">
            <v>17</v>
          </cell>
          <cell r="I11">
            <v>86</v>
          </cell>
          <cell r="J11">
            <v>620</v>
          </cell>
          <cell r="K11" t="str">
            <v>BAS3624H1801GYDS28</v>
          </cell>
          <cell r="L11" t="str">
            <v>Y</v>
          </cell>
          <cell r="N11">
            <v>3282464</v>
          </cell>
        </row>
        <row r="12">
          <cell r="E12" t="str">
            <v>B42ADA</v>
          </cell>
          <cell r="F12" t="str">
            <v>S039 B42ADA-SC Hanover Grey</v>
          </cell>
          <cell r="G12">
            <v>1</v>
          </cell>
          <cell r="H12">
            <v>20</v>
          </cell>
          <cell r="I12">
            <v>96</v>
          </cell>
          <cell r="J12">
            <v>730</v>
          </cell>
          <cell r="K12" t="str">
            <v>BAS4224H1899GYDS28</v>
          </cell>
          <cell r="L12" t="str">
            <v>Y</v>
          </cell>
          <cell r="N12">
            <v>3282465</v>
          </cell>
        </row>
        <row r="13">
          <cell r="E13" t="str">
            <v>BC36ADA</v>
          </cell>
          <cell r="F13" t="str">
            <v>S039 BC36ADA-SC Hanover Grey</v>
          </cell>
          <cell r="G13">
            <v>1</v>
          </cell>
          <cell r="H13">
            <v>13</v>
          </cell>
          <cell r="I13">
            <v>78</v>
          </cell>
          <cell r="J13">
            <v>452</v>
          </cell>
          <cell r="K13" t="str">
            <v>BCC3624H1899GYDS28</v>
          </cell>
          <cell r="L13" t="str">
            <v>Y</v>
          </cell>
          <cell r="N13">
            <v>3282466</v>
          </cell>
        </row>
        <row r="14">
          <cell r="E14" t="str">
            <v>BC42ADA</v>
          </cell>
          <cell r="F14" t="str">
            <v>S039 BC42ADA-SC Hanover Grey</v>
          </cell>
          <cell r="G14">
            <v>1</v>
          </cell>
          <cell r="H14">
            <v>17</v>
          </cell>
          <cell r="I14">
            <v>85</v>
          </cell>
          <cell r="J14">
            <v>520</v>
          </cell>
          <cell r="K14" t="str">
            <v>BCC4224H1899GYDS28</v>
          </cell>
          <cell r="L14" t="str">
            <v>Y</v>
          </cell>
          <cell r="N14">
            <v>3282467</v>
          </cell>
        </row>
        <row r="15">
          <cell r="E15" t="str">
            <v>BC48ADA</v>
          </cell>
          <cell r="F15" t="str">
            <v>S039 BC48ADA-SC Hanover Grey</v>
          </cell>
          <cell r="G15">
            <v>1</v>
          </cell>
          <cell r="H15">
            <v>23</v>
          </cell>
          <cell r="I15">
            <v>90</v>
          </cell>
          <cell r="J15">
            <v>585</v>
          </cell>
          <cell r="K15" t="str">
            <v>BCC4824H1899GYDS28</v>
          </cell>
          <cell r="L15" t="str">
            <v>Y</v>
          </cell>
          <cell r="N15">
            <v>3282468</v>
          </cell>
        </row>
        <row r="16">
          <cell r="E16" t="str">
            <v>BEC12LADA</v>
          </cell>
          <cell r="F16" t="str">
            <v>S039 BEC12LADA-SC Hanover Grey</v>
          </cell>
          <cell r="G16">
            <v>1</v>
          </cell>
          <cell r="H16">
            <v>6</v>
          </cell>
          <cell r="I16">
            <v>59</v>
          </cell>
          <cell r="J16">
            <v>267</v>
          </cell>
          <cell r="K16" t="str">
            <v>BAL1224H1899GYD28</v>
          </cell>
          <cell r="L16" t="str">
            <v>Y</v>
          </cell>
          <cell r="N16">
            <v>3282469</v>
          </cell>
        </row>
        <row r="17">
          <cell r="E17" t="str">
            <v>BEC12RADA</v>
          </cell>
          <cell r="F17" t="str">
            <v>S039 BEC12RADA-SC Hanover Grey</v>
          </cell>
          <cell r="G17">
            <v>1</v>
          </cell>
          <cell r="H17">
            <v>6</v>
          </cell>
          <cell r="I17">
            <v>59</v>
          </cell>
          <cell r="J17">
            <v>267</v>
          </cell>
          <cell r="K17" t="str">
            <v>BAR1224H1899GYD28</v>
          </cell>
          <cell r="L17" t="str">
            <v>Y</v>
          </cell>
          <cell r="N17">
            <v>3282470</v>
          </cell>
        </row>
        <row r="18">
          <cell r="E18" t="str">
            <v>BER33ADA</v>
          </cell>
          <cell r="F18" t="str">
            <v>S039 BER33ADA-SC Hanover Grey</v>
          </cell>
          <cell r="G18">
            <v>1</v>
          </cell>
          <cell r="H18">
            <v>14</v>
          </cell>
          <cell r="I18">
            <v>78</v>
          </cell>
          <cell r="J18">
            <v>500</v>
          </cell>
          <cell r="K18" t="str">
            <v>BER3333H1899GYD</v>
          </cell>
          <cell r="L18" t="str">
            <v>Y</v>
          </cell>
          <cell r="N18">
            <v>3282471</v>
          </cell>
        </row>
        <row r="19">
          <cell r="E19" t="str">
            <v>BER36ADA</v>
          </cell>
          <cell r="F19" t="str">
            <v>S039 BER36ADA-SC Hanover Grey</v>
          </cell>
          <cell r="G19">
            <v>1</v>
          </cell>
          <cell r="H19">
            <v>17</v>
          </cell>
          <cell r="I19">
            <v>95</v>
          </cell>
          <cell r="J19">
            <v>518</v>
          </cell>
          <cell r="K19" t="str">
            <v>BER3636H1899GYD</v>
          </cell>
          <cell r="L19" t="str">
            <v>Y</v>
          </cell>
          <cell r="N19">
            <v>3282472</v>
          </cell>
        </row>
        <row r="20">
          <cell r="E20" t="str">
            <v>DB12ADA</v>
          </cell>
          <cell r="F20" t="str">
            <v>S039 DB12ADA-SC Hanover Grey</v>
          </cell>
          <cell r="G20">
            <v>1</v>
          </cell>
          <cell r="H20">
            <v>6</v>
          </cell>
          <cell r="I20">
            <v>68</v>
          </cell>
          <cell r="J20">
            <v>543</v>
          </cell>
          <cell r="K20" t="str">
            <v>B3D1224H1899GYDS</v>
          </cell>
          <cell r="L20" t="str">
            <v>Y</v>
          </cell>
          <cell r="N20">
            <v>3282473</v>
          </cell>
        </row>
        <row r="21">
          <cell r="E21" t="str">
            <v>DB15ADA</v>
          </cell>
          <cell r="F21" t="str">
            <v>S039 DB15ADA-SC Hanover Grey</v>
          </cell>
          <cell r="G21">
            <v>1</v>
          </cell>
          <cell r="H21">
            <v>7.5</v>
          </cell>
          <cell r="I21">
            <v>77</v>
          </cell>
          <cell r="J21">
            <v>580</v>
          </cell>
          <cell r="K21" t="str">
            <v>B3D1524H1899GYDS</v>
          </cell>
          <cell r="L21" t="str">
            <v>Y</v>
          </cell>
          <cell r="N21">
            <v>3282474</v>
          </cell>
        </row>
        <row r="22">
          <cell r="E22" t="str">
            <v>DB18ADA</v>
          </cell>
          <cell r="F22" t="str">
            <v>S039 DB18ADA-SC Hanover Grey</v>
          </cell>
          <cell r="G22">
            <v>1</v>
          </cell>
          <cell r="H22">
            <v>8.5</v>
          </cell>
          <cell r="I22">
            <v>81</v>
          </cell>
          <cell r="J22">
            <v>613</v>
          </cell>
          <cell r="K22" t="str">
            <v>B3D1824H1899GYDS</v>
          </cell>
          <cell r="L22" t="str">
            <v>Y</v>
          </cell>
          <cell r="N22">
            <v>3282475</v>
          </cell>
        </row>
        <row r="23">
          <cell r="E23" t="str">
            <v>DB21ADA</v>
          </cell>
          <cell r="F23" t="str">
            <v>S039 DB21ADA-SC Hanover Grey</v>
          </cell>
          <cell r="G23">
            <v>1</v>
          </cell>
          <cell r="H23">
            <v>10</v>
          </cell>
          <cell r="I23">
            <v>90</v>
          </cell>
          <cell r="J23">
            <v>647</v>
          </cell>
          <cell r="K23" t="str">
            <v>B3D2124H1899GYDS</v>
          </cell>
          <cell r="L23" t="str">
            <v>Y</v>
          </cell>
          <cell r="N23">
            <v>3282476</v>
          </cell>
        </row>
        <row r="24">
          <cell r="E24" t="str">
            <v>DB24ADA</v>
          </cell>
          <cell r="F24" t="str">
            <v>S039 DB24ADA-SC Hanover Grey</v>
          </cell>
          <cell r="G24">
            <v>1</v>
          </cell>
          <cell r="H24">
            <v>11.5</v>
          </cell>
          <cell r="I24">
            <v>100</v>
          </cell>
          <cell r="J24">
            <v>680</v>
          </cell>
          <cell r="K24" t="str">
            <v>B3D2424H1899GYDS</v>
          </cell>
          <cell r="L24" t="str">
            <v>Y</v>
          </cell>
          <cell r="N24">
            <v>3282477</v>
          </cell>
        </row>
        <row r="25">
          <cell r="E25" t="str">
            <v>DB30ADA</v>
          </cell>
          <cell r="F25" t="str">
            <v>S039 DB30ADA-SC Hanover Grey</v>
          </cell>
          <cell r="G25">
            <v>1</v>
          </cell>
          <cell r="H25">
            <v>14.5</v>
          </cell>
          <cell r="I25">
            <v>110</v>
          </cell>
          <cell r="J25">
            <v>763</v>
          </cell>
          <cell r="K25" t="str">
            <v>B3D3024H1899GYDS</v>
          </cell>
          <cell r="L25" t="str">
            <v>Y</v>
          </cell>
          <cell r="N25">
            <v>3282478</v>
          </cell>
        </row>
        <row r="26">
          <cell r="E26" t="str">
            <v>DB36ADA</v>
          </cell>
          <cell r="F26" t="str">
            <v>S039 DB36ADA-SC Hanover Grey</v>
          </cell>
          <cell r="G26">
            <v>1</v>
          </cell>
          <cell r="H26">
            <v>17</v>
          </cell>
          <cell r="I26">
            <v>120</v>
          </cell>
          <cell r="J26">
            <v>812</v>
          </cell>
          <cell r="K26" t="str">
            <v>B3D3624H1899GYDS</v>
          </cell>
          <cell r="L26" t="str">
            <v>Y</v>
          </cell>
          <cell r="N26">
            <v>3282479</v>
          </cell>
        </row>
        <row r="27">
          <cell r="E27" t="str">
            <v>SB24DDADA</v>
          </cell>
          <cell r="F27" t="str">
            <v>S039 SB24DDADA-SC Hanover Grey</v>
          </cell>
          <cell r="G27">
            <v>1</v>
          </cell>
          <cell r="H27">
            <v>11.5</v>
          </cell>
          <cell r="I27">
            <v>51</v>
          </cell>
          <cell r="J27">
            <v>344</v>
          </cell>
          <cell r="K27" t="str">
            <v>BSB2424H1801GYD28</v>
          </cell>
          <cell r="L27" t="str">
            <v>Y</v>
          </cell>
          <cell r="N27">
            <v>3282480</v>
          </cell>
        </row>
        <row r="28">
          <cell r="E28" t="str">
            <v>SB27ADA</v>
          </cell>
          <cell r="F28" t="str">
            <v>S039 SB27ADA-SC Hanover Grey</v>
          </cell>
          <cell r="G28">
            <v>1</v>
          </cell>
          <cell r="H28">
            <v>13</v>
          </cell>
          <cell r="I28">
            <v>56</v>
          </cell>
          <cell r="J28">
            <v>356</v>
          </cell>
          <cell r="K28" t="str">
            <v>BSB2724H1801GYD28</v>
          </cell>
          <cell r="L28" t="str">
            <v>Y</v>
          </cell>
          <cell r="N28">
            <v>3282481</v>
          </cell>
        </row>
        <row r="29">
          <cell r="E29" t="str">
            <v>SB30ADA</v>
          </cell>
          <cell r="F29" t="str">
            <v>S039 SB30ADA-SC Hanover Grey</v>
          </cell>
          <cell r="G29">
            <v>1</v>
          </cell>
          <cell r="H29">
            <v>14.5</v>
          </cell>
          <cell r="I29">
            <v>59</v>
          </cell>
          <cell r="J29">
            <v>390</v>
          </cell>
          <cell r="K29" t="str">
            <v>BSB3024H1801GYD28</v>
          </cell>
          <cell r="L29" t="str">
            <v>Y</v>
          </cell>
          <cell r="N29">
            <v>3282482</v>
          </cell>
        </row>
        <row r="30">
          <cell r="E30" t="str">
            <v>SB30REMADA</v>
          </cell>
          <cell r="F30" t="str">
            <v>S039 SB30REMADA-SC Hanover Grey</v>
          </cell>
          <cell r="G30">
            <v>1</v>
          </cell>
          <cell r="H30">
            <v>14.5</v>
          </cell>
          <cell r="I30">
            <v>59</v>
          </cell>
          <cell r="J30">
            <v>745</v>
          </cell>
          <cell r="K30" t="str">
            <v>BRF3024H1801GYD28</v>
          </cell>
          <cell r="L30" t="str">
            <v>Y</v>
          </cell>
          <cell r="N30">
            <v>3282483</v>
          </cell>
        </row>
        <row r="31">
          <cell r="E31" t="str">
            <v>SB33ADA</v>
          </cell>
          <cell r="F31" t="str">
            <v>S039 SB33ADA-SC Hanover Grey</v>
          </cell>
          <cell r="G31">
            <v>1</v>
          </cell>
          <cell r="H31">
            <v>16</v>
          </cell>
          <cell r="I31">
            <v>63</v>
          </cell>
          <cell r="J31">
            <v>407</v>
          </cell>
          <cell r="K31" t="str">
            <v>BSB3324H1801GYD28</v>
          </cell>
          <cell r="L31" t="str">
            <v>Y</v>
          </cell>
          <cell r="N31">
            <v>3282484</v>
          </cell>
        </row>
        <row r="32">
          <cell r="E32" t="str">
            <v>SB36ADA</v>
          </cell>
          <cell r="F32" t="str">
            <v>S039 SB36ADA-SC Hanover Grey</v>
          </cell>
          <cell r="G32">
            <v>1</v>
          </cell>
          <cell r="H32">
            <v>17</v>
          </cell>
          <cell r="I32">
            <v>67</v>
          </cell>
          <cell r="J32">
            <v>427</v>
          </cell>
          <cell r="K32" t="str">
            <v>BSB3624H1801GYD28</v>
          </cell>
          <cell r="L32" t="str">
            <v>Y</v>
          </cell>
          <cell r="N32">
            <v>3282485</v>
          </cell>
        </row>
        <row r="33">
          <cell r="E33" t="str">
            <v>SB36REMADA</v>
          </cell>
          <cell r="F33" t="str">
            <v>S039 SB36REMADA-SC Hanover Grey</v>
          </cell>
          <cell r="G33">
            <v>1</v>
          </cell>
          <cell r="H33">
            <v>17</v>
          </cell>
          <cell r="I33">
            <v>67</v>
          </cell>
          <cell r="J33">
            <v>825</v>
          </cell>
          <cell r="K33" t="str">
            <v>BRF3624H1801GYD28</v>
          </cell>
          <cell r="L33" t="str">
            <v>Y</v>
          </cell>
          <cell r="N33">
            <v>3282486</v>
          </cell>
        </row>
        <row r="34">
          <cell r="E34" t="str">
            <v>SB39ADA</v>
          </cell>
          <cell r="F34" t="str">
            <v>S039 SB39ADA-SC Hanover Grey</v>
          </cell>
          <cell r="G34">
            <v>1</v>
          </cell>
          <cell r="H34">
            <v>18.5</v>
          </cell>
          <cell r="I34">
            <v>72</v>
          </cell>
          <cell r="J34">
            <v>439</v>
          </cell>
          <cell r="K34" t="str">
            <v>BSB3924H1899GYD28</v>
          </cell>
          <cell r="L34" t="str">
            <v>Y</v>
          </cell>
          <cell r="N34">
            <v>3282487</v>
          </cell>
        </row>
        <row r="35">
          <cell r="E35" t="str">
            <v>SB42ADA</v>
          </cell>
          <cell r="F35" t="str">
            <v>S039 SB42ADA-SC Hanover Grey</v>
          </cell>
          <cell r="G35">
            <v>1</v>
          </cell>
          <cell r="H35">
            <v>20</v>
          </cell>
          <cell r="I35">
            <v>74</v>
          </cell>
          <cell r="J35">
            <v>459</v>
          </cell>
          <cell r="K35" t="str">
            <v>BSB4224H1899GYD28</v>
          </cell>
          <cell r="L35" t="str">
            <v>Y</v>
          </cell>
          <cell r="N35">
            <v>3282488</v>
          </cell>
        </row>
        <row r="36">
          <cell r="E36" t="str">
            <v>SCB36ADA</v>
          </cell>
          <cell r="F36" t="str">
            <v>S039 SCB36ADA-SC Hanover Grey</v>
          </cell>
          <cell r="G36">
            <v>1</v>
          </cell>
          <cell r="H36">
            <v>24.5</v>
          </cell>
          <cell r="I36">
            <v>78</v>
          </cell>
          <cell r="J36">
            <v>417</v>
          </cell>
          <cell r="K36" t="str">
            <v>BDC3636H1899GYD28</v>
          </cell>
          <cell r="L36" t="str">
            <v>Y</v>
          </cell>
          <cell r="N36">
            <v>3282489</v>
          </cell>
        </row>
        <row r="37">
          <cell r="E37" t="str">
            <v>SCB36FFADA</v>
          </cell>
          <cell r="F37" t="str">
            <v>S039 SCB36FFADA-SC Hanover Grey</v>
          </cell>
          <cell r="G37">
            <v>1</v>
          </cell>
          <cell r="H37">
            <v>2</v>
          </cell>
          <cell r="I37">
            <v>12</v>
          </cell>
          <cell r="J37">
            <v>325</v>
          </cell>
          <cell r="K37" t="str">
            <v>BSI3624H1899GYD28</v>
          </cell>
          <cell r="L37" t="str">
            <v>Y</v>
          </cell>
          <cell r="N37">
            <v>3282490</v>
          </cell>
        </row>
        <row r="38">
          <cell r="E38" t="str">
            <v>SCB42ADA</v>
          </cell>
          <cell r="F38" t="str">
            <v>S039 SCB42ADA-SC Hanover Grey</v>
          </cell>
          <cell r="G38">
            <v>1</v>
          </cell>
          <cell r="H38">
            <v>32</v>
          </cell>
          <cell r="I38">
            <v>80</v>
          </cell>
          <cell r="J38">
            <v>493</v>
          </cell>
          <cell r="K38" t="str">
            <v>BDC4242H1899GYD28</v>
          </cell>
          <cell r="L38" t="str">
            <v>Y</v>
          </cell>
          <cell r="N38">
            <v>3282491</v>
          </cell>
        </row>
        <row r="39">
          <cell r="E39" t="str">
            <v>OC338424ADA</v>
          </cell>
          <cell r="F39" t="str">
            <v>S039 OC338424ADA-SC Hanover Grey</v>
          </cell>
          <cell r="G39">
            <v>1</v>
          </cell>
          <cell r="H39">
            <v>40.5</v>
          </cell>
          <cell r="I39">
            <v>175</v>
          </cell>
          <cell r="J39">
            <v>1480</v>
          </cell>
          <cell r="K39" t="str">
            <v>OHC3324X1801GYDS28</v>
          </cell>
          <cell r="L39" t="str">
            <v>Y</v>
          </cell>
          <cell r="N39">
            <v>3282492</v>
          </cell>
        </row>
        <row r="40">
          <cell r="E40" t="str">
            <v>OC339024ADA</v>
          </cell>
          <cell r="F40" t="str">
            <v>S039 OC339024ADA-SC Hanover Grey</v>
          </cell>
          <cell r="G40">
            <v>1</v>
          </cell>
          <cell r="H40">
            <v>43</v>
          </cell>
          <cell r="I40">
            <v>187</v>
          </cell>
          <cell r="J40">
            <v>1621</v>
          </cell>
          <cell r="K40" t="str">
            <v>OHC3324Y1801GYDS28</v>
          </cell>
          <cell r="L40" t="str">
            <v>Y</v>
          </cell>
          <cell r="N40">
            <v>3282493</v>
          </cell>
        </row>
        <row r="41">
          <cell r="E41" t="str">
            <v>OC339624ADA</v>
          </cell>
          <cell r="F41" t="str">
            <v>S039 OC339624ADA-SC Hanover Grey</v>
          </cell>
          <cell r="G41">
            <v>1</v>
          </cell>
          <cell r="H41">
            <v>46</v>
          </cell>
          <cell r="I41">
            <v>203</v>
          </cell>
          <cell r="J41">
            <v>1664</v>
          </cell>
          <cell r="K41" t="str">
            <v>OHC3324Z1801GYDS28</v>
          </cell>
          <cell r="L41" t="str">
            <v>Y</v>
          </cell>
          <cell r="N41">
            <v>3282494</v>
          </cell>
        </row>
        <row r="42">
          <cell r="E42" t="str">
            <v>U188424ADA</v>
          </cell>
          <cell r="F42" t="str">
            <v>S039 U188424ADA-SC Hanover Grey</v>
          </cell>
          <cell r="G42">
            <v>1</v>
          </cell>
          <cell r="H42">
            <v>22</v>
          </cell>
          <cell r="I42">
            <v>128</v>
          </cell>
          <cell r="J42">
            <v>665</v>
          </cell>
          <cell r="K42" t="str">
            <v>UHC1824X1899GYD28</v>
          </cell>
          <cell r="L42" t="str">
            <v>Y</v>
          </cell>
          <cell r="N42">
            <v>3282495</v>
          </cell>
        </row>
        <row r="43">
          <cell r="E43" t="str">
            <v>U189024ADA</v>
          </cell>
          <cell r="F43" t="str">
            <v>S039 U189024ADA-SC Hanover Grey</v>
          </cell>
          <cell r="G43">
            <v>1</v>
          </cell>
          <cell r="H43">
            <v>23.5</v>
          </cell>
          <cell r="I43">
            <v>136</v>
          </cell>
          <cell r="J43">
            <v>708</v>
          </cell>
          <cell r="K43" t="str">
            <v>UHC1824Y1899GYD28</v>
          </cell>
          <cell r="L43" t="str">
            <v>Y</v>
          </cell>
          <cell r="N43">
            <v>3282496</v>
          </cell>
        </row>
        <row r="44">
          <cell r="E44" t="str">
            <v>U189624ADA</v>
          </cell>
          <cell r="F44" t="str">
            <v>S039 U189624ADA-SC Hanover Grey</v>
          </cell>
          <cell r="G44">
            <v>1</v>
          </cell>
          <cell r="H44">
            <v>25</v>
          </cell>
          <cell r="I44">
            <v>138</v>
          </cell>
          <cell r="J44">
            <v>760</v>
          </cell>
          <cell r="K44" t="str">
            <v>UHC1824Z1899GYD28</v>
          </cell>
          <cell r="L44" t="str">
            <v>Y</v>
          </cell>
          <cell r="N44">
            <v>3282497</v>
          </cell>
        </row>
        <row r="45">
          <cell r="E45" t="str">
            <v>U248424ADA</v>
          </cell>
          <cell r="F45" t="str">
            <v>S039 U248424ADA-SC Hanover Grey</v>
          </cell>
          <cell r="G45">
            <v>1</v>
          </cell>
          <cell r="H45">
            <v>29.5</v>
          </cell>
          <cell r="I45">
            <v>136</v>
          </cell>
          <cell r="J45">
            <v>894</v>
          </cell>
          <cell r="K45" t="str">
            <v>UHC2424X1899GYD28</v>
          </cell>
          <cell r="L45" t="str">
            <v>Y</v>
          </cell>
          <cell r="N45">
            <v>3282498</v>
          </cell>
        </row>
        <row r="46">
          <cell r="E46" t="str">
            <v>U248424DDADA</v>
          </cell>
          <cell r="F46" t="str">
            <v>S039 U248424DDADA-SC Hanover Grey</v>
          </cell>
          <cell r="G46">
            <v>1</v>
          </cell>
          <cell r="H46">
            <v>29.5</v>
          </cell>
          <cell r="I46">
            <v>136</v>
          </cell>
          <cell r="J46">
            <v>904</v>
          </cell>
          <cell r="K46" t="str">
            <v>UHC2424X1801GYD28</v>
          </cell>
          <cell r="L46" t="str">
            <v>Y</v>
          </cell>
          <cell r="N46">
            <v>3282499</v>
          </cell>
        </row>
        <row r="47">
          <cell r="E47" t="str">
            <v>U249024ADA</v>
          </cell>
          <cell r="F47" t="str">
            <v>S039 U249024ADA-SC Hanover Grey</v>
          </cell>
          <cell r="G47">
            <v>1</v>
          </cell>
          <cell r="H47">
            <v>31.5</v>
          </cell>
          <cell r="I47">
            <v>166</v>
          </cell>
          <cell r="J47">
            <v>914</v>
          </cell>
          <cell r="K47" t="str">
            <v>UHC2424Y1899GYD28</v>
          </cell>
          <cell r="L47" t="str">
            <v>Y</v>
          </cell>
          <cell r="N47">
            <v>3282500</v>
          </cell>
        </row>
        <row r="48">
          <cell r="E48" t="str">
            <v>U249024DDADA</v>
          </cell>
          <cell r="F48" t="str">
            <v>S039 U249024DDADA-SC Hanover Grey</v>
          </cell>
          <cell r="G48">
            <v>1</v>
          </cell>
          <cell r="H48">
            <v>31.5</v>
          </cell>
          <cell r="I48">
            <v>166</v>
          </cell>
          <cell r="J48">
            <v>925</v>
          </cell>
          <cell r="K48" t="str">
            <v>UHC2424Y1801GYD28</v>
          </cell>
          <cell r="L48" t="str">
            <v>Y</v>
          </cell>
          <cell r="N48">
            <v>3282501</v>
          </cell>
        </row>
        <row r="49">
          <cell r="E49" t="str">
            <v>U249624ADA</v>
          </cell>
          <cell r="F49" t="str">
            <v>S039 U249624ADA-SC Hanover Grey</v>
          </cell>
          <cell r="G49">
            <v>1</v>
          </cell>
          <cell r="H49">
            <v>33.5</v>
          </cell>
          <cell r="I49">
            <v>165</v>
          </cell>
          <cell r="J49">
            <v>1027</v>
          </cell>
          <cell r="K49" t="str">
            <v>UHC2424Z1899GYD28</v>
          </cell>
          <cell r="L49" t="str">
            <v>Y</v>
          </cell>
          <cell r="N49">
            <v>3282502</v>
          </cell>
        </row>
        <row r="50">
          <cell r="E50" t="str">
            <v>U249624DDADA</v>
          </cell>
          <cell r="F50" t="str">
            <v>S039 U249624DDADA-SC Hanover Grey</v>
          </cell>
          <cell r="G50">
            <v>1</v>
          </cell>
          <cell r="H50">
            <v>33.5</v>
          </cell>
          <cell r="I50">
            <v>165</v>
          </cell>
          <cell r="J50">
            <v>1038</v>
          </cell>
          <cell r="K50" t="str">
            <v>UHC2424Z1801GYD28</v>
          </cell>
          <cell r="L50" t="str">
            <v>Y</v>
          </cell>
          <cell r="N50">
            <v>3282503</v>
          </cell>
        </row>
        <row r="51">
          <cell r="E51" t="str">
            <v>VB12ADA</v>
          </cell>
          <cell r="F51" t="str">
            <v>S039 VB12ADA-SC Hanover Grey</v>
          </cell>
          <cell r="G51">
            <v>1</v>
          </cell>
          <cell r="H51">
            <v>5</v>
          </cell>
          <cell r="I51">
            <v>36</v>
          </cell>
          <cell r="J51">
            <v>348</v>
          </cell>
          <cell r="K51" t="str">
            <v>VAB1221H1899GYDS28</v>
          </cell>
          <cell r="L51" t="str">
            <v>Y</v>
          </cell>
          <cell r="N51">
            <v>3282504</v>
          </cell>
        </row>
        <row r="52">
          <cell r="E52" t="str">
            <v>VB15ADA</v>
          </cell>
          <cell r="F52" t="str">
            <v>S039 VB15ADA-SC Hanover Grey</v>
          </cell>
          <cell r="G52">
            <v>1</v>
          </cell>
          <cell r="H52">
            <v>6.5</v>
          </cell>
          <cell r="I52">
            <v>41</v>
          </cell>
          <cell r="J52">
            <v>359</v>
          </cell>
          <cell r="K52" t="str">
            <v>VAB1521H1899GYDS28</v>
          </cell>
          <cell r="L52" t="str">
            <v>Y</v>
          </cell>
          <cell r="N52">
            <v>3282505</v>
          </cell>
        </row>
        <row r="53">
          <cell r="E53" t="str">
            <v>VB18ADA</v>
          </cell>
          <cell r="F53" t="str">
            <v>S039 VB18ADA-SC Hanover Grey</v>
          </cell>
          <cell r="G53">
            <v>1</v>
          </cell>
          <cell r="H53">
            <v>7.5</v>
          </cell>
          <cell r="I53">
            <v>46</v>
          </cell>
          <cell r="J53">
            <v>386</v>
          </cell>
          <cell r="K53" t="str">
            <v>VAB1821H1899GYDS28</v>
          </cell>
          <cell r="L53" t="str">
            <v>Y</v>
          </cell>
          <cell r="N53">
            <v>3282506</v>
          </cell>
        </row>
        <row r="54">
          <cell r="E54" t="str">
            <v>VBL30ADA</v>
          </cell>
          <cell r="F54" t="str">
            <v>S039 VBL30ADA-SC Hanover Grey</v>
          </cell>
          <cell r="G54">
            <v>1</v>
          </cell>
          <cell r="H54">
            <v>12.5</v>
          </cell>
          <cell r="I54">
            <v>69</v>
          </cell>
          <cell r="J54">
            <v>809</v>
          </cell>
          <cell r="K54" t="str">
            <v>VBL3021H1899GYDS28</v>
          </cell>
          <cell r="L54" t="str">
            <v>Y</v>
          </cell>
          <cell r="N54">
            <v>3282507</v>
          </cell>
        </row>
        <row r="55">
          <cell r="E55" t="str">
            <v>VBL36ADA</v>
          </cell>
          <cell r="F55" t="str">
            <v>S039 VBL36ADA-SC Hanover Grey</v>
          </cell>
          <cell r="G55">
            <v>1</v>
          </cell>
          <cell r="H55">
            <v>15</v>
          </cell>
          <cell r="I55">
            <v>69</v>
          </cell>
          <cell r="J55">
            <v>824</v>
          </cell>
          <cell r="K55" t="str">
            <v>VBL3621H1801GYDS28</v>
          </cell>
          <cell r="L55" t="str">
            <v>Y</v>
          </cell>
          <cell r="N55">
            <v>3282508</v>
          </cell>
        </row>
        <row r="56">
          <cell r="E56" t="str">
            <v>VBL42ADA</v>
          </cell>
          <cell r="F56" t="str">
            <v>S039 VBL42ADA-SC Hanover Grey</v>
          </cell>
          <cell r="G56">
            <v>1</v>
          </cell>
          <cell r="H56">
            <v>17.5</v>
          </cell>
          <cell r="I56">
            <v>69</v>
          </cell>
          <cell r="J56">
            <v>854</v>
          </cell>
          <cell r="K56" t="str">
            <v>VBL4221H1801GYDS28</v>
          </cell>
          <cell r="L56" t="str">
            <v>Y</v>
          </cell>
          <cell r="N56">
            <v>3282509</v>
          </cell>
        </row>
        <row r="57">
          <cell r="E57" t="str">
            <v>VBR30ADA</v>
          </cell>
          <cell r="F57" t="str">
            <v>S039 VBR30ADA-SC Hanover Grey</v>
          </cell>
          <cell r="G57">
            <v>1</v>
          </cell>
          <cell r="H57">
            <v>12.5</v>
          </cell>
          <cell r="I57">
            <v>49</v>
          </cell>
          <cell r="J57">
            <v>809</v>
          </cell>
          <cell r="K57" t="str">
            <v>VBR3021H1899GYDS28</v>
          </cell>
          <cell r="L57" t="str">
            <v>Y</v>
          </cell>
          <cell r="N57">
            <v>3282510</v>
          </cell>
        </row>
        <row r="58">
          <cell r="E58" t="str">
            <v>VBR36ADA</v>
          </cell>
          <cell r="F58" t="str">
            <v>S039 VBR36ADA-SC Hanover Grey</v>
          </cell>
          <cell r="G58">
            <v>1</v>
          </cell>
          <cell r="H58">
            <v>15</v>
          </cell>
          <cell r="I58">
            <v>49</v>
          </cell>
          <cell r="J58">
            <v>824</v>
          </cell>
          <cell r="K58" t="str">
            <v>VBR3621H1801GYDS28</v>
          </cell>
          <cell r="L58" t="str">
            <v>Y</v>
          </cell>
          <cell r="N58">
            <v>3282511</v>
          </cell>
        </row>
        <row r="59">
          <cell r="E59" t="str">
            <v>VBR42ADA</v>
          </cell>
          <cell r="F59" t="str">
            <v>S039 VBR42ADA-SC Hanover Grey</v>
          </cell>
          <cell r="G59">
            <v>1</v>
          </cell>
          <cell r="H59">
            <v>17.5</v>
          </cell>
          <cell r="I59">
            <v>69</v>
          </cell>
          <cell r="J59">
            <v>854</v>
          </cell>
          <cell r="K59" t="str">
            <v>VBR4221H1801GYDS28</v>
          </cell>
          <cell r="L59" t="str">
            <v>Y</v>
          </cell>
          <cell r="N59">
            <v>3282512</v>
          </cell>
        </row>
        <row r="60">
          <cell r="E60" t="str">
            <v>VDB12ADA</v>
          </cell>
          <cell r="F60" t="str">
            <v>S039 VDB12ADA-SC Hanover Grey</v>
          </cell>
          <cell r="G60">
            <v>1</v>
          </cell>
          <cell r="H60">
            <v>5</v>
          </cell>
          <cell r="I60">
            <v>51</v>
          </cell>
          <cell r="J60">
            <v>448</v>
          </cell>
          <cell r="K60" t="str">
            <v>VDB1221H1899GYDS</v>
          </cell>
          <cell r="L60" t="str">
            <v>Y</v>
          </cell>
          <cell r="N60">
            <v>3282513</v>
          </cell>
        </row>
        <row r="61">
          <cell r="E61" t="str">
            <v>VDB15ADA</v>
          </cell>
          <cell r="F61" t="str">
            <v>S039 VDB15ADA-SC Hanover Grey</v>
          </cell>
          <cell r="G61">
            <v>1</v>
          </cell>
          <cell r="H61">
            <v>6.5</v>
          </cell>
          <cell r="I61">
            <v>58</v>
          </cell>
          <cell r="J61">
            <v>479</v>
          </cell>
          <cell r="K61" t="str">
            <v>VDB1521H1899GYDS</v>
          </cell>
          <cell r="L61" t="str">
            <v>Y</v>
          </cell>
          <cell r="N61">
            <v>3282514</v>
          </cell>
        </row>
        <row r="62">
          <cell r="E62" t="str">
            <v>VDB18ADA</v>
          </cell>
          <cell r="F62" t="str">
            <v>S039 VDB18ADA-SC Hanover Grey</v>
          </cell>
          <cell r="G62">
            <v>1</v>
          </cell>
          <cell r="H62">
            <v>7.5</v>
          </cell>
          <cell r="I62">
            <v>65</v>
          </cell>
          <cell r="J62">
            <v>508</v>
          </cell>
          <cell r="K62" t="str">
            <v>VDB1821H1899GYDS</v>
          </cell>
          <cell r="L62" t="str">
            <v>Y</v>
          </cell>
          <cell r="N62">
            <v>3282515</v>
          </cell>
        </row>
        <row r="63">
          <cell r="E63" t="str">
            <v>VSB24DDADA</v>
          </cell>
          <cell r="F63" t="str">
            <v>S039 VSB24DDADA-SC Hanover Grey</v>
          </cell>
          <cell r="G63">
            <v>1</v>
          </cell>
          <cell r="H63">
            <v>10</v>
          </cell>
          <cell r="I63">
            <v>42</v>
          </cell>
          <cell r="J63">
            <v>335</v>
          </cell>
          <cell r="K63" t="str">
            <v>VSB2421H1801GYD28</v>
          </cell>
          <cell r="L63" t="str">
            <v>Y</v>
          </cell>
          <cell r="N63">
            <v>3282516</v>
          </cell>
        </row>
        <row r="64">
          <cell r="E64" t="str">
            <v>VSB27ADA</v>
          </cell>
          <cell r="F64" t="str">
            <v>S039 VSB27ADA-SC Hanover Grey</v>
          </cell>
          <cell r="G64">
            <v>1</v>
          </cell>
          <cell r="H64">
            <v>11.5</v>
          </cell>
          <cell r="I64">
            <v>47</v>
          </cell>
          <cell r="J64">
            <v>344</v>
          </cell>
          <cell r="K64" t="str">
            <v>VSB2721H1801GYD28</v>
          </cell>
          <cell r="L64" t="str">
            <v>Y</v>
          </cell>
          <cell r="N64">
            <v>3282517</v>
          </cell>
        </row>
        <row r="65">
          <cell r="E65" t="str">
            <v>VSB30ADA</v>
          </cell>
          <cell r="F65" t="str">
            <v>S039 VSB30ADA-SC Hanover Grey</v>
          </cell>
          <cell r="G65">
            <v>1</v>
          </cell>
          <cell r="H65">
            <v>12.5</v>
          </cell>
          <cell r="I65">
            <v>49</v>
          </cell>
          <cell r="J65">
            <v>361</v>
          </cell>
          <cell r="K65" t="str">
            <v>VSB3021H1801GYD28</v>
          </cell>
          <cell r="L65" t="str">
            <v>Y</v>
          </cell>
          <cell r="N65">
            <v>3282518</v>
          </cell>
        </row>
        <row r="66">
          <cell r="E66" t="str">
            <v>VSB30REMADA</v>
          </cell>
          <cell r="F66" t="str">
            <v>S039 VSB30REMADA-SC Hanover Grey</v>
          </cell>
          <cell r="G66">
            <v>1</v>
          </cell>
          <cell r="H66">
            <v>12.5</v>
          </cell>
          <cell r="I66">
            <v>49</v>
          </cell>
          <cell r="J66">
            <v>679</v>
          </cell>
          <cell r="K66" t="str">
            <v>VRF3021H1801GYD28</v>
          </cell>
          <cell r="L66" t="str">
            <v>Y</v>
          </cell>
          <cell r="N66">
            <v>3282519</v>
          </cell>
        </row>
        <row r="67">
          <cell r="E67" t="str">
            <v>VSB33ADA</v>
          </cell>
          <cell r="F67" t="str">
            <v>S039 VSB33ADA-SC Hanover Grey</v>
          </cell>
          <cell r="G67">
            <v>1</v>
          </cell>
          <cell r="H67">
            <v>14</v>
          </cell>
          <cell r="I67">
            <v>55</v>
          </cell>
          <cell r="J67">
            <v>381</v>
          </cell>
          <cell r="K67" t="str">
            <v>VSB3321H1801GYD28</v>
          </cell>
          <cell r="L67" t="str">
            <v>Y</v>
          </cell>
          <cell r="N67">
            <v>3282520</v>
          </cell>
        </row>
        <row r="68">
          <cell r="E68" t="str">
            <v>VSB36ADA</v>
          </cell>
          <cell r="F68" t="str">
            <v>S039 VSB36ADA-SC Hanover Grey</v>
          </cell>
          <cell r="G68">
            <v>1</v>
          </cell>
          <cell r="H68">
            <v>15</v>
          </cell>
          <cell r="I68">
            <v>69</v>
          </cell>
          <cell r="J68">
            <v>397</v>
          </cell>
          <cell r="K68" t="str">
            <v>VSB3621H1801GYD28</v>
          </cell>
          <cell r="L68" t="str">
            <v>Y</v>
          </cell>
          <cell r="N68">
            <v>3282521</v>
          </cell>
        </row>
        <row r="69">
          <cell r="E69" t="str">
            <v>VSB36REMADA</v>
          </cell>
          <cell r="F69" t="str">
            <v>S039 VSB36REMADA-SC Hanover Grey</v>
          </cell>
          <cell r="G69">
            <v>1</v>
          </cell>
          <cell r="H69">
            <v>15</v>
          </cell>
          <cell r="I69">
            <v>69</v>
          </cell>
          <cell r="J69">
            <v>758</v>
          </cell>
          <cell r="K69" t="str">
            <v>VRF3621H1801GYD28</v>
          </cell>
          <cell r="L69" t="str">
            <v>Y</v>
          </cell>
          <cell r="N69">
            <v>3282522</v>
          </cell>
        </row>
        <row r="70">
          <cell r="E70" t="str">
            <v>VSB48ADA</v>
          </cell>
          <cell r="F70" t="str">
            <v>S039 VSB48ADA-SC Hanover Grey</v>
          </cell>
          <cell r="G70">
            <v>1</v>
          </cell>
          <cell r="H70">
            <v>20</v>
          </cell>
          <cell r="I70">
            <v>90</v>
          </cell>
          <cell r="J70">
            <v>469</v>
          </cell>
          <cell r="K70" t="str">
            <v>VSB4821H1899GYD28</v>
          </cell>
          <cell r="L70" t="str">
            <v>Y</v>
          </cell>
          <cell r="N70">
            <v>3282523</v>
          </cell>
        </row>
        <row r="71">
          <cell r="E71" t="str">
            <v>VSDB36ADA</v>
          </cell>
          <cell r="F71" t="str">
            <v>S039 VSDB36ADA-SC Hanover Grey</v>
          </cell>
          <cell r="G71">
            <v>1</v>
          </cell>
          <cell r="H71">
            <v>15</v>
          </cell>
          <cell r="I71">
            <v>72</v>
          </cell>
          <cell r="J71">
            <v>579</v>
          </cell>
          <cell r="K71" t="str">
            <v>VBT3621H1801GYDS28</v>
          </cell>
          <cell r="L71" t="str">
            <v>Y</v>
          </cell>
          <cell r="N71">
            <v>3282524</v>
          </cell>
        </row>
        <row r="72">
          <cell r="E72" t="str">
            <v>VSDB42ADA</v>
          </cell>
          <cell r="F72" t="str">
            <v>S039 VSDB42ADA-SC Hanover Grey</v>
          </cell>
          <cell r="G72">
            <v>1</v>
          </cell>
          <cell r="H72">
            <v>17.5</v>
          </cell>
          <cell r="I72">
            <v>92</v>
          </cell>
          <cell r="J72">
            <v>672</v>
          </cell>
          <cell r="K72" t="str">
            <v>VBT4221H1899GYDS28</v>
          </cell>
          <cell r="L72" t="str">
            <v>Y</v>
          </cell>
          <cell r="N72">
            <v>3282525</v>
          </cell>
        </row>
        <row r="73">
          <cell r="E73" t="str">
            <v>VSDB48ADA</v>
          </cell>
          <cell r="F73" t="str">
            <v>S039 VSDB48ADA-SC Hanover Grey</v>
          </cell>
          <cell r="G73">
            <v>1</v>
          </cell>
          <cell r="H73">
            <v>20</v>
          </cell>
          <cell r="I73">
            <v>94</v>
          </cell>
          <cell r="J73">
            <v>708</v>
          </cell>
          <cell r="K73" t="str">
            <v>VBT4821H1899GYDS28</v>
          </cell>
          <cell r="L73" t="str">
            <v>Y</v>
          </cell>
          <cell r="N73">
            <v>3282526</v>
          </cell>
        </row>
        <row r="74">
          <cell r="E74" t="str">
            <v>B09</v>
          </cell>
          <cell r="F74" t="str">
            <v>S039 B09-SC Hanover Grey</v>
          </cell>
          <cell r="G74">
            <v>1</v>
          </cell>
          <cell r="H74">
            <v>4.5</v>
          </cell>
          <cell r="I74">
            <v>36</v>
          </cell>
          <cell r="J74">
            <v>216</v>
          </cell>
          <cell r="K74" t="str">
            <v>BTR0924R1899GYD28</v>
          </cell>
          <cell r="N74">
            <v>3282138</v>
          </cell>
        </row>
        <row r="75">
          <cell r="E75" t="str">
            <v>B12</v>
          </cell>
          <cell r="F75" t="str">
            <v>S039 B12-SC Hanover Grey</v>
          </cell>
          <cell r="G75">
            <v>1</v>
          </cell>
          <cell r="H75">
            <v>6</v>
          </cell>
          <cell r="I75">
            <v>41</v>
          </cell>
          <cell r="J75">
            <v>300</v>
          </cell>
          <cell r="K75" t="str">
            <v>BAS1224R1899GYDS30</v>
          </cell>
          <cell r="N75">
            <v>3282137</v>
          </cell>
        </row>
        <row r="76">
          <cell r="E76" t="str">
            <v>B15</v>
          </cell>
          <cell r="F76" t="str">
            <v>S039 B15-SC Hanover Grey</v>
          </cell>
          <cell r="G76">
            <v>1</v>
          </cell>
          <cell r="H76">
            <v>7.5</v>
          </cell>
          <cell r="I76">
            <v>46</v>
          </cell>
          <cell r="J76">
            <v>325</v>
          </cell>
          <cell r="K76" t="str">
            <v>BAS1524R1899GYDS30</v>
          </cell>
          <cell r="N76">
            <v>3282136</v>
          </cell>
        </row>
        <row r="77">
          <cell r="E77" t="str">
            <v>B18</v>
          </cell>
          <cell r="F77" t="str">
            <v>S039 B18-SC Hanover Grey</v>
          </cell>
          <cell r="G77">
            <v>1</v>
          </cell>
          <cell r="H77">
            <v>9</v>
          </cell>
          <cell r="I77">
            <v>52</v>
          </cell>
          <cell r="J77">
            <v>355</v>
          </cell>
          <cell r="K77" t="str">
            <v>BAS1824R1899GYDS30</v>
          </cell>
          <cell r="N77">
            <v>3282135</v>
          </cell>
        </row>
        <row r="78">
          <cell r="E78" t="str">
            <v>B21</v>
          </cell>
          <cell r="F78" t="str">
            <v>S039 B21-SC Hanover Grey</v>
          </cell>
          <cell r="G78">
            <v>1</v>
          </cell>
          <cell r="H78">
            <v>10.5</v>
          </cell>
          <cell r="I78">
            <v>57</v>
          </cell>
          <cell r="J78">
            <v>374</v>
          </cell>
          <cell r="K78" t="str">
            <v>BAS2124R1899GYDS30</v>
          </cell>
          <cell r="N78">
            <v>3282134</v>
          </cell>
        </row>
        <row r="79">
          <cell r="E79" t="str">
            <v>B24DD</v>
          </cell>
          <cell r="F79" t="str">
            <v>S039 B24DD-SC Hanover Grey</v>
          </cell>
          <cell r="G79">
            <v>1</v>
          </cell>
          <cell r="H79">
            <v>12</v>
          </cell>
          <cell r="I79">
            <v>60</v>
          </cell>
          <cell r="J79">
            <v>431</v>
          </cell>
          <cell r="K79" t="str">
            <v>BAS2424R1801GYDS30</v>
          </cell>
          <cell r="N79">
            <v>3282133</v>
          </cell>
        </row>
        <row r="80">
          <cell r="E80" t="str">
            <v>B27</v>
          </cell>
          <cell r="F80" t="str">
            <v>S039 B27-SC Hanover Grey</v>
          </cell>
          <cell r="G80">
            <v>1</v>
          </cell>
          <cell r="H80">
            <v>13.5</v>
          </cell>
          <cell r="I80">
            <v>71</v>
          </cell>
          <cell r="J80">
            <v>440</v>
          </cell>
          <cell r="K80" t="str">
            <v>BAS2724R1801GYDS30</v>
          </cell>
          <cell r="N80">
            <v>3282132</v>
          </cell>
        </row>
        <row r="81">
          <cell r="E81" t="str">
            <v>B30</v>
          </cell>
          <cell r="F81" t="str">
            <v>S039 B30-SC Hanover Grey</v>
          </cell>
          <cell r="G81">
            <v>1</v>
          </cell>
          <cell r="H81">
            <v>15</v>
          </cell>
          <cell r="I81">
            <v>76</v>
          </cell>
          <cell r="J81">
            <v>460</v>
          </cell>
          <cell r="K81" t="str">
            <v>BAS3024R1801GYDS30</v>
          </cell>
          <cell r="N81">
            <v>3282131</v>
          </cell>
        </row>
        <row r="82">
          <cell r="E82" t="str">
            <v>B33</v>
          </cell>
          <cell r="F82" t="str">
            <v>S039 B33-SC Hanover Grey</v>
          </cell>
          <cell r="G82">
            <v>1</v>
          </cell>
          <cell r="H82">
            <v>16.5</v>
          </cell>
          <cell r="I82">
            <v>79</v>
          </cell>
          <cell r="J82">
            <v>487</v>
          </cell>
          <cell r="K82" t="str">
            <v>BAS3324R1801GYDS30</v>
          </cell>
          <cell r="N82">
            <v>3282130</v>
          </cell>
        </row>
        <row r="83">
          <cell r="E83" t="str">
            <v>B36</v>
          </cell>
          <cell r="F83" t="str">
            <v>S039 B36-SC Hanover Grey</v>
          </cell>
          <cell r="G83">
            <v>1</v>
          </cell>
          <cell r="H83">
            <v>18</v>
          </cell>
          <cell r="I83">
            <v>86</v>
          </cell>
          <cell r="J83">
            <v>546</v>
          </cell>
          <cell r="K83" t="str">
            <v>BAS3624R1801GYDS30</v>
          </cell>
          <cell r="N83">
            <v>3282129</v>
          </cell>
        </row>
        <row r="84">
          <cell r="E84" t="str">
            <v>B39</v>
          </cell>
          <cell r="F84" t="str">
            <v>S039 B39-SC Hanover Grey</v>
          </cell>
          <cell r="G84">
            <v>1</v>
          </cell>
          <cell r="H84">
            <v>19.5</v>
          </cell>
          <cell r="I84">
            <v>92</v>
          </cell>
          <cell r="J84">
            <v>641</v>
          </cell>
          <cell r="K84" t="str">
            <v>BAS3924R1899GYDS30</v>
          </cell>
          <cell r="L84" t="str">
            <v>Y</v>
          </cell>
          <cell r="N84">
            <v>3282128</v>
          </cell>
        </row>
        <row r="85">
          <cell r="E85" t="str">
            <v>B42</v>
          </cell>
          <cell r="F85" t="str">
            <v>S039 B42-SC Hanover Grey</v>
          </cell>
          <cell r="G85">
            <v>1</v>
          </cell>
          <cell r="H85">
            <v>21</v>
          </cell>
          <cell r="I85">
            <v>96</v>
          </cell>
          <cell r="J85">
            <v>653</v>
          </cell>
          <cell r="K85" t="str">
            <v>BAS4224R1899GYDS30</v>
          </cell>
          <cell r="N85">
            <v>3282127</v>
          </cell>
        </row>
        <row r="86">
          <cell r="E86" t="str">
            <v>BC36</v>
          </cell>
          <cell r="F86" t="str">
            <v>S039 BC36-SC Hanover Grey</v>
          </cell>
          <cell r="G86">
            <v>1</v>
          </cell>
          <cell r="H86">
            <v>13.5</v>
          </cell>
          <cell r="I86">
            <v>78</v>
          </cell>
          <cell r="J86">
            <v>382</v>
          </cell>
          <cell r="K86" t="str">
            <v>BCC3624R1899GYDS30</v>
          </cell>
          <cell r="N86">
            <v>3282146</v>
          </cell>
        </row>
        <row r="87">
          <cell r="E87" t="str">
            <v>BC39</v>
          </cell>
          <cell r="F87" t="str">
            <v>S039 BC39-SC Hanover Grey</v>
          </cell>
          <cell r="G87">
            <v>1</v>
          </cell>
          <cell r="H87">
            <v>15</v>
          </cell>
          <cell r="I87">
            <v>78</v>
          </cell>
          <cell r="J87">
            <v>435</v>
          </cell>
          <cell r="K87" t="str">
            <v>BCC3924R1899GYDS30</v>
          </cell>
          <cell r="L87" t="str">
            <v>Y</v>
          </cell>
          <cell r="N87">
            <v>3282145</v>
          </cell>
        </row>
        <row r="88">
          <cell r="E88" t="str">
            <v>BC42</v>
          </cell>
          <cell r="F88" t="str">
            <v>S039 BC42-SC Hanover Grey</v>
          </cell>
          <cell r="G88">
            <v>1</v>
          </cell>
          <cell r="H88">
            <v>18</v>
          </cell>
          <cell r="I88">
            <v>85</v>
          </cell>
          <cell r="J88">
            <v>450</v>
          </cell>
          <cell r="K88" t="str">
            <v>BCC4224R1899GYDS30</v>
          </cell>
          <cell r="N88">
            <v>3282144</v>
          </cell>
        </row>
        <row r="89">
          <cell r="E89" t="str">
            <v>BC45</v>
          </cell>
          <cell r="F89" t="str">
            <v>S039 BC45-SC Hanover Grey</v>
          </cell>
          <cell r="G89">
            <v>1</v>
          </cell>
          <cell r="H89">
            <v>21</v>
          </cell>
          <cell r="I89">
            <v>98</v>
          </cell>
          <cell r="J89">
            <v>498</v>
          </cell>
          <cell r="K89" t="str">
            <v>BCC4524R1899GYDS30</v>
          </cell>
          <cell r="L89" t="str">
            <v>Y</v>
          </cell>
          <cell r="N89">
            <v>3282143</v>
          </cell>
        </row>
        <row r="90">
          <cell r="E90" t="str">
            <v>BC48</v>
          </cell>
          <cell r="F90" t="str">
            <v>S039 BC48-SC Hanover Grey</v>
          </cell>
          <cell r="G90">
            <v>1</v>
          </cell>
          <cell r="H90">
            <v>24</v>
          </cell>
          <cell r="I90">
            <v>90</v>
          </cell>
          <cell r="J90">
            <v>510</v>
          </cell>
          <cell r="K90" t="str">
            <v>BCC4824R1899GYDS30</v>
          </cell>
          <cell r="N90">
            <v>3282142</v>
          </cell>
        </row>
        <row r="91">
          <cell r="E91" t="str">
            <v>BEC12L</v>
          </cell>
          <cell r="F91" t="str">
            <v>S039 BEC12L-SC Hanover Grey</v>
          </cell>
          <cell r="G91">
            <v>1</v>
          </cell>
          <cell r="H91">
            <v>6</v>
          </cell>
          <cell r="I91">
            <v>59</v>
          </cell>
          <cell r="J91">
            <v>210</v>
          </cell>
          <cell r="K91" t="str">
            <v>BAL1224R1899GYD30</v>
          </cell>
          <cell r="N91">
            <v>3282158</v>
          </cell>
        </row>
        <row r="92">
          <cell r="E92" t="str">
            <v>BEC12R</v>
          </cell>
          <cell r="F92" t="str">
            <v>S039 BEC12R-SC Hanover Grey</v>
          </cell>
          <cell r="G92">
            <v>1</v>
          </cell>
          <cell r="H92">
            <v>6</v>
          </cell>
          <cell r="I92">
            <v>59</v>
          </cell>
          <cell r="J92">
            <v>210</v>
          </cell>
          <cell r="K92" t="str">
            <v>BAR1224R1899GYD30</v>
          </cell>
          <cell r="N92">
            <v>3282156</v>
          </cell>
        </row>
        <row r="93">
          <cell r="E93" t="str">
            <v>BER33</v>
          </cell>
          <cell r="F93" t="str">
            <v>S039 BER33-SC Hanover Grey</v>
          </cell>
          <cell r="G93">
            <v>1</v>
          </cell>
          <cell r="H93">
            <v>15</v>
          </cell>
          <cell r="I93">
            <v>78</v>
          </cell>
          <cell r="J93">
            <v>434</v>
          </cell>
          <cell r="K93" t="str">
            <v>BER3333R1899GYD102</v>
          </cell>
          <cell r="N93">
            <v>3282141</v>
          </cell>
        </row>
        <row r="94">
          <cell r="E94" t="str">
            <v>BER36</v>
          </cell>
          <cell r="F94" t="str">
            <v>S039 BER36-SC Hanover Grey</v>
          </cell>
          <cell r="G94">
            <v>1</v>
          </cell>
          <cell r="H94">
            <v>18</v>
          </cell>
          <cell r="I94">
            <v>95</v>
          </cell>
          <cell r="J94">
            <v>457</v>
          </cell>
          <cell r="K94" t="str">
            <v>BER3636R1899GYD102</v>
          </cell>
          <cell r="N94">
            <v>3282139</v>
          </cell>
        </row>
        <row r="95">
          <cell r="E95" t="str">
            <v>BK1530</v>
          </cell>
          <cell r="F95" t="str">
            <v xml:space="preserve">023 BK1530-Grey: 021,039,S039 </v>
          </cell>
          <cell r="G95">
            <v>1</v>
          </cell>
          <cell r="H95">
            <v>3.5</v>
          </cell>
          <cell r="I95">
            <v>14</v>
          </cell>
          <cell r="J95">
            <v>273</v>
          </cell>
          <cell r="K95" t="str">
            <v>WAL1530E1099GYDI102</v>
          </cell>
          <cell r="L95" t="str">
            <v>Y</v>
          </cell>
          <cell r="N95">
            <v>3282305</v>
          </cell>
        </row>
        <row r="96">
          <cell r="E96" t="str">
            <v>BK1830</v>
          </cell>
          <cell r="F96" t="str">
            <v xml:space="preserve">023 BK1830-Grey: 021,039,S039 </v>
          </cell>
          <cell r="G96">
            <v>1</v>
          </cell>
          <cell r="H96">
            <v>4.5</v>
          </cell>
          <cell r="I96">
            <v>16</v>
          </cell>
          <cell r="J96">
            <v>297</v>
          </cell>
          <cell r="K96" t="str">
            <v>WAL1830E1099GYDI102</v>
          </cell>
          <cell r="N96">
            <v>3282300</v>
          </cell>
        </row>
        <row r="97">
          <cell r="E97" t="str">
            <v>BK2130</v>
          </cell>
          <cell r="F97" t="str">
            <v xml:space="preserve">023 BK2130-Grey: 021,039,S039 </v>
          </cell>
          <cell r="G97">
            <v>1</v>
          </cell>
          <cell r="H97">
            <v>5</v>
          </cell>
          <cell r="I97">
            <v>16</v>
          </cell>
          <cell r="J97">
            <v>309</v>
          </cell>
          <cell r="K97" t="str">
            <v>WAL2130E1099GYDI102</v>
          </cell>
          <cell r="N97">
            <v>3282299</v>
          </cell>
        </row>
        <row r="98">
          <cell r="E98" t="str">
            <v>BK2430</v>
          </cell>
          <cell r="F98" t="str">
            <v xml:space="preserve">023 BK2430-Grey: 021,039,S039 </v>
          </cell>
          <cell r="G98">
            <v>1</v>
          </cell>
          <cell r="H98">
            <v>5.5</v>
          </cell>
          <cell r="I98">
            <v>42</v>
          </cell>
          <cell r="J98">
            <v>366</v>
          </cell>
          <cell r="K98" t="str">
            <v>WAL2430E1099GYDI102</v>
          </cell>
          <cell r="N98">
            <v>3282298</v>
          </cell>
        </row>
        <row r="99">
          <cell r="E99" t="str">
            <v>BK2436</v>
          </cell>
          <cell r="F99" t="str">
            <v xml:space="preserve">023 BK2436-Grey: 021,039,S039 </v>
          </cell>
          <cell r="G99">
            <v>1</v>
          </cell>
          <cell r="H99">
            <v>6.5</v>
          </cell>
          <cell r="I99">
            <v>48</v>
          </cell>
          <cell r="J99">
            <v>579</v>
          </cell>
          <cell r="K99" t="str">
            <v>WAL2436E1099GYDI102</v>
          </cell>
          <cell r="N99">
            <v>3282306</v>
          </cell>
        </row>
        <row r="100">
          <cell r="E100" t="str">
            <v>BK3630</v>
          </cell>
          <cell r="F100" t="str">
            <v xml:space="preserve">023 BK3630-Grey: 021,039,S039 </v>
          </cell>
          <cell r="G100">
            <v>1</v>
          </cell>
          <cell r="H100">
            <v>8.5</v>
          </cell>
          <cell r="I100">
            <v>66</v>
          </cell>
          <cell r="J100">
            <v>575</v>
          </cell>
          <cell r="K100" t="str">
            <v>WAL3630E1001GYDI102</v>
          </cell>
          <cell r="L100" t="str">
            <v>Y</v>
          </cell>
          <cell r="N100">
            <v>3282307</v>
          </cell>
        </row>
        <row r="101">
          <cell r="E101" t="str">
            <v>BMW30</v>
          </cell>
          <cell r="F101" t="str">
            <v>S039 BMW30-SC Hanover Grey</v>
          </cell>
          <cell r="G101">
            <v>1</v>
          </cell>
          <cell r="H101">
            <v>15</v>
          </cell>
          <cell r="I101">
            <v>75</v>
          </cell>
          <cell r="J101">
            <v>586</v>
          </cell>
          <cell r="K101" t="str">
            <v>BMW3024R1899GYDIS</v>
          </cell>
          <cell r="L101" t="str">
            <v>Y</v>
          </cell>
          <cell r="N101">
            <v>3282159</v>
          </cell>
        </row>
        <row r="102">
          <cell r="E102" t="str">
            <v>BWB18</v>
          </cell>
          <cell r="F102" t="str">
            <v>S039 BWB18-SC Hanover Grey</v>
          </cell>
          <cell r="G102">
            <v>1</v>
          </cell>
          <cell r="H102">
            <v>9</v>
          </cell>
          <cell r="I102">
            <v>81</v>
          </cell>
          <cell r="J102">
            <v>678</v>
          </cell>
          <cell r="K102" t="str">
            <v>BWB1824R1899GYDS</v>
          </cell>
          <cell r="N102">
            <v>3282157</v>
          </cell>
        </row>
        <row r="103">
          <cell r="E103" t="str">
            <v>DB12</v>
          </cell>
          <cell r="F103" t="str">
            <v>S039 DB12-SC Hanover Grey</v>
          </cell>
          <cell r="G103">
            <v>1</v>
          </cell>
          <cell r="H103">
            <v>6</v>
          </cell>
          <cell r="I103">
            <v>68</v>
          </cell>
          <cell r="J103">
            <v>472</v>
          </cell>
          <cell r="K103" t="str">
            <v>B3D1224R1899GYDS</v>
          </cell>
          <cell r="N103">
            <v>3282126</v>
          </cell>
        </row>
        <row r="104">
          <cell r="E104" t="str">
            <v>DB15</v>
          </cell>
          <cell r="F104" t="str">
            <v>S039 DB15-SC Hanover Grey</v>
          </cell>
          <cell r="G104">
            <v>1</v>
          </cell>
          <cell r="H104">
            <v>7.5</v>
          </cell>
          <cell r="I104">
            <v>77</v>
          </cell>
          <cell r="J104">
            <v>506</v>
          </cell>
          <cell r="K104" t="str">
            <v>B3D1524R1899GYDS</v>
          </cell>
          <cell r="N104">
            <v>3282125</v>
          </cell>
        </row>
        <row r="105">
          <cell r="E105" t="str">
            <v>DB18</v>
          </cell>
          <cell r="F105" t="str">
            <v>S039 DB18-SC Hanover Grey</v>
          </cell>
          <cell r="G105">
            <v>1</v>
          </cell>
          <cell r="H105">
            <v>9</v>
          </cell>
          <cell r="I105">
            <v>81</v>
          </cell>
          <cell r="J105">
            <v>540</v>
          </cell>
          <cell r="K105" t="str">
            <v>B3D1824R1899GYDS</v>
          </cell>
          <cell r="N105">
            <v>3282124</v>
          </cell>
        </row>
        <row r="106">
          <cell r="E106" t="str">
            <v>DB21</v>
          </cell>
          <cell r="F106" t="str">
            <v>S039 DB21-SC Hanover Grey</v>
          </cell>
          <cell r="G106">
            <v>1</v>
          </cell>
          <cell r="H106">
            <v>10.5</v>
          </cell>
          <cell r="I106">
            <v>90</v>
          </cell>
          <cell r="J106">
            <v>573</v>
          </cell>
          <cell r="K106" t="str">
            <v>B3D2124R1899GYDS</v>
          </cell>
          <cell r="N106">
            <v>3282123</v>
          </cell>
        </row>
        <row r="107">
          <cell r="E107" t="str">
            <v>DB24</v>
          </cell>
          <cell r="F107" t="str">
            <v>S039 DB24-SC Hanover Grey</v>
          </cell>
          <cell r="G107">
            <v>1</v>
          </cell>
          <cell r="H107">
            <v>12</v>
          </cell>
          <cell r="I107">
            <v>100</v>
          </cell>
          <cell r="J107">
            <v>605</v>
          </cell>
          <cell r="K107" t="str">
            <v>B3D2424R1899GYDS</v>
          </cell>
          <cell r="N107">
            <v>3282122</v>
          </cell>
        </row>
        <row r="108">
          <cell r="E108" t="str">
            <v>DB30</v>
          </cell>
          <cell r="F108" t="str">
            <v>S039 DB30-SC Hanover Grey</v>
          </cell>
          <cell r="G108">
            <v>1</v>
          </cell>
          <cell r="H108">
            <v>15</v>
          </cell>
          <cell r="I108">
            <v>110</v>
          </cell>
          <cell r="J108">
            <v>680</v>
          </cell>
          <cell r="K108" t="str">
            <v>B3D3024R1899GYDS</v>
          </cell>
          <cell r="N108">
            <v>3282121</v>
          </cell>
        </row>
        <row r="109">
          <cell r="E109" t="str">
            <v>DB36</v>
          </cell>
          <cell r="F109" t="str">
            <v>S039 DB36-SC Hanover Grey</v>
          </cell>
          <cell r="G109">
            <v>1</v>
          </cell>
          <cell r="H109">
            <v>18</v>
          </cell>
          <cell r="I109">
            <v>120</v>
          </cell>
          <cell r="J109">
            <v>730</v>
          </cell>
          <cell r="K109" t="str">
            <v>B3D3624R1899GYDS</v>
          </cell>
          <cell r="N109">
            <v>3282120</v>
          </cell>
        </row>
        <row r="110">
          <cell r="E110" t="str">
            <v>FSB30</v>
          </cell>
          <cell r="F110" t="str">
            <v>S039 FSB30-SC Hanover Grey</v>
          </cell>
          <cell r="G110">
            <v>1</v>
          </cell>
          <cell r="H110">
            <v>15</v>
          </cell>
          <cell r="I110">
            <v>65</v>
          </cell>
          <cell r="J110">
            <v>471</v>
          </cell>
          <cell r="K110" t="str">
            <v>BFS3024R1801GYD28</v>
          </cell>
          <cell r="L110" t="str">
            <v>Y</v>
          </cell>
          <cell r="N110">
            <v>3282308</v>
          </cell>
        </row>
        <row r="111">
          <cell r="E111" t="str">
            <v>FSB33</v>
          </cell>
          <cell r="F111" t="str">
            <v>S039 FSB33-SC Hanover Grey</v>
          </cell>
          <cell r="G111">
            <v>1</v>
          </cell>
          <cell r="H111">
            <v>16.5</v>
          </cell>
          <cell r="I111">
            <v>68</v>
          </cell>
          <cell r="J111">
            <v>475</v>
          </cell>
          <cell r="K111" t="str">
            <v>BFS3324R1801GYD28</v>
          </cell>
          <cell r="L111" t="str">
            <v>Y</v>
          </cell>
          <cell r="N111">
            <v>3282309</v>
          </cell>
        </row>
        <row r="112">
          <cell r="E112" t="str">
            <v>FSB36</v>
          </cell>
          <cell r="F112" t="str">
            <v>S039 FSB36-SC Hanover Grey</v>
          </cell>
          <cell r="G112">
            <v>1</v>
          </cell>
          <cell r="H112">
            <v>18</v>
          </cell>
          <cell r="I112">
            <v>71</v>
          </cell>
          <cell r="J112">
            <v>510</v>
          </cell>
          <cell r="K112" t="str">
            <v>BFS3624R1801GYD28</v>
          </cell>
          <cell r="L112" t="str">
            <v>Y</v>
          </cell>
          <cell r="N112">
            <v>3282310</v>
          </cell>
        </row>
        <row r="113">
          <cell r="E113" t="str">
            <v>FSB39</v>
          </cell>
          <cell r="F113" t="str">
            <v>S039 FSB39-SC Hanover Grey</v>
          </cell>
          <cell r="G113">
            <v>1</v>
          </cell>
          <cell r="H113">
            <v>19.5</v>
          </cell>
          <cell r="I113">
            <v>74</v>
          </cell>
          <cell r="J113">
            <v>522</v>
          </cell>
          <cell r="K113" t="str">
            <v>BFS3924R1899GYD28</v>
          </cell>
          <cell r="L113" t="str">
            <v>Y</v>
          </cell>
          <cell r="N113">
            <v>3282311</v>
          </cell>
        </row>
        <row r="114">
          <cell r="E114" t="str">
            <v>FSB42</v>
          </cell>
          <cell r="F114" t="str">
            <v>S039 FSB42-SC Hanover Grey</v>
          </cell>
          <cell r="G114">
            <v>1</v>
          </cell>
          <cell r="H114">
            <v>21</v>
          </cell>
          <cell r="I114">
            <v>77</v>
          </cell>
          <cell r="J114">
            <v>526</v>
          </cell>
          <cell r="K114" t="str">
            <v>BFS4224R1899GYD28</v>
          </cell>
          <cell r="L114" t="str">
            <v>Y</v>
          </cell>
          <cell r="N114">
            <v>3282312</v>
          </cell>
        </row>
        <row r="115">
          <cell r="E115" t="str">
            <v>LS36</v>
          </cell>
          <cell r="F115" t="str">
            <v>S039 LS36-SC Hanover Grey</v>
          </cell>
          <cell r="G115">
            <v>1</v>
          </cell>
          <cell r="H115">
            <v>18</v>
          </cell>
          <cell r="I115">
            <v>102</v>
          </cell>
          <cell r="J115">
            <v>537</v>
          </cell>
          <cell r="K115" t="str">
            <v>BZR3636R1899GYD</v>
          </cell>
          <cell r="N115">
            <v>3282140</v>
          </cell>
        </row>
        <row r="116">
          <cell r="E116" t="str">
            <v>SB24DD</v>
          </cell>
          <cell r="F116" t="str">
            <v>S039 SB24DD-SC Hanover Grey</v>
          </cell>
          <cell r="G116">
            <v>1</v>
          </cell>
          <cell r="H116">
            <v>12</v>
          </cell>
          <cell r="I116">
            <v>51</v>
          </cell>
          <cell r="J116">
            <v>287</v>
          </cell>
          <cell r="K116" t="str">
            <v>BSB2424R1801GYD28</v>
          </cell>
          <cell r="N116">
            <v>3282153</v>
          </cell>
        </row>
        <row r="117">
          <cell r="E117" t="str">
            <v>SB27</v>
          </cell>
          <cell r="F117" t="str">
            <v>S039 SB27-SC Hanover Grey</v>
          </cell>
          <cell r="G117">
            <v>1</v>
          </cell>
          <cell r="H117">
            <v>13.5</v>
          </cell>
          <cell r="I117">
            <v>56</v>
          </cell>
          <cell r="J117">
            <v>297</v>
          </cell>
          <cell r="K117" t="str">
            <v>BSB2724R1801GYD28</v>
          </cell>
          <cell r="N117">
            <v>3282152</v>
          </cell>
        </row>
        <row r="118">
          <cell r="E118" t="str">
            <v>SB30</v>
          </cell>
          <cell r="F118" t="str">
            <v>S039 SB30-SC Hanover Grey</v>
          </cell>
          <cell r="G118">
            <v>1</v>
          </cell>
          <cell r="H118">
            <v>15</v>
          </cell>
          <cell r="I118">
            <v>59</v>
          </cell>
          <cell r="J118">
            <v>328</v>
          </cell>
          <cell r="K118" t="str">
            <v>BSB3024R1801GYD28</v>
          </cell>
          <cell r="N118">
            <v>3282151</v>
          </cell>
        </row>
        <row r="119">
          <cell r="E119" t="str">
            <v>SB33</v>
          </cell>
          <cell r="F119" t="str">
            <v>S039 SB33-SC Hanover Grey</v>
          </cell>
          <cell r="G119">
            <v>1</v>
          </cell>
          <cell r="H119">
            <v>16.5</v>
          </cell>
          <cell r="I119">
            <v>63</v>
          </cell>
          <cell r="J119">
            <v>343</v>
          </cell>
          <cell r="K119" t="str">
            <v>BSB3324R1801GYD28</v>
          </cell>
          <cell r="N119">
            <v>3282150</v>
          </cell>
        </row>
        <row r="120">
          <cell r="E120" t="str">
            <v>SB36</v>
          </cell>
          <cell r="F120" t="str">
            <v>S039 SB36-SC Hanover Grey</v>
          </cell>
          <cell r="G120">
            <v>1</v>
          </cell>
          <cell r="H120">
            <v>18</v>
          </cell>
          <cell r="I120">
            <v>67</v>
          </cell>
          <cell r="J120">
            <v>364</v>
          </cell>
          <cell r="K120" t="str">
            <v>BSB3624R1801GYD28</v>
          </cell>
          <cell r="N120">
            <v>3282149</v>
          </cell>
        </row>
        <row r="121">
          <cell r="E121" t="str">
            <v>SB39</v>
          </cell>
          <cell r="F121" t="str">
            <v>S039 SB39-SC Hanover Grey</v>
          </cell>
          <cell r="G121">
            <v>1</v>
          </cell>
          <cell r="H121">
            <v>19.5</v>
          </cell>
          <cell r="I121">
            <v>72</v>
          </cell>
          <cell r="J121">
            <v>374</v>
          </cell>
          <cell r="K121" t="str">
            <v>BSB3924R1899GYD28</v>
          </cell>
          <cell r="N121">
            <v>3282148</v>
          </cell>
        </row>
        <row r="122">
          <cell r="E122" t="str">
            <v>SB42</v>
          </cell>
          <cell r="F122" t="str">
            <v>S039 SB42-SC Hanover Grey</v>
          </cell>
          <cell r="G122">
            <v>1</v>
          </cell>
          <cell r="H122">
            <v>21</v>
          </cell>
          <cell r="I122">
            <v>74</v>
          </cell>
          <cell r="J122">
            <v>395</v>
          </cell>
          <cell r="K122" t="str">
            <v>BSB4224R1899GYD28</v>
          </cell>
          <cell r="N122">
            <v>3282147</v>
          </cell>
        </row>
        <row r="123">
          <cell r="E123" t="str">
            <v>SCB36</v>
          </cell>
          <cell r="F123" t="str">
            <v>S039 SCB36-SC Hanover Grey</v>
          </cell>
          <cell r="G123">
            <v>1</v>
          </cell>
          <cell r="H123">
            <v>26</v>
          </cell>
          <cell r="I123">
            <v>78</v>
          </cell>
          <cell r="J123">
            <v>353</v>
          </cell>
          <cell r="K123" t="str">
            <v>BDC3636R1899GYD28</v>
          </cell>
          <cell r="N123">
            <v>3282155</v>
          </cell>
        </row>
        <row r="124">
          <cell r="E124" t="str">
            <v>SCB36FF</v>
          </cell>
          <cell r="F124" t="str">
            <v>S039 SCB36FF-SC Hanover Grey</v>
          </cell>
          <cell r="G124">
            <v>1</v>
          </cell>
          <cell r="H124">
            <v>2</v>
          </cell>
          <cell r="I124">
            <v>12</v>
          </cell>
          <cell r="J124">
            <v>266</v>
          </cell>
          <cell r="K124" t="str">
            <v>BSI3624R1899GYD28</v>
          </cell>
          <cell r="N124">
            <v>3282393</v>
          </cell>
        </row>
        <row r="125">
          <cell r="E125" t="str">
            <v>SCB42</v>
          </cell>
          <cell r="F125" t="str">
            <v>S039 SCB42-SC Hanover Grey</v>
          </cell>
          <cell r="G125">
            <v>1</v>
          </cell>
          <cell r="H125">
            <v>34</v>
          </cell>
          <cell r="I125">
            <v>80</v>
          </cell>
          <cell r="J125">
            <v>453</v>
          </cell>
          <cell r="K125" t="str">
            <v>BDC4242R1899GYD28</v>
          </cell>
          <cell r="N125">
            <v>3282154</v>
          </cell>
        </row>
        <row r="126">
          <cell r="E126" t="str">
            <v>SS36</v>
          </cell>
          <cell r="F126" t="str">
            <v>S039 SS36-SC Hanover Grey</v>
          </cell>
          <cell r="G126">
            <v>1</v>
          </cell>
          <cell r="H126">
            <v>26</v>
          </cell>
          <cell r="I126">
            <v>102</v>
          </cell>
          <cell r="J126">
            <v>799</v>
          </cell>
          <cell r="K126" t="str">
            <v>BDL3636R1899GYD</v>
          </cell>
          <cell r="N126">
            <v>3282301</v>
          </cell>
        </row>
        <row r="127">
          <cell r="E127" t="str">
            <v>LC158421</v>
          </cell>
          <cell r="F127" t="str">
            <v>S039 LC158421-SC Hanover Grey</v>
          </cell>
          <cell r="G127">
            <v>1</v>
          </cell>
          <cell r="H127">
            <v>16.5</v>
          </cell>
          <cell r="I127">
            <v>64</v>
          </cell>
          <cell r="J127">
            <v>565</v>
          </cell>
          <cell r="K127" t="str">
            <v>UCB1521X1899GYD28</v>
          </cell>
          <cell r="N127">
            <v>3282302</v>
          </cell>
        </row>
        <row r="128">
          <cell r="E128" t="str">
            <v>LCD188021</v>
          </cell>
          <cell r="F128" t="str">
            <v>S039 LCD188021-SC Hanover Grey</v>
          </cell>
          <cell r="G128">
            <v>1</v>
          </cell>
          <cell r="H128">
            <v>18.5</v>
          </cell>
          <cell r="I128">
            <v>123</v>
          </cell>
          <cell r="J128">
            <v>1011</v>
          </cell>
          <cell r="K128" t="str">
            <v>U3D1821W1899GYDS30</v>
          </cell>
          <cell r="L128" t="str">
            <v>Y</v>
          </cell>
          <cell r="N128">
            <v>3282313</v>
          </cell>
        </row>
        <row r="129">
          <cell r="E129" t="str">
            <v>OC338424</v>
          </cell>
          <cell r="F129" t="str">
            <v>S039 OC338424-SC Hanover Grey</v>
          </cell>
          <cell r="G129">
            <v>1</v>
          </cell>
          <cell r="H129">
            <v>40.5</v>
          </cell>
          <cell r="I129">
            <v>175</v>
          </cell>
          <cell r="J129">
            <v>1379</v>
          </cell>
          <cell r="K129" t="str">
            <v>OVC3324X1801GYDS28</v>
          </cell>
          <cell r="L129" t="str">
            <v>Y</v>
          </cell>
          <cell r="N129">
            <v>3282287</v>
          </cell>
        </row>
        <row r="130">
          <cell r="E130" t="str">
            <v>OC338424DBL</v>
          </cell>
          <cell r="F130" t="str">
            <v>S039 OC338424DBL-SC Hanover Grey</v>
          </cell>
          <cell r="G130">
            <v>1</v>
          </cell>
          <cell r="H130">
            <v>40.5</v>
          </cell>
          <cell r="I130">
            <v>175</v>
          </cell>
          <cell r="J130">
            <v>1323</v>
          </cell>
          <cell r="K130" t="str">
            <v>OVD3324X1801GYDS28</v>
          </cell>
          <cell r="L130" t="str">
            <v>Y</v>
          </cell>
          <cell r="N130">
            <v>3282314</v>
          </cell>
        </row>
        <row r="131">
          <cell r="E131" t="str">
            <v>OC339024</v>
          </cell>
          <cell r="F131" t="str">
            <v>S039 OC339024-SC Hanover Grey</v>
          </cell>
          <cell r="G131">
            <v>1</v>
          </cell>
          <cell r="H131">
            <v>43</v>
          </cell>
          <cell r="I131">
            <v>187</v>
          </cell>
          <cell r="J131">
            <v>1515</v>
          </cell>
          <cell r="K131" t="str">
            <v>OVC3324Y1801GYDS28</v>
          </cell>
          <cell r="L131" t="str">
            <v>Y</v>
          </cell>
          <cell r="N131">
            <v>3282286</v>
          </cell>
        </row>
        <row r="132">
          <cell r="E132" t="str">
            <v>OC339024DBL</v>
          </cell>
          <cell r="F132" t="str">
            <v>S039 OC339024DBL-SC Hanover Grey</v>
          </cell>
          <cell r="G132">
            <v>1</v>
          </cell>
          <cell r="H132">
            <v>43</v>
          </cell>
          <cell r="I132">
            <v>187</v>
          </cell>
          <cell r="J132">
            <v>1391</v>
          </cell>
          <cell r="K132" t="str">
            <v>OVD3324Y1801GYDS28</v>
          </cell>
          <cell r="L132" t="str">
            <v>Y</v>
          </cell>
          <cell r="N132">
            <v>3282315</v>
          </cell>
        </row>
        <row r="133">
          <cell r="E133" t="str">
            <v>OC339624</v>
          </cell>
          <cell r="F133" t="str">
            <v>S039 OC339624-SC Hanover Grey</v>
          </cell>
          <cell r="G133">
            <v>1</v>
          </cell>
          <cell r="H133">
            <v>46</v>
          </cell>
          <cell r="I133">
            <v>203</v>
          </cell>
          <cell r="J133">
            <v>1555</v>
          </cell>
          <cell r="K133" t="str">
            <v>OVC3324Z1801GYDS28</v>
          </cell>
          <cell r="L133" t="str">
            <v>Y</v>
          </cell>
          <cell r="N133">
            <v>3282285</v>
          </cell>
        </row>
        <row r="134">
          <cell r="E134" t="str">
            <v>OC339624DBL</v>
          </cell>
          <cell r="F134" t="str">
            <v>S039 OC339624DBL-SC Hanover Grey</v>
          </cell>
          <cell r="G134">
            <v>1</v>
          </cell>
          <cell r="H134">
            <v>46</v>
          </cell>
          <cell r="I134">
            <v>203</v>
          </cell>
          <cell r="J134">
            <v>1455</v>
          </cell>
          <cell r="K134" t="str">
            <v>OVD3324Z1801GYDS28</v>
          </cell>
          <cell r="N134">
            <v>3282303</v>
          </cell>
        </row>
        <row r="135">
          <cell r="E135" t="str">
            <v>U188412</v>
          </cell>
          <cell r="F135" t="str">
            <v>S039 U188412-SC Hanover Grey</v>
          </cell>
          <cell r="G135">
            <v>1</v>
          </cell>
          <cell r="H135">
            <v>11.5</v>
          </cell>
          <cell r="I135">
            <v>79</v>
          </cell>
          <cell r="J135">
            <v>578</v>
          </cell>
          <cell r="K135" t="str">
            <v>UCB1812X1899GYD28</v>
          </cell>
          <cell r="L135" t="str">
            <v>Y</v>
          </cell>
          <cell r="N135">
            <v>3282294</v>
          </cell>
        </row>
        <row r="136">
          <cell r="E136" t="str">
            <v>U188424</v>
          </cell>
          <cell r="F136" t="str">
            <v>S039 U188424-SC Hanover Grey</v>
          </cell>
          <cell r="G136">
            <v>1</v>
          </cell>
          <cell r="H136">
            <v>22</v>
          </cell>
          <cell r="I136">
            <v>128</v>
          </cell>
          <cell r="J136">
            <v>594</v>
          </cell>
          <cell r="K136" t="str">
            <v>UCB1824X1899GYD28</v>
          </cell>
          <cell r="N136">
            <v>3282293</v>
          </cell>
        </row>
        <row r="137">
          <cell r="E137" t="str">
            <v>U189012</v>
          </cell>
          <cell r="F137" t="str">
            <v>S039 U189012-SC Hanover Grey</v>
          </cell>
          <cell r="G137">
            <v>1</v>
          </cell>
          <cell r="H137">
            <v>12.5</v>
          </cell>
          <cell r="I137">
            <v>87</v>
          </cell>
          <cell r="J137">
            <v>616</v>
          </cell>
          <cell r="K137" t="str">
            <v>UCB1812Y1899GYD28</v>
          </cell>
          <cell r="L137" t="str">
            <v>Y</v>
          </cell>
          <cell r="N137">
            <v>3282295</v>
          </cell>
        </row>
        <row r="138">
          <cell r="E138" t="str">
            <v>U189024</v>
          </cell>
          <cell r="F138" t="str">
            <v>S039 U189024-SC Hanover Grey</v>
          </cell>
          <cell r="G138">
            <v>1</v>
          </cell>
          <cell r="H138">
            <v>23.5</v>
          </cell>
          <cell r="I138">
            <v>136</v>
          </cell>
          <cell r="J138">
            <v>641</v>
          </cell>
          <cell r="K138" t="str">
            <v>UCB1824Y1899GYD28</v>
          </cell>
          <cell r="N138">
            <v>3282292</v>
          </cell>
        </row>
        <row r="139">
          <cell r="E139" t="str">
            <v>U189612</v>
          </cell>
          <cell r="F139" t="str">
            <v>S039 U189612-SC Hanover Grey</v>
          </cell>
          <cell r="G139">
            <v>1</v>
          </cell>
          <cell r="H139">
            <v>13</v>
          </cell>
          <cell r="I139">
            <v>94</v>
          </cell>
          <cell r="J139">
            <v>676</v>
          </cell>
          <cell r="K139" t="str">
            <v>UCB1812Z1899GYD28</v>
          </cell>
          <cell r="L139" t="str">
            <v>Y</v>
          </cell>
          <cell r="N139">
            <v>3282296</v>
          </cell>
        </row>
        <row r="140">
          <cell r="E140" t="str">
            <v>U189624</v>
          </cell>
          <cell r="F140" t="str">
            <v>S039 U189624-SC Hanover Grey</v>
          </cell>
          <cell r="G140">
            <v>1</v>
          </cell>
          <cell r="H140">
            <v>25</v>
          </cell>
          <cell r="I140">
            <v>138</v>
          </cell>
          <cell r="J140">
            <v>690</v>
          </cell>
          <cell r="K140" t="str">
            <v>UCB1824Z1899GYD28</v>
          </cell>
          <cell r="N140">
            <v>3282291</v>
          </cell>
        </row>
        <row r="141">
          <cell r="E141" t="str">
            <v>U248424</v>
          </cell>
          <cell r="F141" t="str">
            <v>S039 U248424-SC Hanover Grey</v>
          </cell>
          <cell r="G141">
            <v>1</v>
          </cell>
          <cell r="H141">
            <v>29.5</v>
          </cell>
          <cell r="I141">
            <v>136</v>
          </cell>
          <cell r="J141">
            <v>819</v>
          </cell>
          <cell r="K141" t="str">
            <v>UCB2424X1899GYD28</v>
          </cell>
          <cell r="N141">
            <v>3282290</v>
          </cell>
        </row>
        <row r="142">
          <cell r="E142" t="str">
            <v>U249024</v>
          </cell>
          <cell r="F142" t="str">
            <v>S039 U249024-SC Hanover Grey</v>
          </cell>
          <cell r="G142">
            <v>1</v>
          </cell>
          <cell r="H142">
            <v>31.5</v>
          </cell>
          <cell r="I142">
            <v>166</v>
          </cell>
          <cell r="J142">
            <v>839</v>
          </cell>
          <cell r="K142" t="str">
            <v>UCB2424Y1899GYD28</v>
          </cell>
          <cell r="N142">
            <v>3282289</v>
          </cell>
        </row>
        <row r="143">
          <cell r="E143" t="str">
            <v>U249624</v>
          </cell>
          <cell r="F143" t="str">
            <v>S039 U249624-SC Hanover Grey</v>
          </cell>
          <cell r="G143">
            <v>1</v>
          </cell>
          <cell r="H143">
            <v>33.5</v>
          </cell>
          <cell r="I143">
            <v>165</v>
          </cell>
          <cell r="J143">
            <v>948</v>
          </cell>
          <cell r="K143" t="str">
            <v>UCB2424Z1899GYD28</v>
          </cell>
          <cell r="N143">
            <v>3282288</v>
          </cell>
        </row>
        <row r="144">
          <cell r="E144" t="str">
            <v>B09UD</v>
          </cell>
          <cell r="F144" t="str">
            <v>S039 B09UD-SC Hanover Grey</v>
          </cell>
          <cell r="G144">
            <v>1</v>
          </cell>
          <cell r="H144">
            <v>4.5</v>
          </cell>
          <cell r="I144">
            <v>36</v>
          </cell>
          <cell r="J144">
            <v>275</v>
          </cell>
          <cell r="K144" t="str">
            <v>BTR0924H2899GYD28</v>
          </cell>
          <cell r="L144" t="str">
            <v>Y</v>
          </cell>
          <cell r="N144">
            <v>3282527</v>
          </cell>
        </row>
        <row r="145">
          <cell r="E145" t="str">
            <v>B12UD</v>
          </cell>
          <cell r="F145" t="str">
            <v>S039 B12UD-SC Hanover Grey</v>
          </cell>
          <cell r="G145">
            <v>1</v>
          </cell>
          <cell r="H145">
            <v>6</v>
          </cell>
          <cell r="I145">
            <v>41</v>
          </cell>
          <cell r="J145">
            <v>364</v>
          </cell>
          <cell r="K145" t="str">
            <v>BAS1224H2899GYDS28</v>
          </cell>
          <cell r="L145" t="str">
            <v>Y</v>
          </cell>
          <cell r="N145">
            <v>3282528</v>
          </cell>
        </row>
        <row r="146">
          <cell r="E146" t="str">
            <v>B15UD</v>
          </cell>
          <cell r="F146" t="str">
            <v>S039 B15UD-SC Hanover Grey</v>
          </cell>
          <cell r="G146">
            <v>1</v>
          </cell>
          <cell r="H146">
            <v>7.5</v>
          </cell>
          <cell r="I146">
            <v>46</v>
          </cell>
          <cell r="J146">
            <v>393</v>
          </cell>
          <cell r="K146" t="str">
            <v>BAS1524H2899GYDS28</v>
          </cell>
          <cell r="L146" t="str">
            <v>Y</v>
          </cell>
          <cell r="N146">
            <v>3282529</v>
          </cell>
        </row>
        <row r="147">
          <cell r="E147" t="str">
            <v>B18UD</v>
          </cell>
          <cell r="F147" t="str">
            <v>S039 B18UD-SC Hanover Grey</v>
          </cell>
          <cell r="G147">
            <v>1</v>
          </cell>
          <cell r="H147">
            <v>8.5</v>
          </cell>
          <cell r="I147">
            <v>52</v>
          </cell>
          <cell r="J147">
            <v>423</v>
          </cell>
          <cell r="K147" t="str">
            <v>BAS1824H2899GYDS28</v>
          </cell>
          <cell r="L147" t="str">
            <v>Y</v>
          </cell>
          <cell r="N147">
            <v>3282530</v>
          </cell>
        </row>
        <row r="148">
          <cell r="E148" t="str">
            <v>B21UD</v>
          </cell>
          <cell r="F148" t="str">
            <v>S039 B21UD-SC Hanover Grey</v>
          </cell>
          <cell r="G148">
            <v>1</v>
          </cell>
          <cell r="H148">
            <v>10</v>
          </cell>
          <cell r="I148">
            <v>57</v>
          </cell>
          <cell r="J148">
            <v>443</v>
          </cell>
          <cell r="K148" t="str">
            <v>BAS2124H2899GYDS28</v>
          </cell>
          <cell r="L148" t="str">
            <v>Y</v>
          </cell>
          <cell r="N148">
            <v>3282531</v>
          </cell>
        </row>
        <row r="149">
          <cell r="E149" t="str">
            <v>B24DDUD</v>
          </cell>
          <cell r="F149" t="str">
            <v>S039 B24DDUD-SC Hanover Grey</v>
          </cell>
          <cell r="G149">
            <v>1</v>
          </cell>
          <cell r="H149">
            <v>11.5</v>
          </cell>
          <cell r="I149">
            <v>60</v>
          </cell>
          <cell r="J149">
            <v>480</v>
          </cell>
          <cell r="K149" t="str">
            <v>BAS2424H2801GYDS28</v>
          </cell>
          <cell r="L149" t="str">
            <v>Y</v>
          </cell>
          <cell r="N149">
            <v>3282532</v>
          </cell>
        </row>
        <row r="150">
          <cell r="E150" t="str">
            <v>B27UD</v>
          </cell>
          <cell r="F150" t="str">
            <v>S039 B27UD-SC Hanover Grey</v>
          </cell>
          <cell r="G150">
            <v>1</v>
          </cell>
          <cell r="H150">
            <v>13</v>
          </cell>
          <cell r="I150">
            <v>71</v>
          </cell>
          <cell r="J150">
            <v>511</v>
          </cell>
          <cell r="K150" t="str">
            <v>BAS2724H2801GYDS28</v>
          </cell>
          <cell r="L150" t="str">
            <v>Y</v>
          </cell>
          <cell r="N150">
            <v>3282533</v>
          </cell>
        </row>
        <row r="151">
          <cell r="E151" t="str">
            <v>B30UD</v>
          </cell>
          <cell r="F151" t="str">
            <v>S039 B30UD-SC Hanover Grey</v>
          </cell>
          <cell r="G151">
            <v>1</v>
          </cell>
          <cell r="H151">
            <v>14.5</v>
          </cell>
          <cell r="I151">
            <v>76</v>
          </cell>
          <cell r="J151">
            <v>531</v>
          </cell>
          <cell r="K151" t="str">
            <v>BAS3024H2801GYDS28</v>
          </cell>
          <cell r="L151" t="str">
            <v>Y</v>
          </cell>
          <cell r="N151">
            <v>3282534</v>
          </cell>
        </row>
        <row r="152">
          <cell r="E152" t="str">
            <v>B33UD</v>
          </cell>
          <cell r="F152" t="str">
            <v>S039 B33UD-SC Hanover Grey</v>
          </cell>
          <cell r="G152">
            <v>1</v>
          </cell>
          <cell r="H152">
            <v>16</v>
          </cell>
          <cell r="I152">
            <v>79</v>
          </cell>
          <cell r="J152">
            <v>578</v>
          </cell>
          <cell r="K152" t="str">
            <v>BAS3324H2801GYDS28</v>
          </cell>
          <cell r="L152" t="str">
            <v>Y</v>
          </cell>
          <cell r="N152">
            <v>3282535</v>
          </cell>
        </row>
        <row r="153">
          <cell r="E153" t="str">
            <v>B36UD</v>
          </cell>
          <cell r="F153" t="str">
            <v>S039 B36UD-SC Hanover Grey</v>
          </cell>
          <cell r="G153">
            <v>1</v>
          </cell>
          <cell r="H153">
            <v>17</v>
          </cell>
          <cell r="I153">
            <v>86</v>
          </cell>
          <cell r="J153">
            <v>620</v>
          </cell>
          <cell r="K153" t="str">
            <v>BAS3624H2801GYDS28</v>
          </cell>
          <cell r="L153" t="str">
            <v>Y</v>
          </cell>
          <cell r="N153">
            <v>3282536</v>
          </cell>
        </row>
        <row r="154">
          <cell r="E154" t="str">
            <v>B42UD</v>
          </cell>
          <cell r="F154" t="str">
            <v>S039 B42UD-SC Hanover Grey</v>
          </cell>
          <cell r="G154">
            <v>1</v>
          </cell>
          <cell r="H154">
            <v>20</v>
          </cell>
          <cell r="I154">
            <v>96</v>
          </cell>
          <cell r="J154">
            <v>730</v>
          </cell>
          <cell r="K154" t="str">
            <v>BAS4224H2899GYDS28</v>
          </cell>
          <cell r="L154" t="str">
            <v>Y</v>
          </cell>
          <cell r="N154">
            <v>3282537</v>
          </cell>
        </row>
        <row r="155">
          <cell r="E155" t="str">
            <v>BC36UD</v>
          </cell>
          <cell r="F155" t="str">
            <v>S039 BC36UD-SC Hanover Grey</v>
          </cell>
          <cell r="G155">
            <v>1</v>
          </cell>
          <cell r="H155">
            <v>13</v>
          </cell>
          <cell r="I155">
            <v>78</v>
          </cell>
          <cell r="J155">
            <v>452</v>
          </cell>
          <cell r="K155" t="str">
            <v>BCC3624H2899GYDS28</v>
          </cell>
          <cell r="L155" t="str">
            <v>Y</v>
          </cell>
          <cell r="N155">
            <v>3282538</v>
          </cell>
        </row>
        <row r="156">
          <cell r="E156" t="str">
            <v>BC42UD</v>
          </cell>
          <cell r="F156" t="str">
            <v>S039 BC42UD-SC Hanover Grey</v>
          </cell>
          <cell r="G156">
            <v>1</v>
          </cell>
          <cell r="H156">
            <v>17</v>
          </cell>
          <cell r="I156">
            <v>85</v>
          </cell>
          <cell r="J156">
            <v>520</v>
          </cell>
          <cell r="K156" t="str">
            <v>BCC4224H2899GYDS28</v>
          </cell>
          <cell r="L156" t="str">
            <v>Y</v>
          </cell>
          <cell r="N156">
            <v>3282539</v>
          </cell>
        </row>
        <row r="157">
          <cell r="E157" t="str">
            <v>BC48UD</v>
          </cell>
          <cell r="F157" t="str">
            <v>S039 BC48UD-SC Hanover Grey</v>
          </cell>
          <cell r="G157">
            <v>1</v>
          </cell>
          <cell r="H157">
            <v>23</v>
          </cell>
          <cell r="I157">
            <v>90</v>
          </cell>
          <cell r="J157">
            <v>585</v>
          </cell>
          <cell r="K157" t="str">
            <v>BCC4824H2899GYDS28</v>
          </cell>
          <cell r="L157" t="str">
            <v>Y</v>
          </cell>
          <cell r="N157">
            <v>3282540</v>
          </cell>
        </row>
        <row r="158">
          <cell r="E158" t="str">
            <v>BEC12LUD</v>
          </cell>
          <cell r="F158" t="str">
            <v>S039 BEC12LUD-SC Hanover Grey</v>
          </cell>
          <cell r="G158">
            <v>1</v>
          </cell>
          <cell r="H158">
            <v>6</v>
          </cell>
          <cell r="I158">
            <v>59</v>
          </cell>
          <cell r="J158">
            <v>267</v>
          </cell>
          <cell r="K158" t="str">
            <v>BAL1224H2899GYD28</v>
          </cell>
          <cell r="L158" t="str">
            <v>Y</v>
          </cell>
          <cell r="N158">
            <v>3282541</v>
          </cell>
        </row>
        <row r="159">
          <cell r="E159" t="str">
            <v>BEC12RUD</v>
          </cell>
          <cell r="F159" t="str">
            <v>S039 BEC12RUD-SC Hanover Grey</v>
          </cell>
          <cell r="G159">
            <v>1</v>
          </cell>
          <cell r="H159">
            <v>6</v>
          </cell>
          <cell r="I159">
            <v>59</v>
          </cell>
          <cell r="J159">
            <v>267</v>
          </cell>
          <cell r="K159" t="str">
            <v>BAR1224H2899GYD28</v>
          </cell>
          <cell r="L159" t="str">
            <v>Y</v>
          </cell>
          <cell r="N159">
            <v>3282542</v>
          </cell>
        </row>
        <row r="160">
          <cell r="E160" t="str">
            <v>BER33UD</v>
          </cell>
          <cell r="F160" t="str">
            <v>S039 BER33UD-SC Hanover Grey</v>
          </cell>
          <cell r="G160">
            <v>1</v>
          </cell>
          <cell r="H160">
            <v>14</v>
          </cell>
          <cell r="I160">
            <v>78</v>
          </cell>
          <cell r="J160">
            <v>500</v>
          </cell>
          <cell r="K160" t="str">
            <v>BER3333H2899GYD</v>
          </cell>
          <cell r="L160" t="str">
            <v>Y</v>
          </cell>
          <cell r="N160">
            <v>3282543</v>
          </cell>
        </row>
        <row r="161">
          <cell r="E161" t="str">
            <v>BER36UD</v>
          </cell>
          <cell r="F161" t="str">
            <v>S039 BER36UD-SC Hanover Grey</v>
          </cell>
          <cell r="G161">
            <v>1</v>
          </cell>
          <cell r="H161">
            <v>17</v>
          </cell>
          <cell r="I161">
            <v>95</v>
          </cell>
          <cell r="J161">
            <v>518</v>
          </cell>
          <cell r="K161" t="str">
            <v>BER3636H2899GYD</v>
          </cell>
          <cell r="L161" t="str">
            <v>Y</v>
          </cell>
          <cell r="N161">
            <v>3282544</v>
          </cell>
        </row>
        <row r="162">
          <cell r="E162" t="str">
            <v>DB12UD</v>
          </cell>
          <cell r="F162" t="str">
            <v>S039 DB12UD-SC Hanover Grey</v>
          </cell>
          <cell r="G162">
            <v>1</v>
          </cell>
          <cell r="H162">
            <v>6</v>
          </cell>
          <cell r="I162">
            <v>68</v>
          </cell>
          <cell r="J162">
            <v>543</v>
          </cell>
          <cell r="K162" t="str">
            <v>B3D1224H2899GYDS</v>
          </cell>
          <cell r="L162" t="str">
            <v>Y</v>
          </cell>
          <cell r="N162">
            <v>3282545</v>
          </cell>
        </row>
        <row r="163">
          <cell r="E163" t="str">
            <v>DB15UD</v>
          </cell>
          <cell r="F163" t="str">
            <v>S039 DB15UD-SC Hanover Grey</v>
          </cell>
          <cell r="G163">
            <v>1</v>
          </cell>
          <cell r="H163">
            <v>7.5</v>
          </cell>
          <cell r="I163">
            <v>77</v>
          </cell>
          <cell r="J163">
            <v>580</v>
          </cell>
          <cell r="K163" t="str">
            <v>B3D1524H2899GYDS</v>
          </cell>
          <cell r="L163" t="str">
            <v>Y</v>
          </cell>
          <cell r="N163">
            <v>3282546</v>
          </cell>
        </row>
        <row r="164">
          <cell r="E164" t="str">
            <v>DB18UD</v>
          </cell>
          <cell r="F164" t="str">
            <v>S039 DB18UD-SC Hanover Grey</v>
          </cell>
          <cell r="G164">
            <v>1</v>
          </cell>
          <cell r="H164">
            <v>8.5</v>
          </cell>
          <cell r="I164">
            <v>81</v>
          </cell>
          <cell r="J164">
            <v>613</v>
          </cell>
          <cell r="K164" t="str">
            <v>B3D1824H2899GYDS</v>
          </cell>
          <cell r="L164" t="str">
            <v>Y</v>
          </cell>
          <cell r="N164">
            <v>3282547</v>
          </cell>
        </row>
        <row r="165">
          <cell r="E165" t="str">
            <v>DB21UD</v>
          </cell>
          <cell r="F165" t="str">
            <v>S039 DB21UD-SC Hanover Grey</v>
          </cell>
          <cell r="G165">
            <v>1</v>
          </cell>
          <cell r="H165">
            <v>10</v>
          </cell>
          <cell r="I165">
            <v>90</v>
          </cell>
          <cell r="J165">
            <v>647</v>
          </cell>
          <cell r="K165" t="str">
            <v>B3D2124H2899GYDS</v>
          </cell>
          <cell r="L165" t="str">
            <v>Y</v>
          </cell>
          <cell r="N165">
            <v>3282548</v>
          </cell>
        </row>
        <row r="166">
          <cell r="E166" t="str">
            <v>DB24UD</v>
          </cell>
          <cell r="F166" t="str">
            <v>S039 DB24UD-SC Hanover Grey</v>
          </cell>
          <cell r="G166">
            <v>1</v>
          </cell>
          <cell r="H166">
            <v>11.5</v>
          </cell>
          <cell r="I166">
            <v>100</v>
          </cell>
          <cell r="J166">
            <v>680</v>
          </cell>
          <cell r="K166" t="str">
            <v>B3D2424H2899GYDS</v>
          </cell>
          <cell r="L166" t="str">
            <v>Y</v>
          </cell>
          <cell r="N166">
            <v>3282549</v>
          </cell>
        </row>
        <row r="167">
          <cell r="E167" t="str">
            <v>DB30UD</v>
          </cell>
          <cell r="F167" t="str">
            <v>S039 DB30UD-SC Hanover Grey</v>
          </cell>
          <cell r="G167">
            <v>1</v>
          </cell>
          <cell r="H167">
            <v>14.5</v>
          </cell>
          <cell r="I167">
            <v>110</v>
          </cell>
          <cell r="J167">
            <v>763</v>
          </cell>
          <cell r="K167" t="str">
            <v>B3D3024H2899GYDS</v>
          </cell>
          <cell r="L167" t="str">
            <v>Y</v>
          </cell>
          <cell r="N167">
            <v>3282550</v>
          </cell>
        </row>
        <row r="168">
          <cell r="E168" t="str">
            <v>DB36UD</v>
          </cell>
          <cell r="F168" t="str">
            <v>S039 DB36UD-SC Hanover Grey</v>
          </cell>
          <cell r="G168">
            <v>1</v>
          </cell>
          <cell r="H168">
            <v>17</v>
          </cell>
          <cell r="I168">
            <v>120</v>
          </cell>
          <cell r="J168">
            <v>812</v>
          </cell>
          <cell r="K168" t="str">
            <v>B3D3624H2899GYDS</v>
          </cell>
          <cell r="L168" t="str">
            <v>Y</v>
          </cell>
          <cell r="N168">
            <v>3282551</v>
          </cell>
        </row>
        <row r="169">
          <cell r="E169" t="str">
            <v>SB24DDUD</v>
          </cell>
          <cell r="F169" t="str">
            <v>S039 SB24DDUD-SC Hanover Grey</v>
          </cell>
          <cell r="G169">
            <v>1</v>
          </cell>
          <cell r="H169">
            <v>11.5</v>
          </cell>
          <cell r="I169">
            <v>51</v>
          </cell>
          <cell r="J169">
            <v>344</v>
          </cell>
          <cell r="K169" t="str">
            <v>BSB2424H2801GYD28</v>
          </cell>
          <cell r="L169" t="str">
            <v>Y</v>
          </cell>
          <cell r="N169">
            <v>3282552</v>
          </cell>
        </row>
        <row r="170">
          <cell r="E170" t="str">
            <v>SB27UD</v>
          </cell>
          <cell r="F170" t="str">
            <v>S039 SB27UD-SC Hanover Grey</v>
          </cell>
          <cell r="G170">
            <v>1</v>
          </cell>
          <cell r="H170">
            <v>13</v>
          </cell>
          <cell r="I170">
            <v>56</v>
          </cell>
          <cell r="J170">
            <v>356</v>
          </cell>
          <cell r="K170" t="str">
            <v>BSB2724H2801GYD28</v>
          </cell>
          <cell r="L170" t="str">
            <v>Y</v>
          </cell>
          <cell r="N170">
            <v>3282553</v>
          </cell>
        </row>
        <row r="171">
          <cell r="E171" t="str">
            <v>SB30REMUD</v>
          </cell>
          <cell r="F171" t="str">
            <v>S039 SB30REMUD-SC Hanover Grey</v>
          </cell>
          <cell r="G171">
            <v>1</v>
          </cell>
          <cell r="H171">
            <v>14.5</v>
          </cell>
          <cell r="I171">
            <v>59</v>
          </cell>
          <cell r="J171">
            <v>745</v>
          </cell>
          <cell r="K171" t="str">
            <v>BRF3024H2801GYD28</v>
          </cell>
          <cell r="L171" t="str">
            <v>Y</v>
          </cell>
          <cell r="N171">
            <v>3282554</v>
          </cell>
        </row>
        <row r="172">
          <cell r="E172" t="str">
            <v>SB30UD</v>
          </cell>
          <cell r="F172" t="str">
            <v>S039 SB30UD-SC Hanover Grey</v>
          </cell>
          <cell r="G172">
            <v>1</v>
          </cell>
          <cell r="H172">
            <v>14.5</v>
          </cell>
          <cell r="I172">
            <v>59</v>
          </cell>
          <cell r="J172">
            <v>390</v>
          </cell>
          <cell r="K172" t="str">
            <v>BSB3024H2801GYD28</v>
          </cell>
          <cell r="L172" t="str">
            <v>Y</v>
          </cell>
          <cell r="N172">
            <v>3282555</v>
          </cell>
        </row>
        <row r="173">
          <cell r="E173" t="str">
            <v>SB33UD</v>
          </cell>
          <cell r="F173" t="str">
            <v>S039 SB33UD-SC Hanover Grey</v>
          </cell>
          <cell r="G173">
            <v>1</v>
          </cell>
          <cell r="H173">
            <v>16</v>
          </cell>
          <cell r="I173">
            <v>63</v>
          </cell>
          <cell r="J173">
            <v>407</v>
          </cell>
          <cell r="K173" t="str">
            <v>BSB3324H2801GYD28</v>
          </cell>
          <cell r="L173" t="str">
            <v>Y</v>
          </cell>
          <cell r="N173">
            <v>3282556</v>
          </cell>
        </row>
        <row r="174">
          <cell r="E174" t="str">
            <v>SB36REMUD</v>
          </cell>
          <cell r="F174" t="str">
            <v>S039 SB36REMUD-SC Hanover Grey</v>
          </cell>
          <cell r="G174">
            <v>1</v>
          </cell>
          <cell r="H174">
            <v>17</v>
          </cell>
          <cell r="I174">
            <v>67</v>
          </cell>
          <cell r="J174">
            <v>825</v>
          </cell>
          <cell r="K174" t="str">
            <v>BRF3624H2801GYD28</v>
          </cell>
          <cell r="L174" t="str">
            <v>Y</v>
          </cell>
          <cell r="N174">
            <v>3282557</v>
          </cell>
        </row>
        <row r="175">
          <cell r="E175" t="str">
            <v>SB36UD</v>
          </cell>
          <cell r="F175" t="str">
            <v>S039 SB36UD-SC Hanover Grey</v>
          </cell>
          <cell r="G175">
            <v>1</v>
          </cell>
          <cell r="H175">
            <v>17</v>
          </cell>
          <cell r="I175">
            <v>67</v>
          </cell>
          <cell r="J175">
            <v>427</v>
          </cell>
          <cell r="K175" t="str">
            <v>BSB3624H2801GYD28</v>
          </cell>
          <cell r="L175" t="str">
            <v>Y</v>
          </cell>
          <cell r="N175">
            <v>3282558</v>
          </cell>
        </row>
        <row r="176">
          <cell r="E176" t="str">
            <v>SB39UD</v>
          </cell>
          <cell r="F176" t="str">
            <v>S039 SB39UD-SC Hanover Grey</v>
          </cell>
          <cell r="G176">
            <v>1</v>
          </cell>
          <cell r="H176">
            <v>18.5</v>
          </cell>
          <cell r="I176">
            <v>72</v>
          </cell>
          <cell r="J176">
            <v>439</v>
          </cell>
          <cell r="K176" t="str">
            <v>BSB3924H2899GYD28</v>
          </cell>
          <cell r="L176" t="str">
            <v>Y</v>
          </cell>
          <cell r="N176">
            <v>3282559</v>
          </cell>
        </row>
        <row r="177">
          <cell r="E177" t="str">
            <v>SB42UD</v>
          </cell>
          <cell r="F177" t="str">
            <v>S039 SB42UD-SC Hanover Grey</v>
          </cell>
          <cell r="G177">
            <v>1</v>
          </cell>
          <cell r="H177">
            <v>20</v>
          </cell>
          <cell r="I177">
            <v>74</v>
          </cell>
          <cell r="J177">
            <v>459</v>
          </cell>
          <cell r="K177" t="str">
            <v>BSB4224H2899GYD28</v>
          </cell>
          <cell r="L177" t="str">
            <v>Y</v>
          </cell>
          <cell r="N177">
            <v>3282560</v>
          </cell>
        </row>
        <row r="178">
          <cell r="E178" t="str">
            <v>SCB36FFUD</v>
          </cell>
          <cell r="F178" t="str">
            <v>S039 SCB36FFUD-SC Hanover Grey</v>
          </cell>
          <cell r="G178">
            <v>1</v>
          </cell>
          <cell r="H178">
            <v>2</v>
          </cell>
          <cell r="I178">
            <v>12</v>
          </cell>
          <cell r="J178">
            <v>325</v>
          </cell>
          <cell r="K178" t="str">
            <v>BSI3624H2899GYD28</v>
          </cell>
          <cell r="L178" t="str">
            <v>Y</v>
          </cell>
          <cell r="N178">
            <v>3282561</v>
          </cell>
        </row>
        <row r="179">
          <cell r="E179" t="str">
            <v>SCB36UD</v>
          </cell>
          <cell r="F179" t="str">
            <v>S039 SCB36UD-SC Hanover Grey</v>
          </cell>
          <cell r="G179">
            <v>1</v>
          </cell>
          <cell r="H179">
            <v>24.5</v>
          </cell>
          <cell r="I179">
            <v>78</v>
          </cell>
          <cell r="J179">
            <v>417</v>
          </cell>
          <cell r="K179" t="str">
            <v>BDC3636H2899GYD28</v>
          </cell>
          <cell r="L179" t="str">
            <v>Y</v>
          </cell>
          <cell r="N179">
            <v>3282562</v>
          </cell>
        </row>
        <row r="180">
          <cell r="E180" t="str">
            <v>SCB42UD</v>
          </cell>
          <cell r="F180" t="str">
            <v>S039 SCB42UD-SC Hanover Grey</v>
          </cell>
          <cell r="G180">
            <v>1</v>
          </cell>
          <cell r="H180">
            <v>32</v>
          </cell>
          <cell r="I180">
            <v>80</v>
          </cell>
          <cell r="J180">
            <v>493</v>
          </cell>
          <cell r="K180" t="str">
            <v>BDC4242H2899GYD28</v>
          </cell>
          <cell r="L180" t="str">
            <v>Y</v>
          </cell>
          <cell r="N180">
            <v>3282563</v>
          </cell>
        </row>
        <row r="181">
          <cell r="E181" t="str">
            <v>OC338424UD</v>
          </cell>
          <cell r="F181" t="str">
            <v>S039 OC338424UD-SC Hanover Grey</v>
          </cell>
          <cell r="G181">
            <v>1</v>
          </cell>
          <cell r="H181">
            <v>40.5</v>
          </cell>
          <cell r="I181">
            <v>175</v>
          </cell>
          <cell r="J181">
            <v>1480</v>
          </cell>
          <cell r="K181" t="str">
            <v>OAC3324X1801GYDS28</v>
          </cell>
          <cell r="L181" t="str">
            <v>Y</v>
          </cell>
          <cell r="N181">
            <v>3282564</v>
          </cell>
        </row>
        <row r="182">
          <cell r="E182" t="str">
            <v>OC339024UD</v>
          </cell>
          <cell r="F182" t="str">
            <v>S039 OC339024UD-SC Hanover Grey</v>
          </cell>
          <cell r="G182">
            <v>1</v>
          </cell>
          <cell r="H182">
            <v>43</v>
          </cell>
          <cell r="I182">
            <v>187</v>
          </cell>
          <cell r="J182">
            <v>1621</v>
          </cell>
          <cell r="K182" t="str">
            <v>OAC3324Y1801GYDS28</v>
          </cell>
          <cell r="L182" t="str">
            <v>Y</v>
          </cell>
          <cell r="N182">
            <v>3282565</v>
          </cell>
        </row>
        <row r="183">
          <cell r="E183" t="str">
            <v>OC339624UD</v>
          </cell>
          <cell r="F183" t="str">
            <v>S039 OC339624UD-SC Hanover Grey</v>
          </cell>
          <cell r="G183">
            <v>1</v>
          </cell>
          <cell r="H183">
            <v>46</v>
          </cell>
          <cell r="I183">
            <v>203</v>
          </cell>
          <cell r="J183">
            <v>1664</v>
          </cell>
          <cell r="K183" t="str">
            <v>OAC3324Z1801GYDS28</v>
          </cell>
          <cell r="L183" t="str">
            <v>Y</v>
          </cell>
          <cell r="N183">
            <v>3282566</v>
          </cell>
        </row>
        <row r="184">
          <cell r="E184" t="str">
            <v>U188424UD</v>
          </cell>
          <cell r="F184" t="str">
            <v>S039 U188424UD-SC Hanover Grey</v>
          </cell>
          <cell r="G184">
            <v>1</v>
          </cell>
          <cell r="H184">
            <v>22</v>
          </cell>
          <cell r="I184">
            <v>128</v>
          </cell>
          <cell r="J184">
            <v>665</v>
          </cell>
          <cell r="K184" t="str">
            <v>UAC1824X1899GYD28</v>
          </cell>
          <cell r="L184" t="str">
            <v>Y</v>
          </cell>
          <cell r="N184">
            <v>3282567</v>
          </cell>
        </row>
        <row r="185">
          <cell r="E185" t="str">
            <v>U189024UD</v>
          </cell>
          <cell r="F185" t="str">
            <v>S039 U189024UD-SC Hanover Grey</v>
          </cell>
          <cell r="G185">
            <v>1</v>
          </cell>
          <cell r="H185">
            <v>23.5</v>
          </cell>
          <cell r="I185">
            <v>136</v>
          </cell>
          <cell r="J185">
            <v>708</v>
          </cell>
          <cell r="K185" t="str">
            <v>UAC1824Y1899GYD28</v>
          </cell>
          <cell r="L185" t="str">
            <v>Y</v>
          </cell>
          <cell r="N185">
            <v>3282568</v>
          </cell>
        </row>
        <row r="186">
          <cell r="E186" t="str">
            <v>U189624UD</v>
          </cell>
          <cell r="F186" t="str">
            <v>S039 U189624UD-SC Hanover Grey</v>
          </cell>
          <cell r="G186">
            <v>1</v>
          </cell>
          <cell r="H186">
            <v>25</v>
          </cell>
          <cell r="I186">
            <v>138</v>
          </cell>
          <cell r="J186">
            <v>760</v>
          </cell>
          <cell r="K186" t="str">
            <v>UAC1824Z1899GYD28</v>
          </cell>
          <cell r="L186" t="str">
            <v>Y</v>
          </cell>
          <cell r="N186">
            <v>3282569</v>
          </cell>
        </row>
        <row r="187">
          <cell r="E187" t="str">
            <v>U248424DDUD</v>
          </cell>
          <cell r="F187" t="str">
            <v>S039 U248424DDUD-SC Hanover Grey</v>
          </cell>
          <cell r="G187">
            <v>1</v>
          </cell>
          <cell r="H187">
            <v>29.5</v>
          </cell>
          <cell r="I187">
            <v>136</v>
          </cell>
          <cell r="J187">
            <v>904</v>
          </cell>
          <cell r="K187" t="str">
            <v>UAC2424X1801GYD28</v>
          </cell>
          <cell r="L187" t="str">
            <v>Y</v>
          </cell>
          <cell r="N187">
            <v>3282570</v>
          </cell>
        </row>
        <row r="188">
          <cell r="E188" t="str">
            <v>U248424UD</v>
          </cell>
          <cell r="F188" t="str">
            <v>S039 U248424UD-SC Hanover Grey</v>
          </cell>
          <cell r="G188">
            <v>1</v>
          </cell>
          <cell r="H188">
            <v>29.5</v>
          </cell>
          <cell r="I188">
            <v>136</v>
          </cell>
          <cell r="J188">
            <v>894</v>
          </cell>
          <cell r="K188" t="str">
            <v>UAC2424X1899GYD28</v>
          </cell>
          <cell r="L188" t="str">
            <v>Y</v>
          </cell>
          <cell r="N188">
            <v>3282571</v>
          </cell>
        </row>
        <row r="189">
          <cell r="E189" t="str">
            <v>U249024DDUD</v>
          </cell>
          <cell r="F189" t="str">
            <v>S039 U249024DDUD-SC Hanover Grey</v>
          </cell>
          <cell r="G189">
            <v>1</v>
          </cell>
          <cell r="H189">
            <v>27.5</v>
          </cell>
          <cell r="I189">
            <v>166</v>
          </cell>
          <cell r="J189">
            <v>925</v>
          </cell>
          <cell r="K189" t="str">
            <v>UAC2424Y1801GYD28</v>
          </cell>
          <cell r="L189" t="str">
            <v>Y</v>
          </cell>
          <cell r="N189">
            <v>3282572</v>
          </cell>
        </row>
        <row r="190">
          <cell r="E190" t="str">
            <v>U249024UD</v>
          </cell>
          <cell r="F190" t="str">
            <v>S039 U249024UD-SC Hanover Grey</v>
          </cell>
          <cell r="G190">
            <v>1</v>
          </cell>
          <cell r="H190">
            <v>27.5</v>
          </cell>
          <cell r="I190">
            <v>166</v>
          </cell>
          <cell r="J190">
            <v>914</v>
          </cell>
          <cell r="K190" t="str">
            <v>UAC2424Y1899GYD28</v>
          </cell>
          <cell r="L190" t="str">
            <v>Y</v>
          </cell>
          <cell r="N190">
            <v>3282573</v>
          </cell>
        </row>
        <row r="191">
          <cell r="E191" t="str">
            <v>U249624DDUD</v>
          </cell>
          <cell r="F191" t="str">
            <v>S039 U249624DDUD-SC Hanover Grey</v>
          </cell>
          <cell r="G191">
            <v>1</v>
          </cell>
          <cell r="H191">
            <v>33.5</v>
          </cell>
          <cell r="I191">
            <v>165</v>
          </cell>
          <cell r="J191">
            <v>1038</v>
          </cell>
          <cell r="K191" t="str">
            <v>UAC2424Z1801GYD28</v>
          </cell>
          <cell r="L191" t="str">
            <v>Y</v>
          </cell>
          <cell r="N191">
            <v>3282574</v>
          </cell>
        </row>
        <row r="192">
          <cell r="E192" t="str">
            <v>U249624UD</v>
          </cell>
          <cell r="F192" t="str">
            <v>S039 U249624UD-SC Hanover Grey</v>
          </cell>
          <cell r="G192">
            <v>1</v>
          </cell>
          <cell r="H192">
            <v>33.5</v>
          </cell>
          <cell r="I192">
            <v>165</v>
          </cell>
          <cell r="J192">
            <v>1027</v>
          </cell>
          <cell r="K192" t="str">
            <v>UAC2424Z1899GYD28</v>
          </cell>
          <cell r="L192" t="str">
            <v>Y</v>
          </cell>
          <cell r="N192">
            <v>3282575</v>
          </cell>
        </row>
        <row r="193">
          <cell r="E193" t="str">
            <v>VB12UD</v>
          </cell>
          <cell r="F193" t="str">
            <v>S039 VB12UD-SC Hanover Grey</v>
          </cell>
          <cell r="G193">
            <v>1</v>
          </cell>
          <cell r="H193">
            <v>5</v>
          </cell>
          <cell r="I193">
            <v>36</v>
          </cell>
          <cell r="J193">
            <v>348</v>
          </cell>
          <cell r="K193" t="str">
            <v>VAB1221H2899GYDS28</v>
          </cell>
          <cell r="L193" t="str">
            <v>Y</v>
          </cell>
          <cell r="N193">
            <v>3282576</v>
          </cell>
        </row>
        <row r="194">
          <cell r="E194" t="str">
            <v>VB15UD</v>
          </cell>
          <cell r="F194" t="str">
            <v>S039 VB15UD-SC Hanover Grey</v>
          </cell>
          <cell r="G194">
            <v>1</v>
          </cell>
          <cell r="H194">
            <v>6.5</v>
          </cell>
          <cell r="I194">
            <v>41</v>
          </cell>
          <cell r="J194">
            <v>359</v>
          </cell>
          <cell r="K194" t="str">
            <v>VAB1521H2899GYDS28</v>
          </cell>
          <cell r="L194" t="str">
            <v>Y</v>
          </cell>
          <cell r="N194">
            <v>3282577</v>
          </cell>
        </row>
        <row r="195">
          <cell r="E195" t="str">
            <v>VB18UD</v>
          </cell>
          <cell r="F195" t="str">
            <v>S039 VB18UD-SC Hanover Grey</v>
          </cell>
          <cell r="G195">
            <v>1</v>
          </cell>
          <cell r="H195">
            <v>7.5</v>
          </cell>
          <cell r="I195">
            <v>46</v>
          </cell>
          <cell r="J195">
            <v>386</v>
          </cell>
          <cell r="K195" t="str">
            <v>VAB1821H2899GYDS28</v>
          </cell>
          <cell r="L195" t="str">
            <v>Y</v>
          </cell>
          <cell r="N195">
            <v>3282578</v>
          </cell>
        </row>
        <row r="196">
          <cell r="E196" t="str">
            <v>VBL30UD</v>
          </cell>
          <cell r="F196" t="str">
            <v>S039 VBL30UD-SC Hanover Grey</v>
          </cell>
          <cell r="G196">
            <v>1</v>
          </cell>
          <cell r="H196">
            <v>12.5</v>
          </cell>
          <cell r="I196">
            <v>69</v>
          </cell>
          <cell r="J196">
            <v>809</v>
          </cell>
          <cell r="K196" t="str">
            <v>VBL3021H2899GYDS28</v>
          </cell>
          <cell r="L196" t="str">
            <v>Y</v>
          </cell>
          <cell r="N196">
            <v>3282579</v>
          </cell>
        </row>
        <row r="197">
          <cell r="E197" t="str">
            <v>VBL36UD</v>
          </cell>
          <cell r="F197" t="str">
            <v>S039 VBL36UD-SC Hanover Grey</v>
          </cell>
          <cell r="G197">
            <v>1</v>
          </cell>
          <cell r="H197">
            <v>15</v>
          </cell>
          <cell r="I197">
            <v>69</v>
          </cell>
          <cell r="J197">
            <v>824</v>
          </cell>
          <cell r="K197" t="str">
            <v>VBL3621H2801GYDS28</v>
          </cell>
          <cell r="L197" t="str">
            <v>Y</v>
          </cell>
          <cell r="N197">
            <v>3282580</v>
          </cell>
        </row>
        <row r="198">
          <cell r="E198" t="str">
            <v>VBL42UD</v>
          </cell>
          <cell r="F198" t="str">
            <v>S039 VBL42UD-SC Hanover Grey</v>
          </cell>
          <cell r="G198">
            <v>1</v>
          </cell>
          <cell r="H198">
            <v>17.5</v>
          </cell>
          <cell r="I198">
            <v>69</v>
          </cell>
          <cell r="J198">
            <v>854</v>
          </cell>
          <cell r="K198" t="str">
            <v>VBL4221H2801GYDS28</v>
          </cell>
          <cell r="L198" t="str">
            <v>Y</v>
          </cell>
          <cell r="N198">
            <v>3282581</v>
          </cell>
        </row>
        <row r="199">
          <cell r="E199" t="str">
            <v>VBR30UD</v>
          </cell>
          <cell r="F199" t="str">
            <v>S039 VBR30UD-SC Hanover Grey</v>
          </cell>
          <cell r="G199">
            <v>1</v>
          </cell>
          <cell r="H199">
            <v>12.5</v>
          </cell>
          <cell r="I199">
            <v>49</v>
          </cell>
          <cell r="J199">
            <v>809</v>
          </cell>
          <cell r="K199" t="str">
            <v>VBR3021H2899GYDS28</v>
          </cell>
          <cell r="L199" t="str">
            <v>Y</v>
          </cell>
          <cell r="N199">
            <v>3282582</v>
          </cell>
        </row>
        <row r="200">
          <cell r="E200" t="str">
            <v>VBR36UD</v>
          </cell>
          <cell r="F200" t="str">
            <v>S039 VBR36UD-SC Hanover Grey</v>
          </cell>
          <cell r="G200">
            <v>1</v>
          </cell>
          <cell r="H200">
            <v>15</v>
          </cell>
          <cell r="I200">
            <v>49</v>
          </cell>
          <cell r="J200">
            <v>824</v>
          </cell>
          <cell r="K200" t="str">
            <v>VBR3621H2801GYDS28</v>
          </cell>
          <cell r="L200" t="str">
            <v>Y</v>
          </cell>
          <cell r="N200">
            <v>3282583</v>
          </cell>
        </row>
        <row r="201">
          <cell r="E201" t="str">
            <v>VBR42UD</v>
          </cell>
          <cell r="F201" t="str">
            <v>S039 VBR42UD-SC Hanover Grey</v>
          </cell>
          <cell r="G201">
            <v>1</v>
          </cell>
          <cell r="H201">
            <v>17.5</v>
          </cell>
          <cell r="I201">
            <v>69</v>
          </cell>
          <cell r="J201">
            <v>854</v>
          </cell>
          <cell r="K201" t="str">
            <v>VBR4221H2801GYDS28</v>
          </cell>
          <cell r="L201" t="str">
            <v>Y</v>
          </cell>
          <cell r="N201">
            <v>3282584</v>
          </cell>
        </row>
        <row r="202">
          <cell r="E202" t="str">
            <v>VDB12UD</v>
          </cell>
          <cell r="F202" t="str">
            <v>S039 VDB12UD-SC Hanover Grey</v>
          </cell>
          <cell r="G202">
            <v>1</v>
          </cell>
          <cell r="H202">
            <v>5</v>
          </cell>
          <cell r="I202">
            <v>51</v>
          </cell>
          <cell r="J202">
            <v>448</v>
          </cell>
          <cell r="K202" t="str">
            <v>VDB1221H2899GYDS</v>
          </cell>
          <cell r="L202" t="str">
            <v>Y</v>
          </cell>
          <cell r="N202">
            <v>3282585</v>
          </cell>
        </row>
        <row r="203">
          <cell r="E203" t="str">
            <v>VDB15UD</v>
          </cell>
          <cell r="F203" t="str">
            <v>S039 VDB15UD-SC Hanover Grey</v>
          </cell>
          <cell r="G203">
            <v>1</v>
          </cell>
          <cell r="H203">
            <v>6.5</v>
          </cell>
          <cell r="I203">
            <v>58</v>
          </cell>
          <cell r="J203">
            <v>479</v>
          </cell>
          <cell r="K203" t="str">
            <v>VDB1521H2899GYDS</v>
          </cell>
          <cell r="L203" t="str">
            <v>Y</v>
          </cell>
          <cell r="N203">
            <v>3282586</v>
          </cell>
        </row>
        <row r="204">
          <cell r="E204" t="str">
            <v>VDB18UD</v>
          </cell>
          <cell r="F204" t="str">
            <v>S039 VDB18UD-SC Hanover Grey</v>
          </cell>
          <cell r="G204">
            <v>1</v>
          </cell>
          <cell r="H204">
            <v>7.5</v>
          </cell>
          <cell r="I204">
            <v>65</v>
          </cell>
          <cell r="J204">
            <v>508</v>
          </cell>
          <cell r="K204" t="str">
            <v>VDB1821H2899GYDS</v>
          </cell>
          <cell r="L204" t="str">
            <v>Y</v>
          </cell>
          <cell r="N204">
            <v>3282587</v>
          </cell>
        </row>
        <row r="205">
          <cell r="E205" t="str">
            <v>VSB24DDUD</v>
          </cell>
          <cell r="F205" t="str">
            <v>S039 VSB24DDUD-SC Hanover Grey</v>
          </cell>
          <cell r="G205">
            <v>1</v>
          </cell>
          <cell r="H205">
            <v>10</v>
          </cell>
          <cell r="I205">
            <v>42</v>
          </cell>
          <cell r="J205">
            <v>335</v>
          </cell>
          <cell r="K205" t="str">
            <v>VSB2421H2801GYD28</v>
          </cell>
          <cell r="L205" t="str">
            <v>Y</v>
          </cell>
          <cell r="N205">
            <v>3282588</v>
          </cell>
        </row>
        <row r="206">
          <cell r="E206" t="str">
            <v>VSB27UD</v>
          </cell>
          <cell r="F206" t="str">
            <v>S039 VSB27UD-SC Hanover Grey</v>
          </cell>
          <cell r="G206">
            <v>1</v>
          </cell>
          <cell r="H206">
            <v>11.5</v>
          </cell>
          <cell r="I206">
            <v>47</v>
          </cell>
          <cell r="J206">
            <v>344</v>
          </cell>
          <cell r="K206" t="str">
            <v>VSB2721H2801GYD28</v>
          </cell>
          <cell r="L206" t="str">
            <v>Y</v>
          </cell>
          <cell r="N206">
            <v>3282589</v>
          </cell>
        </row>
        <row r="207">
          <cell r="E207" t="str">
            <v>VSB30REMUD</v>
          </cell>
          <cell r="F207" t="str">
            <v>S039 VSB30REMUD-SC Hanover Grey</v>
          </cell>
          <cell r="G207">
            <v>1</v>
          </cell>
          <cell r="H207">
            <v>12.5</v>
          </cell>
          <cell r="I207">
            <v>49</v>
          </cell>
          <cell r="J207">
            <v>679</v>
          </cell>
          <cell r="K207" t="str">
            <v>VRF3021H2801GYD28</v>
          </cell>
          <cell r="L207" t="str">
            <v>Y</v>
          </cell>
          <cell r="N207">
            <v>3282590</v>
          </cell>
        </row>
        <row r="208">
          <cell r="E208" t="str">
            <v>VSB30UD</v>
          </cell>
          <cell r="F208" t="str">
            <v>S039 VSB30UD-SC Hanover Grey</v>
          </cell>
          <cell r="G208">
            <v>1</v>
          </cell>
          <cell r="H208">
            <v>12.5</v>
          </cell>
          <cell r="I208">
            <v>49</v>
          </cell>
          <cell r="J208">
            <v>361</v>
          </cell>
          <cell r="K208" t="str">
            <v>VSB3021H2801GYD28</v>
          </cell>
          <cell r="L208" t="str">
            <v>Y</v>
          </cell>
          <cell r="N208">
            <v>3282591</v>
          </cell>
        </row>
        <row r="209">
          <cell r="E209" t="str">
            <v>VSB33UD</v>
          </cell>
          <cell r="F209" t="str">
            <v>S039 VSB33UD-SC Hanover Grey</v>
          </cell>
          <cell r="G209">
            <v>1</v>
          </cell>
          <cell r="H209">
            <v>14</v>
          </cell>
          <cell r="I209">
            <v>55</v>
          </cell>
          <cell r="J209">
            <v>381</v>
          </cell>
          <cell r="K209" t="str">
            <v>VSB3321H2801GYD28</v>
          </cell>
          <cell r="L209" t="str">
            <v>Y</v>
          </cell>
          <cell r="N209">
            <v>3282592</v>
          </cell>
        </row>
        <row r="210">
          <cell r="E210" t="str">
            <v>VSB36REMUD</v>
          </cell>
          <cell r="F210" t="str">
            <v>S039 VSB36REMUD-SC Hanover Grey</v>
          </cell>
          <cell r="G210">
            <v>1</v>
          </cell>
          <cell r="H210">
            <v>15</v>
          </cell>
          <cell r="I210">
            <v>69</v>
          </cell>
          <cell r="J210">
            <v>758</v>
          </cell>
          <cell r="K210" t="str">
            <v>VRF3621H2801GYD28</v>
          </cell>
          <cell r="L210" t="str">
            <v>Y</v>
          </cell>
          <cell r="N210">
            <v>3282593</v>
          </cell>
        </row>
        <row r="211">
          <cell r="E211" t="str">
            <v>VSB36UD</v>
          </cell>
          <cell r="F211" t="str">
            <v>S039 VSB36UD-SC Hanover Grey</v>
          </cell>
          <cell r="G211">
            <v>1</v>
          </cell>
          <cell r="H211">
            <v>15</v>
          </cell>
          <cell r="I211">
            <v>69</v>
          </cell>
          <cell r="J211">
            <v>397</v>
          </cell>
          <cell r="K211" t="str">
            <v>VSB3621H2801GYD28</v>
          </cell>
          <cell r="L211" t="str">
            <v>Y</v>
          </cell>
          <cell r="N211">
            <v>3282594</v>
          </cell>
        </row>
        <row r="212">
          <cell r="E212" t="str">
            <v>VSB48UD</v>
          </cell>
          <cell r="F212" t="str">
            <v>S039 VSB48UD-SC Hanover Grey</v>
          </cell>
          <cell r="G212">
            <v>1</v>
          </cell>
          <cell r="H212">
            <v>20</v>
          </cell>
          <cell r="I212">
            <v>90</v>
          </cell>
          <cell r="J212">
            <v>469</v>
          </cell>
          <cell r="K212" t="str">
            <v>VSB4821H2899GYD28</v>
          </cell>
          <cell r="L212" t="str">
            <v>Y</v>
          </cell>
          <cell r="N212">
            <v>3282595</v>
          </cell>
        </row>
        <row r="213">
          <cell r="E213" t="str">
            <v>VSDB36UD</v>
          </cell>
          <cell r="F213" t="str">
            <v>S039 VSDB36UD-SC Hanover Grey</v>
          </cell>
          <cell r="G213">
            <v>1</v>
          </cell>
          <cell r="H213">
            <v>15</v>
          </cell>
          <cell r="I213">
            <v>72</v>
          </cell>
          <cell r="J213">
            <v>579</v>
          </cell>
          <cell r="K213" t="str">
            <v>VBT3621H2801GYDS28</v>
          </cell>
          <cell r="L213" t="str">
            <v>Y</v>
          </cell>
          <cell r="N213">
            <v>3282596</v>
          </cell>
        </row>
        <row r="214">
          <cell r="E214" t="str">
            <v>VSDB42UD</v>
          </cell>
          <cell r="F214" t="str">
            <v>S039 VSDB42UD-SC Hanover Grey</v>
          </cell>
          <cell r="G214">
            <v>1</v>
          </cell>
          <cell r="H214">
            <v>17.5</v>
          </cell>
          <cell r="I214">
            <v>92</v>
          </cell>
          <cell r="J214">
            <v>672</v>
          </cell>
          <cell r="K214" t="str">
            <v>VBT4221H2899GYDS28</v>
          </cell>
          <cell r="L214" t="str">
            <v>Y</v>
          </cell>
          <cell r="N214">
            <v>3282597</v>
          </cell>
        </row>
        <row r="215">
          <cell r="E215" t="str">
            <v>VSDB48UD</v>
          </cell>
          <cell r="F215" t="str">
            <v>S039 VSDB48UD-SC Hanover Grey</v>
          </cell>
          <cell r="G215">
            <v>1</v>
          </cell>
          <cell r="H215">
            <v>20</v>
          </cell>
          <cell r="I215">
            <v>94</v>
          </cell>
          <cell r="J215">
            <v>708</v>
          </cell>
          <cell r="K215" t="str">
            <v>VBT4821H2899GYDS28</v>
          </cell>
          <cell r="L215" t="str">
            <v>Y</v>
          </cell>
          <cell r="N215">
            <v>3282598</v>
          </cell>
        </row>
        <row r="216">
          <cell r="E216" t="str">
            <v>VB12</v>
          </cell>
          <cell r="F216" t="str">
            <v>S039 VB12-SC Hanover Grey</v>
          </cell>
          <cell r="G216">
            <v>1</v>
          </cell>
          <cell r="H216">
            <v>5.5</v>
          </cell>
          <cell r="I216">
            <v>36</v>
          </cell>
          <cell r="J216">
            <v>286</v>
          </cell>
          <cell r="K216" t="str">
            <v>VAB1221R1899GYDS30</v>
          </cell>
          <cell r="N216">
            <v>3282177</v>
          </cell>
        </row>
        <row r="217">
          <cell r="E217" t="str">
            <v>VB15</v>
          </cell>
          <cell r="F217" t="str">
            <v>S039 VB15-SC Hanover Grey</v>
          </cell>
          <cell r="G217">
            <v>1</v>
          </cell>
          <cell r="H217">
            <v>7</v>
          </cell>
          <cell r="I217">
            <v>41</v>
          </cell>
          <cell r="J217">
            <v>295</v>
          </cell>
          <cell r="K217" t="str">
            <v>VAB1521R1899GYDS30</v>
          </cell>
          <cell r="N217">
            <v>3282176</v>
          </cell>
        </row>
        <row r="218">
          <cell r="E218" t="str">
            <v>VB18</v>
          </cell>
          <cell r="F218" t="str">
            <v>S039 VB18-SC Hanover Grey</v>
          </cell>
          <cell r="G218">
            <v>1</v>
          </cell>
          <cell r="H218">
            <v>8</v>
          </cell>
          <cell r="I218">
            <v>46</v>
          </cell>
          <cell r="J218">
            <v>319</v>
          </cell>
          <cell r="K218" t="str">
            <v>VAB1821R1899GYDS30</v>
          </cell>
          <cell r="N218">
            <v>3282175</v>
          </cell>
        </row>
        <row r="219">
          <cell r="E219" t="str">
            <v>VBL30</v>
          </cell>
          <cell r="F219" t="str">
            <v>S039 VBL30-SC Hanover Grey</v>
          </cell>
          <cell r="G219">
            <v>1</v>
          </cell>
          <cell r="H219">
            <v>13.5</v>
          </cell>
          <cell r="I219">
            <v>69</v>
          </cell>
          <cell r="J219">
            <v>724</v>
          </cell>
          <cell r="K219" t="str">
            <v>VBL3021R1899GYDS28</v>
          </cell>
          <cell r="N219">
            <v>3282174</v>
          </cell>
        </row>
        <row r="220">
          <cell r="E220" t="str">
            <v>VBL36</v>
          </cell>
          <cell r="F220" t="str">
            <v>S039 VBL36-SC Hanover Grey</v>
          </cell>
          <cell r="G220">
            <v>1</v>
          </cell>
          <cell r="H220">
            <v>17</v>
          </cell>
          <cell r="I220">
            <v>69</v>
          </cell>
          <cell r="J220">
            <v>745</v>
          </cell>
          <cell r="K220" t="str">
            <v>VBL3621R1801GYDS28</v>
          </cell>
          <cell r="N220">
            <v>3282173</v>
          </cell>
        </row>
        <row r="221">
          <cell r="E221" t="str">
            <v>VBL42</v>
          </cell>
          <cell r="F221" t="str">
            <v>S039 VBL42-SC Hanover Grey</v>
          </cell>
          <cell r="G221">
            <v>1</v>
          </cell>
          <cell r="H221">
            <v>18.5</v>
          </cell>
          <cell r="I221">
            <v>69</v>
          </cell>
          <cell r="J221">
            <v>767</v>
          </cell>
          <cell r="K221" t="str">
            <v>VBL4221R1801GYDS28</v>
          </cell>
          <cell r="N221">
            <v>3282172</v>
          </cell>
        </row>
        <row r="222">
          <cell r="E222" t="str">
            <v>VBR30</v>
          </cell>
          <cell r="F222" t="str">
            <v>S039 VBR30-SC Hanover Grey</v>
          </cell>
          <cell r="G222">
            <v>1</v>
          </cell>
          <cell r="H222">
            <v>13.5</v>
          </cell>
          <cell r="I222">
            <v>49</v>
          </cell>
          <cell r="J222">
            <v>724</v>
          </cell>
          <cell r="K222" t="str">
            <v>VBR3021R1899GYDS28</v>
          </cell>
          <cell r="N222">
            <v>3282168</v>
          </cell>
        </row>
        <row r="223">
          <cell r="E223" t="str">
            <v>VBR36</v>
          </cell>
          <cell r="F223" t="str">
            <v>S039 VBR36-SC Hanover Grey</v>
          </cell>
          <cell r="G223">
            <v>1</v>
          </cell>
          <cell r="H223">
            <v>16</v>
          </cell>
          <cell r="I223">
            <v>49</v>
          </cell>
          <cell r="J223">
            <v>745</v>
          </cell>
          <cell r="K223" t="str">
            <v>VBR3621R1801GYDS28</v>
          </cell>
          <cell r="N223">
            <v>3282167</v>
          </cell>
        </row>
        <row r="224">
          <cell r="E224" t="str">
            <v>VBR42</v>
          </cell>
          <cell r="F224" t="str">
            <v>S039 VBR42-SC Hanover Grey</v>
          </cell>
          <cell r="G224">
            <v>1</v>
          </cell>
          <cell r="H224">
            <v>18.5</v>
          </cell>
          <cell r="I224">
            <v>69</v>
          </cell>
          <cell r="J224">
            <v>767</v>
          </cell>
          <cell r="K224" t="str">
            <v>VBR4221R1801GYDS28</v>
          </cell>
          <cell r="N224">
            <v>3282166</v>
          </cell>
        </row>
        <row r="225">
          <cell r="E225" t="str">
            <v>VDB12</v>
          </cell>
          <cell r="F225" t="str">
            <v>S039 VDB12-SC Hanover Grey</v>
          </cell>
          <cell r="G225">
            <v>1</v>
          </cell>
          <cell r="H225">
            <v>5.5</v>
          </cell>
          <cell r="I225">
            <v>51</v>
          </cell>
          <cell r="J225">
            <v>382</v>
          </cell>
          <cell r="K225" t="str">
            <v>VDB1221R1899GYDS</v>
          </cell>
          <cell r="N225">
            <v>3282171</v>
          </cell>
        </row>
        <row r="226">
          <cell r="E226" t="str">
            <v>VDB15</v>
          </cell>
          <cell r="F226" t="str">
            <v>S039 VDB15-SC Hanover Grey</v>
          </cell>
          <cell r="G226">
            <v>1</v>
          </cell>
          <cell r="H226">
            <v>7</v>
          </cell>
          <cell r="I226">
            <v>58</v>
          </cell>
          <cell r="J226">
            <v>408</v>
          </cell>
          <cell r="K226" t="str">
            <v>VDB1521R1899GYDS</v>
          </cell>
          <cell r="N226">
            <v>3282170</v>
          </cell>
        </row>
        <row r="227">
          <cell r="E227" t="str">
            <v>VDB18</v>
          </cell>
          <cell r="F227" t="str">
            <v>S039 VDB18-SC Hanover Grey</v>
          </cell>
          <cell r="G227">
            <v>1</v>
          </cell>
          <cell r="H227">
            <v>8</v>
          </cell>
          <cell r="I227">
            <v>65</v>
          </cell>
          <cell r="J227">
            <v>438</v>
          </cell>
          <cell r="K227" t="str">
            <v>VDB1821R1899GYDS</v>
          </cell>
          <cell r="N227">
            <v>3282169</v>
          </cell>
        </row>
        <row r="228">
          <cell r="E228" t="str">
            <v>VDT36</v>
          </cell>
          <cell r="F228" t="str">
            <v>S039 VDT36-SC Hanover Grey</v>
          </cell>
          <cell r="G228">
            <v>1</v>
          </cell>
          <cell r="H228">
            <v>3</v>
          </cell>
          <cell r="I228">
            <v>24</v>
          </cell>
          <cell r="J228">
            <v>234</v>
          </cell>
          <cell r="K228" t="str">
            <v>AUD3621D2899GYDS</v>
          </cell>
          <cell r="N228">
            <v>3282297</v>
          </cell>
        </row>
        <row r="229">
          <cell r="E229" t="str">
            <v>VSB1816</v>
          </cell>
          <cell r="F229" t="str">
            <v>S039 VSB1816-SC Hanover Grey</v>
          </cell>
          <cell r="G229">
            <v>1</v>
          </cell>
          <cell r="H229">
            <v>6.5</v>
          </cell>
          <cell r="I229">
            <v>29</v>
          </cell>
          <cell r="J229">
            <v>304</v>
          </cell>
          <cell r="K229" t="str">
            <v>VSB1816R1899GYD28</v>
          </cell>
          <cell r="L229" t="str">
            <v>Y</v>
          </cell>
          <cell r="N229">
            <v>3282316</v>
          </cell>
        </row>
        <row r="230">
          <cell r="E230" t="str">
            <v>VSB1818</v>
          </cell>
          <cell r="F230" t="str">
            <v>S039 VSB1818-SC Hanover Grey</v>
          </cell>
          <cell r="G230">
            <v>1</v>
          </cell>
          <cell r="H230">
            <v>7</v>
          </cell>
          <cell r="I230">
            <v>31</v>
          </cell>
          <cell r="J230">
            <v>274</v>
          </cell>
          <cell r="K230" t="str">
            <v>VSB1818R1899GYD28</v>
          </cell>
          <cell r="L230" t="str">
            <v>Y</v>
          </cell>
          <cell r="N230">
            <v>3282317</v>
          </cell>
        </row>
        <row r="231">
          <cell r="E231" t="str">
            <v>VSB2418</v>
          </cell>
          <cell r="F231" t="str">
            <v>S039 VSB2418-SC Hanover Grey</v>
          </cell>
          <cell r="G231">
            <v>1</v>
          </cell>
          <cell r="H231">
            <v>9.5</v>
          </cell>
          <cell r="I231">
            <v>32</v>
          </cell>
          <cell r="J231">
            <v>276</v>
          </cell>
          <cell r="K231" t="str">
            <v>VSB2418R1801GYD28</v>
          </cell>
          <cell r="L231" t="str">
            <v>Y</v>
          </cell>
          <cell r="N231">
            <v>3282318</v>
          </cell>
        </row>
        <row r="232">
          <cell r="E232" t="str">
            <v>VSB24DD</v>
          </cell>
          <cell r="F232" t="str">
            <v>S039 VSB24DD-SC Hanover Grey</v>
          </cell>
          <cell r="G232">
            <v>1</v>
          </cell>
          <cell r="H232">
            <v>11</v>
          </cell>
          <cell r="I232">
            <v>42</v>
          </cell>
          <cell r="J232">
            <v>278</v>
          </cell>
          <cell r="K232" t="str">
            <v>VSB2421R1801GYD28</v>
          </cell>
          <cell r="N232">
            <v>3282165</v>
          </cell>
        </row>
        <row r="233">
          <cell r="E233" t="str">
            <v>VSB27</v>
          </cell>
          <cell r="F233" t="str">
            <v>S039 VSB27-SC Hanover Grey</v>
          </cell>
          <cell r="G233">
            <v>1</v>
          </cell>
          <cell r="H233">
            <v>12</v>
          </cell>
          <cell r="I233">
            <v>47</v>
          </cell>
          <cell r="J233">
            <v>287</v>
          </cell>
          <cell r="K233" t="str">
            <v>VSB2721R1801GYD28</v>
          </cell>
          <cell r="N233">
            <v>3282164</v>
          </cell>
        </row>
        <row r="234">
          <cell r="E234" t="str">
            <v>VSB2718</v>
          </cell>
          <cell r="F234" t="str">
            <v>S039 VSB2718-SC Hanover Grey</v>
          </cell>
          <cell r="G234">
            <v>1</v>
          </cell>
          <cell r="H234">
            <v>11</v>
          </cell>
          <cell r="I234">
            <v>32</v>
          </cell>
          <cell r="J234">
            <v>297</v>
          </cell>
          <cell r="K234" t="str">
            <v>VSB2718R1801GYD28</v>
          </cell>
          <cell r="L234" t="str">
            <v>Y</v>
          </cell>
          <cell r="N234">
            <v>3282319</v>
          </cell>
        </row>
        <row r="235">
          <cell r="E235" t="str">
            <v>VSB30</v>
          </cell>
          <cell r="F235" t="str">
            <v>S039 VSB30-SC Hanover Grey</v>
          </cell>
          <cell r="G235">
            <v>1</v>
          </cell>
          <cell r="H235">
            <v>13.5</v>
          </cell>
          <cell r="I235">
            <v>49</v>
          </cell>
          <cell r="J235">
            <v>303</v>
          </cell>
          <cell r="K235" t="str">
            <v>VSB3021R1801GYD28</v>
          </cell>
          <cell r="N235">
            <v>3282163</v>
          </cell>
        </row>
        <row r="236">
          <cell r="E236" t="str">
            <v>VSB3018</v>
          </cell>
          <cell r="F236" t="str">
            <v>S039 VSB3018-SC Hanover Grey</v>
          </cell>
          <cell r="G236">
            <v>1</v>
          </cell>
          <cell r="H236">
            <v>11.5</v>
          </cell>
          <cell r="I236">
            <v>35</v>
          </cell>
          <cell r="J236">
            <v>302</v>
          </cell>
          <cell r="K236" t="str">
            <v>VSB3018R1801GYD28</v>
          </cell>
          <cell r="L236" t="str">
            <v>Y</v>
          </cell>
          <cell r="N236">
            <v>3282320</v>
          </cell>
        </row>
        <row r="237">
          <cell r="E237" t="str">
            <v>VSB33</v>
          </cell>
          <cell r="F237" t="str">
            <v>S039 VSB33-SC Hanover Grey</v>
          </cell>
          <cell r="G237">
            <v>1</v>
          </cell>
          <cell r="H237">
            <v>15</v>
          </cell>
          <cell r="I237">
            <v>55</v>
          </cell>
          <cell r="J237">
            <v>317</v>
          </cell>
          <cell r="K237" t="str">
            <v>VSB3321R1801GYD28</v>
          </cell>
          <cell r="N237">
            <v>3282162</v>
          </cell>
        </row>
        <row r="238">
          <cell r="E238" t="str">
            <v>VSB3318</v>
          </cell>
          <cell r="F238" t="str">
            <v>S039 VSB3318-SC Hanover Grey</v>
          </cell>
          <cell r="G238">
            <v>1</v>
          </cell>
          <cell r="H238">
            <v>13</v>
          </cell>
          <cell r="I238">
            <v>38</v>
          </cell>
          <cell r="J238">
            <v>328</v>
          </cell>
          <cell r="K238" t="str">
            <v>VSB3318R1801GYD28</v>
          </cell>
          <cell r="L238" t="str">
            <v>Y</v>
          </cell>
          <cell r="N238">
            <v>3282321</v>
          </cell>
        </row>
        <row r="239">
          <cell r="E239" t="str">
            <v>VSB36</v>
          </cell>
          <cell r="F239" t="str">
            <v>S039 VSB36-SC Hanover Grey</v>
          </cell>
          <cell r="G239">
            <v>1</v>
          </cell>
          <cell r="H239">
            <v>16.5</v>
          </cell>
          <cell r="I239">
            <v>69</v>
          </cell>
          <cell r="J239">
            <v>334</v>
          </cell>
          <cell r="K239" t="str">
            <v>VSB3621R1801GYD28</v>
          </cell>
          <cell r="N239">
            <v>3282161</v>
          </cell>
        </row>
        <row r="240">
          <cell r="E240" t="str">
            <v>VSB3618</v>
          </cell>
          <cell r="F240" t="str">
            <v>S039 VSB3618-SC Hanover Grey</v>
          </cell>
          <cell r="G240">
            <v>1</v>
          </cell>
          <cell r="H240">
            <v>14</v>
          </cell>
          <cell r="I240">
            <v>40</v>
          </cell>
          <cell r="J240">
            <v>336</v>
          </cell>
          <cell r="K240" t="str">
            <v>VSB3618R1801GYD28</v>
          </cell>
          <cell r="L240" t="str">
            <v>Y</v>
          </cell>
          <cell r="N240">
            <v>3282322</v>
          </cell>
        </row>
        <row r="241">
          <cell r="E241" t="str">
            <v>VSB48</v>
          </cell>
          <cell r="F241" t="str">
            <v>S039 VSB48-SC Hanover Grey</v>
          </cell>
          <cell r="G241">
            <v>1</v>
          </cell>
          <cell r="H241">
            <v>21.5</v>
          </cell>
          <cell r="I241">
            <v>90</v>
          </cell>
          <cell r="J241">
            <v>405</v>
          </cell>
          <cell r="K241" t="str">
            <v>VSB4821R1899GYD28</v>
          </cell>
          <cell r="N241">
            <v>3282160</v>
          </cell>
        </row>
        <row r="242">
          <cell r="E242" t="str">
            <v>VSB60DB4</v>
          </cell>
          <cell r="F242" t="str">
            <v>S039 VSB60DB4-SC Hanover Grey</v>
          </cell>
          <cell r="G242">
            <v>1</v>
          </cell>
          <cell r="H242">
            <v>26.5</v>
          </cell>
          <cell r="I242">
            <v>158</v>
          </cell>
          <cell r="J242">
            <v>1180</v>
          </cell>
          <cell r="K242" t="str">
            <v>VBC6021R1801GYDS28</v>
          </cell>
          <cell r="N242">
            <v>3282323</v>
          </cell>
        </row>
        <row r="243">
          <cell r="E243" t="str">
            <v>VSB60DB8</v>
          </cell>
          <cell r="F243" t="str">
            <v>S039 VSB60DB8-SC Hanover Grey</v>
          </cell>
          <cell r="G243">
            <v>1</v>
          </cell>
          <cell r="H243">
            <v>26.5</v>
          </cell>
          <cell r="I243">
            <v>155</v>
          </cell>
          <cell r="J243">
            <v>1482</v>
          </cell>
          <cell r="K243" t="str">
            <v>VBE6021R1801GYDS28</v>
          </cell>
          <cell r="L243" t="str">
            <v>Y</v>
          </cell>
          <cell r="N243">
            <v>3282324</v>
          </cell>
        </row>
        <row r="244">
          <cell r="E244" t="str">
            <v>VSDB36</v>
          </cell>
          <cell r="F244" t="str">
            <v>S039 VSDB36-SC Hanover Grey</v>
          </cell>
          <cell r="G244">
            <v>1</v>
          </cell>
          <cell r="H244">
            <v>16</v>
          </cell>
          <cell r="I244">
            <v>72</v>
          </cell>
          <cell r="J244">
            <v>523</v>
          </cell>
          <cell r="K244" t="str">
            <v>VBT3621R1801GYDS28</v>
          </cell>
          <cell r="N244">
            <v>3282180</v>
          </cell>
        </row>
        <row r="245">
          <cell r="E245" t="str">
            <v>VSDB42</v>
          </cell>
          <cell r="F245" t="str">
            <v>S039 VSDB42-SC Hanover Grey</v>
          </cell>
          <cell r="G245">
            <v>1</v>
          </cell>
          <cell r="H245">
            <v>18.5</v>
          </cell>
          <cell r="I245">
            <v>92</v>
          </cell>
          <cell r="J245">
            <v>616</v>
          </cell>
          <cell r="K245" t="str">
            <v>VBT4221R1899GYDS28</v>
          </cell>
          <cell r="N245">
            <v>3282179</v>
          </cell>
        </row>
        <row r="246">
          <cell r="E246" t="str">
            <v>VSDB48</v>
          </cell>
          <cell r="F246" t="str">
            <v>S039 VSDB48-SC Hanover Grey</v>
          </cell>
          <cell r="G246">
            <v>1</v>
          </cell>
          <cell r="H246">
            <v>21.5</v>
          </cell>
          <cell r="I246">
            <v>94</v>
          </cell>
          <cell r="J246">
            <v>652</v>
          </cell>
          <cell r="K246" t="str">
            <v>VBT4821R1899GYDS28</v>
          </cell>
          <cell r="N246">
            <v>3282178</v>
          </cell>
        </row>
        <row r="247">
          <cell r="E247" t="str">
            <v>MWC3018</v>
          </cell>
          <cell r="F247" t="str">
            <v xml:space="preserve">023 MWC3018-Grey: 021,039,S039 </v>
          </cell>
          <cell r="G247">
            <v>1</v>
          </cell>
          <cell r="H247">
            <v>4.5</v>
          </cell>
          <cell r="I247">
            <v>98</v>
          </cell>
          <cell r="J247">
            <v>414</v>
          </cell>
          <cell r="K247" t="str">
            <v>WMW3018E1204GYDI102</v>
          </cell>
          <cell r="N247">
            <v>3282229</v>
          </cell>
        </row>
        <row r="248">
          <cell r="E248" t="str">
            <v>RW3312</v>
          </cell>
          <cell r="F248" t="str">
            <v>S039 RW3312-SC Hanover Grey</v>
          </cell>
          <cell r="G248">
            <v>1</v>
          </cell>
          <cell r="H248">
            <v>6</v>
          </cell>
          <cell r="I248">
            <v>31</v>
          </cell>
          <cell r="J248">
            <v>247</v>
          </cell>
          <cell r="K248" t="str">
            <v>WAL3312I1801GYD28</v>
          </cell>
          <cell r="L248" t="str">
            <v>Y</v>
          </cell>
          <cell r="N248">
            <v>3282206</v>
          </cell>
        </row>
        <row r="249">
          <cell r="E249" t="str">
            <v>RW3318</v>
          </cell>
          <cell r="F249" t="str">
            <v>S039 RW3318-SC Hanover Grey</v>
          </cell>
          <cell r="G249">
            <v>1</v>
          </cell>
          <cell r="H249">
            <v>9</v>
          </cell>
          <cell r="I249">
            <v>35</v>
          </cell>
          <cell r="J249">
            <v>252</v>
          </cell>
          <cell r="K249" t="str">
            <v>WAL3318I1801GYD28</v>
          </cell>
          <cell r="L249" t="str">
            <v>Y</v>
          </cell>
          <cell r="N249">
            <v>3282203</v>
          </cell>
        </row>
        <row r="250">
          <cell r="E250" t="str">
            <v>RW3324</v>
          </cell>
          <cell r="F250" t="str">
            <v>S039 RW3324-SC Hanover Grey</v>
          </cell>
          <cell r="G250">
            <v>1</v>
          </cell>
          <cell r="H250">
            <v>11.5</v>
          </cell>
          <cell r="I250">
            <v>42</v>
          </cell>
          <cell r="J250">
            <v>328</v>
          </cell>
          <cell r="K250" t="str">
            <v>WAL3324I1801GYD30</v>
          </cell>
          <cell r="L250" t="str">
            <v>Y</v>
          </cell>
          <cell r="N250">
            <v>3282200</v>
          </cell>
        </row>
        <row r="251">
          <cell r="E251" t="str">
            <v>RW3612</v>
          </cell>
          <cell r="F251" t="str">
            <v>S039 RW3612-SC Hanover Grey</v>
          </cell>
          <cell r="G251">
            <v>1</v>
          </cell>
          <cell r="H251">
            <v>6.5</v>
          </cell>
          <cell r="I251">
            <v>32</v>
          </cell>
          <cell r="J251">
            <v>256</v>
          </cell>
          <cell r="K251" t="str">
            <v>WAL3612I1801GYD28</v>
          </cell>
          <cell r="N251">
            <v>3282205</v>
          </cell>
        </row>
        <row r="252">
          <cell r="E252" t="str">
            <v>RW3618</v>
          </cell>
          <cell r="F252" t="str">
            <v>S039 RW3618-SC Hanover Grey</v>
          </cell>
          <cell r="G252">
            <v>1</v>
          </cell>
          <cell r="H252">
            <v>9.5</v>
          </cell>
          <cell r="I252">
            <v>36</v>
          </cell>
          <cell r="J252">
            <v>252</v>
          </cell>
          <cell r="K252" t="str">
            <v>WAL3618I1801GYD28</v>
          </cell>
          <cell r="N252">
            <v>3282202</v>
          </cell>
        </row>
        <row r="253">
          <cell r="E253" t="str">
            <v>RW3624</v>
          </cell>
          <cell r="F253" t="str">
            <v>S039 RW3624-SC Hanover Grey</v>
          </cell>
          <cell r="G253">
            <v>1</v>
          </cell>
          <cell r="H253">
            <v>12.5</v>
          </cell>
          <cell r="I253">
            <v>44</v>
          </cell>
          <cell r="J253">
            <v>353</v>
          </cell>
          <cell r="K253" t="str">
            <v>WAL3624I1801GYD30</v>
          </cell>
          <cell r="N253">
            <v>3282199</v>
          </cell>
        </row>
        <row r="254">
          <cell r="E254" t="str">
            <v>RW3912</v>
          </cell>
          <cell r="F254" t="str">
            <v>S039 RW3912-SC Hanover Grey</v>
          </cell>
          <cell r="G254">
            <v>1</v>
          </cell>
          <cell r="H254">
            <v>7</v>
          </cell>
          <cell r="I254">
            <v>51</v>
          </cell>
          <cell r="J254">
            <v>316</v>
          </cell>
          <cell r="K254" t="str">
            <v>WAL3912I1899GYD28</v>
          </cell>
          <cell r="L254" t="str">
            <v>Y</v>
          </cell>
          <cell r="N254">
            <v>3282204</v>
          </cell>
        </row>
        <row r="255">
          <cell r="E255" t="str">
            <v>RW3918</v>
          </cell>
          <cell r="F255" t="str">
            <v>S039 RW3918-SC Hanover Grey</v>
          </cell>
          <cell r="G255">
            <v>1</v>
          </cell>
          <cell r="H255">
            <v>10.5</v>
          </cell>
          <cell r="I255">
            <v>65</v>
          </cell>
          <cell r="J255">
            <v>414</v>
          </cell>
          <cell r="K255" t="str">
            <v>WAL3918I1899GYD28</v>
          </cell>
          <cell r="L255" t="str">
            <v>Y</v>
          </cell>
          <cell r="N255">
            <v>3282201</v>
          </cell>
        </row>
        <row r="256">
          <cell r="E256" t="str">
            <v>RW3924</v>
          </cell>
          <cell r="F256" t="str">
            <v>S039 RW3924-SC Hanover Grey</v>
          </cell>
          <cell r="G256">
            <v>1</v>
          </cell>
          <cell r="H256">
            <v>14</v>
          </cell>
          <cell r="I256">
            <v>46</v>
          </cell>
          <cell r="J256">
            <v>426</v>
          </cell>
          <cell r="K256" t="str">
            <v>WAL3924I1899GYD30</v>
          </cell>
          <cell r="L256" t="str">
            <v>Y</v>
          </cell>
          <cell r="N256">
            <v>3282198</v>
          </cell>
        </row>
        <row r="257">
          <cell r="E257" t="str">
            <v>W0930</v>
          </cell>
          <cell r="F257" t="str">
            <v>S039 W0930-SC Hanover Grey</v>
          </cell>
          <cell r="G257">
            <v>1</v>
          </cell>
          <cell r="H257">
            <v>2.5</v>
          </cell>
          <cell r="I257">
            <v>20</v>
          </cell>
          <cell r="J257">
            <v>140</v>
          </cell>
          <cell r="K257" t="str">
            <v>WAL0930E1899GYD30</v>
          </cell>
          <cell r="N257">
            <v>3282193</v>
          </cell>
        </row>
        <row r="258">
          <cell r="E258" t="str">
            <v>W0936</v>
          </cell>
          <cell r="F258" t="str">
            <v>S039 W0936-SC Hanover Grey</v>
          </cell>
          <cell r="G258">
            <v>1</v>
          </cell>
          <cell r="H258">
            <v>2.5</v>
          </cell>
          <cell r="I258">
            <v>26</v>
          </cell>
          <cell r="J258">
            <v>149</v>
          </cell>
          <cell r="K258" t="str">
            <v>WAL0936E1899GYD30</v>
          </cell>
          <cell r="N258">
            <v>3282250</v>
          </cell>
        </row>
        <row r="259">
          <cell r="E259" t="str">
            <v>W0942</v>
          </cell>
          <cell r="F259" t="str">
            <v>S039 W0942-SC Hanover Grey</v>
          </cell>
          <cell r="G259">
            <v>1</v>
          </cell>
          <cell r="H259">
            <v>3</v>
          </cell>
          <cell r="I259">
            <v>28</v>
          </cell>
          <cell r="J259">
            <v>154</v>
          </cell>
          <cell r="K259" t="str">
            <v>WAL0942E1899GYD30</v>
          </cell>
          <cell r="N259">
            <v>3282274</v>
          </cell>
        </row>
        <row r="260">
          <cell r="E260" t="str">
            <v>W1230</v>
          </cell>
          <cell r="F260" t="str">
            <v>S039 W1230-SC Hanover Grey</v>
          </cell>
          <cell r="G260">
            <v>1</v>
          </cell>
          <cell r="H260">
            <v>3</v>
          </cell>
          <cell r="I260">
            <v>25</v>
          </cell>
          <cell r="J260">
            <v>164</v>
          </cell>
          <cell r="K260" t="str">
            <v>WAL1230E1899GYD30</v>
          </cell>
          <cell r="N260">
            <v>3282192</v>
          </cell>
        </row>
        <row r="261">
          <cell r="E261" t="str">
            <v>W1236</v>
          </cell>
          <cell r="F261" t="str">
            <v>S039 W1236-SC Hanover Grey</v>
          </cell>
          <cell r="G261">
            <v>1</v>
          </cell>
          <cell r="H261">
            <v>3.5</v>
          </cell>
          <cell r="I261">
            <v>29</v>
          </cell>
          <cell r="J261">
            <v>174</v>
          </cell>
          <cell r="K261" t="str">
            <v>WAL1236E1899GYD30</v>
          </cell>
          <cell r="N261">
            <v>3282249</v>
          </cell>
        </row>
        <row r="262">
          <cell r="E262" t="str">
            <v>W1242</v>
          </cell>
          <cell r="F262" t="str">
            <v>S039 W1242-SC Hanover Grey</v>
          </cell>
          <cell r="G262">
            <v>1</v>
          </cell>
          <cell r="H262">
            <v>4</v>
          </cell>
          <cell r="I262">
            <v>34</v>
          </cell>
          <cell r="J262">
            <v>205</v>
          </cell>
          <cell r="K262" t="str">
            <v>WAL1242E1899GYD30</v>
          </cell>
          <cell r="N262">
            <v>3282273</v>
          </cell>
        </row>
        <row r="263">
          <cell r="E263" t="str">
            <v>W1530</v>
          </cell>
          <cell r="F263" t="str">
            <v>S039 W1530-SC Hanover Grey</v>
          </cell>
          <cell r="G263">
            <v>1</v>
          </cell>
          <cell r="H263">
            <v>3.5</v>
          </cell>
          <cell r="I263">
            <v>29</v>
          </cell>
          <cell r="J263">
            <v>174</v>
          </cell>
          <cell r="K263" t="str">
            <v>WAL1530E1899GYD30</v>
          </cell>
          <cell r="N263">
            <v>3282191</v>
          </cell>
        </row>
        <row r="264">
          <cell r="E264" t="str">
            <v>W1536</v>
          </cell>
          <cell r="F264" t="str">
            <v>S039 W1536-SC Hanover Grey</v>
          </cell>
          <cell r="G264">
            <v>1</v>
          </cell>
          <cell r="H264">
            <v>4.5</v>
          </cell>
          <cell r="I264">
            <v>34</v>
          </cell>
          <cell r="J264">
            <v>200</v>
          </cell>
          <cell r="K264" t="str">
            <v>WAL1536E1899GYD30</v>
          </cell>
          <cell r="N264">
            <v>3282248</v>
          </cell>
        </row>
        <row r="265">
          <cell r="E265" t="str">
            <v>W1542</v>
          </cell>
          <cell r="F265" t="str">
            <v>S039 W1542-SC Hanover Grey</v>
          </cell>
          <cell r="G265">
            <v>1</v>
          </cell>
          <cell r="H265">
            <v>5</v>
          </cell>
          <cell r="I265">
            <v>41</v>
          </cell>
          <cell r="J265">
            <v>227</v>
          </cell>
          <cell r="K265" t="str">
            <v>WAL1542E1899GYD30</v>
          </cell>
          <cell r="N265">
            <v>3282272</v>
          </cell>
        </row>
        <row r="266">
          <cell r="E266" t="str">
            <v>W1830</v>
          </cell>
          <cell r="F266" t="str">
            <v>S039 W1830-SC Hanover Grey</v>
          </cell>
          <cell r="G266">
            <v>1</v>
          </cell>
          <cell r="H266">
            <v>4.5</v>
          </cell>
          <cell r="I266">
            <v>34</v>
          </cell>
          <cell r="J266">
            <v>186</v>
          </cell>
          <cell r="K266" t="str">
            <v>WAL1830E1899GYD30</v>
          </cell>
          <cell r="N266">
            <v>3282190</v>
          </cell>
        </row>
        <row r="267">
          <cell r="E267" t="str">
            <v>W1836</v>
          </cell>
          <cell r="F267" t="str">
            <v>S039 W1836-SC Hanover Grey</v>
          </cell>
          <cell r="G267">
            <v>1</v>
          </cell>
          <cell r="H267">
            <v>5</v>
          </cell>
          <cell r="I267">
            <v>39</v>
          </cell>
          <cell r="J267">
            <v>205</v>
          </cell>
          <cell r="K267" t="str">
            <v>WAL1836E1899GYD30</v>
          </cell>
          <cell r="N267">
            <v>3282247</v>
          </cell>
        </row>
        <row r="268">
          <cell r="E268" t="str">
            <v>W1842</v>
          </cell>
          <cell r="F268" t="str">
            <v>S039 W1842-SC Hanover Grey</v>
          </cell>
          <cell r="G268">
            <v>1</v>
          </cell>
          <cell r="H268">
            <v>6</v>
          </cell>
          <cell r="I268">
            <v>47</v>
          </cell>
          <cell r="J268">
            <v>252</v>
          </cell>
          <cell r="K268" t="str">
            <v>WAL1842E1899GYD30</v>
          </cell>
          <cell r="N268">
            <v>3282271</v>
          </cell>
        </row>
        <row r="269">
          <cell r="E269" t="str">
            <v>W2124</v>
          </cell>
          <cell r="F269" t="str">
            <v>S039 W2124-SC Hanover Grey</v>
          </cell>
          <cell r="G269">
            <v>1</v>
          </cell>
          <cell r="H269">
            <v>4</v>
          </cell>
          <cell r="I269">
            <v>35</v>
          </cell>
          <cell r="J269">
            <v>210</v>
          </cell>
          <cell r="K269" t="str">
            <v>WAL2124E1899GYD30</v>
          </cell>
          <cell r="N269">
            <v>3282213</v>
          </cell>
        </row>
        <row r="270">
          <cell r="E270" t="str">
            <v>W2130</v>
          </cell>
          <cell r="F270" t="str">
            <v>S039 W2130-SC Hanover Grey</v>
          </cell>
          <cell r="G270">
            <v>1</v>
          </cell>
          <cell r="H270">
            <v>5</v>
          </cell>
          <cell r="I270">
            <v>38</v>
          </cell>
          <cell r="J270">
            <v>219</v>
          </cell>
          <cell r="K270" t="str">
            <v>WAL2130E1899GYD30</v>
          </cell>
          <cell r="N270">
            <v>3282189</v>
          </cell>
        </row>
        <row r="271">
          <cell r="E271" t="str">
            <v>W2136</v>
          </cell>
          <cell r="F271" t="str">
            <v>S039 W2136-SC Hanover Grey</v>
          </cell>
          <cell r="G271">
            <v>1</v>
          </cell>
          <cell r="H271">
            <v>6</v>
          </cell>
          <cell r="I271">
            <v>44</v>
          </cell>
          <cell r="J271">
            <v>256</v>
          </cell>
          <cell r="K271" t="str">
            <v>WAL2136E1899GYD30</v>
          </cell>
          <cell r="N271">
            <v>3282246</v>
          </cell>
        </row>
        <row r="272">
          <cell r="E272" t="str">
            <v>W2142</v>
          </cell>
          <cell r="F272" t="str">
            <v>S039 W2142-SC Hanover Grey</v>
          </cell>
          <cell r="G272">
            <v>1</v>
          </cell>
          <cell r="H272">
            <v>7</v>
          </cell>
          <cell r="I272">
            <v>50</v>
          </cell>
          <cell r="J272">
            <v>272</v>
          </cell>
          <cell r="K272" t="str">
            <v>WAL2142E1899GYD30</v>
          </cell>
          <cell r="N272">
            <v>3282270</v>
          </cell>
        </row>
        <row r="273">
          <cell r="E273" t="str">
            <v>W2415DD</v>
          </cell>
          <cell r="F273" t="str">
            <v>S039 W2415DD-SC Hanover Grey</v>
          </cell>
          <cell r="G273">
            <v>1</v>
          </cell>
          <cell r="H273">
            <v>3</v>
          </cell>
          <cell r="I273">
            <v>27</v>
          </cell>
          <cell r="J273">
            <v>170</v>
          </cell>
          <cell r="K273" t="str">
            <v>WAL2415E1801GYD28</v>
          </cell>
          <cell r="N273">
            <v>3282223</v>
          </cell>
        </row>
        <row r="274">
          <cell r="E274" t="str">
            <v>W2418DD</v>
          </cell>
          <cell r="F274" t="str">
            <v>S039 W2418DD-SC Hanover Grey</v>
          </cell>
          <cell r="G274">
            <v>1</v>
          </cell>
          <cell r="H274">
            <v>3.5</v>
          </cell>
          <cell r="I274">
            <v>31</v>
          </cell>
          <cell r="J274">
            <v>177</v>
          </cell>
          <cell r="K274" t="str">
            <v>WAL2418E1801GYD28</v>
          </cell>
          <cell r="N274">
            <v>3282218</v>
          </cell>
        </row>
        <row r="275">
          <cell r="E275" t="str">
            <v>W2424DD</v>
          </cell>
          <cell r="F275" t="str">
            <v>S039 W2424DD-SC Hanover Grey</v>
          </cell>
          <cell r="G275">
            <v>1</v>
          </cell>
          <cell r="H275">
            <v>4.5</v>
          </cell>
          <cell r="I275">
            <v>36</v>
          </cell>
          <cell r="J275">
            <v>254</v>
          </cell>
          <cell r="K275" t="str">
            <v>WAL2424E1801GYD30</v>
          </cell>
          <cell r="N275">
            <v>3282212</v>
          </cell>
        </row>
        <row r="276">
          <cell r="E276" t="str">
            <v>W2430DD</v>
          </cell>
          <cell r="F276" t="str">
            <v>S039 W2430DD-SC Hanover Grey</v>
          </cell>
          <cell r="G276">
            <v>1</v>
          </cell>
          <cell r="H276">
            <v>5.5</v>
          </cell>
          <cell r="I276">
            <v>42</v>
          </cell>
          <cell r="J276">
            <v>262</v>
          </cell>
          <cell r="K276" t="str">
            <v>WAL2430E1801GYD30</v>
          </cell>
          <cell r="N276">
            <v>3282188</v>
          </cell>
        </row>
        <row r="277">
          <cell r="E277" t="str">
            <v>W2436DD</v>
          </cell>
          <cell r="F277" t="str">
            <v>S039 W2436DD-SC Hanover Grey</v>
          </cell>
          <cell r="G277">
            <v>1</v>
          </cell>
          <cell r="H277">
            <v>6.5</v>
          </cell>
          <cell r="I277">
            <v>51</v>
          </cell>
          <cell r="J277">
            <v>312</v>
          </cell>
          <cell r="K277" t="str">
            <v>WAL2436E1801GYD30</v>
          </cell>
          <cell r="N277">
            <v>3282245</v>
          </cell>
        </row>
        <row r="278">
          <cell r="E278" t="str">
            <v>W2442DD</v>
          </cell>
          <cell r="F278" t="str">
            <v>S039 W2442DD-SC Hanover Grey</v>
          </cell>
          <cell r="G278">
            <v>1</v>
          </cell>
          <cell r="H278">
            <v>8</v>
          </cell>
          <cell r="I278">
            <v>58</v>
          </cell>
          <cell r="J278">
            <v>319</v>
          </cell>
          <cell r="K278" t="str">
            <v>WAL2442E1801GYD30</v>
          </cell>
          <cell r="N278">
            <v>3282269</v>
          </cell>
        </row>
        <row r="279">
          <cell r="E279" t="str">
            <v>W2724</v>
          </cell>
          <cell r="F279" t="str">
            <v>S039 W2724-SC Hanover Grey</v>
          </cell>
          <cell r="G279">
            <v>1</v>
          </cell>
          <cell r="H279">
            <v>5</v>
          </cell>
          <cell r="I279">
            <v>37</v>
          </cell>
          <cell r="J279">
            <v>256</v>
          </cell>
          <cell r="K279" t="str">
            <v>WAL2724E1801GYD30</v>
          </cell>
          <cell r="N279">
            <v>3282211</v>
          </cell>
        </row>
        <row r="280">
          <cell r="E280" t="str">
            <v>W2730</v>
          </cell>
          <cell r="F280" t="str">
            <v>S039 W2730-SC Hanover Grey</v>
          </cell>
          <cell r="G280">
            <v>1</v>
          </cell>
          <cell r="H280">
            <v>6.5</v>
          </cell>
          <cell r="I280">
            <v>47</v>
          </cell>
          <cell r="J280">
            <v>272</v>
          </cell>
          <cell r="K280" t="str">
            <v>WAL2730E1801GYD30</v>
          </cell>
          <cell r="N280">
            <v>3282187</v>
          </cell>
        </row>
        <row r="281">
          <cell r="E281" t="str">
            <v>W2736</v>
          </cell>
          <cell r="F281" t="str">
            <v>S039 W2736-SC Hanover Grey</v>
          </cell>
          <cell r="G281">
            <v>1</v>
          </cell>
          <cell r="H281">
            <v>7.5</v>
          </cell>
          <cell r="I281">
            <v>54</v>
          </cell>
          <cell r="J281">
            <v>317</v>
          </cell>
          <cell r="K281" t="str">
            <v>WAL2736E1801GYD30</v>
          </cell>
          <cell r="N281">
            <v>3282244</v>
          </cell>
        </row>
        <row r="282">
          <cell r="E282" t="str">
            <v>W2742</v>
          </cell>
          <cell r="F282" t="str">
            <v>S039 W2742-SC Hanover Grey</v>
          </cell>
          <cell r="G282">
            <v>1</v>
          </cell>
          <cell r="H282">
            <v>9</v>
          </cell>
          <cell r="I282">
            <v>65</v>
          </cell>
          <cell r="J282">
            <v>343</v>
          </cell>
          <cell r="K282" t="str">
            <v>WAL2742E1801GYD30</v>
          </cell>
          <cell r="N282">
            <v>3282268</v>
          </cell>
        </row>
        <row r="283">
          <cell r="E283" t="str">
            <v>W3012</v>
          </cell>
          <cell r="F283" t="str">
            <v>S039 W3012-SC Hanover Grey</v>
          </cell>
          <cell r="G283">
            <v>1</v>
          </cell>
          <cell r="H283">
            <v>3</v>
          </cell>
          <cell r="I283">
            <v>24</v>
          </cell>
          <cell r="J283">
            <v>160</v>
          </cell>
          <cell r="K283" t="str">
            <v>WAL3012E1801GYD28</v>
          </cell>
          <cell r="N283">
            <v>3282227</v>
          </cell>
        </row>
        <row r="284">
          <cell r="E284" t="str">
            <v>W3015</v>
          </cell>
          <cell r="F284" t="str">
            <v>S039 W3015-SC Hanover Grey</v>
          </cell>
          <cell r="G284">
            <v>1</v>
          </cell>
          <cell r="H284">
            <v>3.5</v>
          </cell>
          <cell r="I284">
            <v>28</v>
          </cell>
          <cell r="J284">
            <v>172</v>
          </cell>
          <cell r="K284" t="str">
            <v>WAL3015E1801GYD28</v>
          </cell>
          <cell r="N284">
            <v>3282222</v>
          </cell>
        </row>
        <row r="285">
          <cell r="E285" t="str">
            <v>W3018</v>
          </cell>
          <cell r="F285" t="str">
            <v>S039 W3018-SC Hanover Grey</v>
          </cell>
          <cell r="G285">
            <v>1</v>
          </cell>
          <cell r="H285">
            <v>4.5</v>
          </cell>
          <cell r="I285">
            <v>29</v>
          </cell>
          <cell r="J285">
            <v>186</v>
          </cell>
          <cell r="K285" t="str">
            <v>WAL3018E1801GYD28</v>
          </cell>
          <cell r="N285">
            <v>3282217</v>
          </cell>
        </row>
        <row r="286">
          <cell r="E286" t="str">
            <v>W3021</v>
          </cell>
          <cell r="F286" t="str">
            <v>S039 W3021-SC Hanover Grey</v>
          </cell>
          <cell r="G286">
            <v>1</v>
          </cell>
          <cell r="H286">
            <v>5</v>
          </cell>
          <cell r="I286">
            <v>35</v>
          </cell>
          <cell r="J286">
            <v>279</v>
          </cell>
          <cell r="K286" t="str">
            <v>WAL3021E1801GYD28</v>
          </cell>
          <cell r="L286" t="str">
            <v>Y</v>
          </cell>
          <cell r="N286">
            <v>3282325</v>
          </cell>
        </row>
        <row r="287">
          <cell r="E287" t="str">
            <v>W3024</v>
          </cell>
          <cell r="F287" t="str">
            <v>S039 W3024-SC Hanover Grey</v>
          </cell>
          <cell r="G287">
            <v>1</v>
          </cell>
          <cell r="H287">
            <v>5.5</v>
          </cell>
          <cell r="I287">
            <v>41</v>
          </cell>
          <cell r="J287">
            <v>309</v>
          </cell>
          <cell r="K287" t="str">
            <v>WAL3024E1801GYD30</v>
          </cell>
          <cell r="N287">
            <v>3282209</v>
          </cell>
        </row>
        <row r="288">
          <cell r="E288" t="str">
            <v>W302415</v>
          </cell>
          <cell r="F288" t="str">
            <v>S039 W302415-SC Hanover Grey</v>
          </cell>
          <cell r="G288">
            <v>1</v>
          </cell>
          <cell r="H288">
            <v>7</v>
          </cell>
          <cell r="I288">
            <v>43</v>
          </cell>
          <cell r="J288">
            <v>399</v>
          </cell>
          <cell r="K288" t="str">
            <v>WAL3024F1801GYD30</v>
          </cell>
          <cell r="L288" t="str">
            <v>Y</v>
          </cell>
          <cell r="N288">
            <v>3282210</v>
          </cell>
        </row>
        <row r="289">
          <cell r="E289" t="str">
            <v>W3030</v>
          </cell>
          <cell r="F289" t="str">
            <v>S039 W3030-SC Hanover Grey</v>
          </cell>
          <cell r="G289">
            <v>1</v>
          </cell>
          <cell r="H289">
            <v>7</v>
          </cell>
          <cell r="I289">
            <v>52</v>
          </cell>
          <cell r="J289">
            <v>278</v>
          </cell>
          <cell r="K289" t="str">
            <v>WAL3030E1801GYD30</v>
          </cell>
          <cell r="N289">
            <v>3282186</v>
          </cell>
        </row>
        <row r="290">
          <cell r="E290" t="str">
            <v>W3036</v>
          </cell>
          <cell r="F290" t="str">
            <v>S039 W3036-SC Hanover Grey</v>
          </cell>
          <cell r="G290">
            <v>1</v>
          </cell>
          <cell r="H290">
            <v>8.5</v>
          </cell>
          <cell r="I290">
            <v>59</v>
          </cell>
          <cell r="J290">
            <v>334</v>
          </cell>
          <cell r="K290" t="str">
            <v>WAL3036E1801GYD30</v>
          </cell>
          <cell r="N290">
            <v>3282243</v>
          </cell>
        </row>
        <row r="291">
          <cell r="E291" t="str">
            <v>W3042</v>
          </cell>
          <cell r="F291" t="str">
            <v>S039 W3042-SC Hanover Grey</v>
          </cell>
          <cell r="G291">
            <v>1</v>
          </cell>
          <cell r="H291">
            <v>9.5</v>
          </cell>
          <cell r="I291">
            <v>70</v>
          </cell>
          <cell r="J291">
            <v>364</v>
          </cell>
          <cell r="K291" t="str">
            <v>WAL3042E1801GYD30</v>
          </cell>
          <cell r="N291">
            <v>3282267</v>
          </cell>
        </row>
        <row r="292">
          <cell r="E292" t="str">
            <v>W3312</v>
          </cell>
          <cell r="F292" t="str">
            <v>S039 W3312-SC Hanover Grey</v>
          </cell>
          <cell r="G292">
            <v>1</v>
          </cell>
          <cell r="H292">
            <v>3</v>
          </cell>
          <cell r="I292">
            <v>26</v>
          </cell>
          <cell r="J292">
            <v>164</v>
          </cell>
          <cell r="K292" t="str">
            <v>WAL3312E1801GYD28</v>
          </cell>
          <cell r="N292">
            <v>3282226</v>
          </cell>
        </row>
        <row r="293">
          <cell r="E293" t="str">
            <v>W3315</v>
          </cell>
          <cell r="F293" t="str">
            <v>S039 W3315-SC Hanover Grey</v>
          </cell>
          <cell r="G293">
            <v>1</v>
          </cell>
          <cell r="H293">
            <v>4</v>
          </cell>
          <cell r="I293">
            <v>28</v>
          </cell>
          <cell r="J293">
            <v>174</v>
          </cell>
          <cell r="K293" t="str">
            <v>WAL3315E1801GYD28</v>
          </cell>
          <cell r="N293">
            <v>3282221</v>
          </cell>
        </row>
        <row r="294">
          <cell r="E294" t="str">
            <v>W3318</v>
          </cell>
          <cell r="F294" t="str">
            <v>S039 W3318-SC Hanover Grey</v>
          </cell>
          <cell r="G294">
            <v>1</v>
          </cell>
          <cell r="H294">
            <v>4.5</v>
          </cell>
          <cell r="I294">
            <v>32</v>
          </cell>
          <cell r="J294">
            <v>190</v>
          </cell>
          <cell r="K294" t="str">
            <v>WAL3318E1801GYD28</v>
          </cell>
          <cell r="N294">
            <v>3282216</v>
          </cell>
        </row>
        <row r="295">
          <cell r="E295" t="str">
            <v>W3324</v>
          </cell>
          <cell r="F295" t="str">
            <v>S039 W3324-SC Hanover Grey</v>
          </cell>
          <cell r="G295">
            <v>1</v>
          </cell>
          <cell r="H295">
            <v>6</v>
          </cell>
          <cell r="I295">
            <v>39</v>
          </cell>
          <cell r="J295">
            <v>320</v>
          </cell>
          <cell r="K295" t="str">
            <v>WAL3324E1801GYD30</v>
          </cell>
          <cell r="L295" t="str">
            <v>Y</v>
          </cell>
          <cell r="N295">
            <v>3282326</v>
          </cell>
        </row>
        <row r="296">
          <cell r="E296" t="str">
            <v>W3330</v>
          </cell>
          <cell r="F296" t="str">
            <v>S039 W3330-SC Hanover Grey</v>
          </cell>
          <cell r="G296">
            <v>1</v>
          </cell>
          <cell r="H296">
            <v>7.5</v>
          </cell>
          <cell r="I296">
            <v>56</v>
          </cell>
          <cell r="J296">
            <v>291</v>
          </cell>
          <cell r="K296" t="str">
            <v>WAL3330E1801GYD30</v>
          </cell>
          <cell r="N296">
            <v>3282185</v>
          </cell>
        </row>
        <row r="297">
          <cell r="E297" t="str">
            <v>W3336</v>
          </cell>
          <cell r="F297" t="str">
            <v>S039 W3336-SC Hanover Grey</v>
          </cell>
          <cell r="G297">
            <v>1</v>
          </cell>
          <cell r="H297">
            <v>9</v>
          </cell>
          <cell r="I297">
            <v>64</v>
          </cell>
          <cell r="J297">
            <v>353</v>
          </cell>
          <cell r="K297" t="str">
            <v>WAL3336E1801GYD30</v>
          </cell>
          <cell r="N297">
            <v>3282242</v>
          </cell>
        </row>
        <row r="298">
          <cell r="E298" t="str">
            <v>W3342</v>
          </cell>
          <cell r="F298" t="str">
            <v>S039 W3342-SC Hanover Grey</v>
          </cell>
          <cell r="G298">
            <v>1</v>
          </cell>
          <cell r="H298">
            <v>10.5</v>
          </cell>
          <cell r="I298">
            <v>76</v>
          </cell>
          <cell r="J298">
            <v>374</v>
          </cell>
          <cell r="K298" t="str">
            <v>WAL3342E1801GYD30</v>
          </cell>
          <cell r="N298">
            <v>3282266</v>
          </cell>
        </row>
        <row r="299">
          <cell r="E299" t="str">
            <v>W3612</v>
          </cell>
          <cell r="F299" t="str">
            <v>S039 W3612-SC Hanover Grey</v>
          </cell>
          <cell r="G299">
            <v>1</v>
          </cell>
          <cell r="H299">
            <v>3.5</v>
          </cell>
          <cell r="I299">
            <v>28</v>
          </cell>
          <cell r="J299">
            <v>170</v>
          </cell>
          <cell r="K299" t="str">
            <v>WAL3612E1801GYD28</v>
          </cell>
          <cell r="N299">
            <v>3282225</v>
          </cell>
        </row>
        <row r="300">
          <cell r="E300" t="str">
            <v>W3615</v>
          </cell>
          <cell r="F300" t="str">
            <v>S039 W3615-SC Hanover Grey</v>
          </cell>
          <cell r="G300">
            <v>1</v>
          </cell>
          <cell r="H300">
            <v>4.5</v>
          </cell>
          <cell r="I300">
            <v>31</v>
          </cell>
          <cell r="J300">
            <v>186</v>
          </cell>
          <cell r="K300" t="str">
            <v>WAL3615E1801GYD28</v>
          </cell>
          <cell r="N300">
            <v>3282220</v>
          </cell>
        </row>
        <row r="301">
          <cell r="E301" t="str">
            <v>W3618</v>
          </cell>
          <cell r="F301" t="str">
            <v>S039 W3618-SC Hanover Grey</v>
          </cell>
          <cell r="G301">
            <v>1</v>
          </cell>
          <cell r="H301">
            <v>5</v>
          </cell>
          <cell r="I301">
            <v>36</v>
          </cell>
          <cell r="J301">
            <v>205</v>
          </cell>
          <cell r="K301" t="str">
            <v>WAL3618E1801GYD28</v>
          </cell>
          <cell r="N301">
            <v>3282215</v>
          </cell>
        </row>
        <row r="302">
          <cell r="E302" t="str">
            <v>W3624</v>
          </cell>
          <cell r="F302" t="str">
            <v>S039 W3624-SC Hanover Grey</v>
          </cell>
          <cell r="G302">
            <v>1</v>
          </cell>
          <cell r="H302">
            <v>6.5</v>
          </cell>
          <cell r="I302">
            <v>35</v>
          </cell>
          <cell r="J302">
            <v>334</v>
          </cell>
          <cell r="K302" t="str">
            <v>WAL3624E1801GYD30</v>
          </cell>
          <cell r="N302">
            <v>3282208</v>
          </cell>
        </row>
        <row r="303">
          <cell r="E303" t="str">
            <v>W362415</v>
          </cell>
          <cell r="F303" t="str">
            <v>S039 W362415-SC Hanover Grey</v>
          </cell>
          <cell r="G303">
            <v>1</v>
          </cell>
          <cell r="H303">
            <v>8</v>
          </cell>
          <cell r="I303">
            <v>49</v>
          </cell>
          <cell r="J303">
            <v>419</v>
          </cell>
          <cell r="K303" t="str">
            <v>WAL3624F1801GYD30</v>
          </cell>
          <cell r="L303" t="str">
            <v>Y</v>
          </cell>
          <cell r="N303">
            <v>3282304</v>
          </cell>
        </row>
        <row r="304">
          <cell r="E304" t="str">
            <v>W3630</v>
          </cell>
          <cell r="F304" t="str">
            <v>S039 W3630-SC Hanover Grey</v>
          </cell>
          <cell r="G304">
            <v>1</v>
          </cell>
          <cell r="H304">
            <v>8.5</v>
          </cell>
          <cell r="I304">
            <v>60</v>
          </cell>
          <cell r="J304">
            <v>317</v>
          </cell>
          <cell r="K304" t="str">
            <v>WAL3630E1801GYD30</v>
          </cell>
          <cell r="N304">
            <v>3282184</v>
          </cell>
        </row>
        <row r="305">
          <cell r="E305" t="str">
            <v>W3636</v>
          </cell>
          <cell r="F305" t="str">
            <v>S039 W3636-SC Hanover Grey</v>
          </cell>
          <cell r="G305">
            <v>1</v>
          </cell>
          <cell r="H305">
            <v>10</v>
          </cell>
          <cell r="I305">
            <v>69</v>
          </cell>
          <cell r="J305">
            <v>374</v>
          </cell>
          <cell r="K305" t="str">
            <v>WAL3636E1801GYD30</v>
          </cell>
          <cell r="N305">
            <v>3282241</v>
          </cell>
        </row>
        <row r="306">
          <cell r="E306" t="str">
            <v>W3642</v>
          </cell>
          <cell r="F306" t="str">
            <v>S039 W3642-SC Hanover Grey</v>
          </cell>
          <cell r="G306">
            <v>1</v>
          </cell>
          <cell r="H306">
            <v>11.5</v>
          </cell>
          <cell r="I306">
            <v>82</v>
          </cell>
          <cell r="J306">
            <v>395</v>
          </cell>
          <cell r="K306" t="str">
            <v>WAL3642E1801GYD30</v>
          </cell>
          <cell r="N306">
            <v>3282265</v>
          </cell>
        </row>
        <row r="307">
          <cell r="E307" t="str">
            <v>W3912</v>
          </cell>
          <cell r="F307" t="str">
            <v>S039 W3912-SC Hanover Grey</v>
          </cell>
          <cell r="G307">
            <v>1</v>
          </cell>
          <cell r="H307">
            <v>4</v>
          </cell>
          <cell r="I307">
            <v>33</v>
          </cell>
          <cell r="J307">
            <v>236</v>
          </cell>
          <cell r="K307" t="str">
            <v>WAL3912E1899GYD28</v>
          </cell>
          <cell r="N307">
            <v>3282224</v>
          </cell>
        </row>
        <row r="308">
          <cell r="E308" t="str">
            <v>W3915</v>
          </cell>
          <cell r="F308" t="str">
            <v>S039 W3915-SC Hanover Grey</v>
          </cell>
          <cell r="G308">
            <v>1</v>
          </cell>
          <cell r="H308">
            <v>4.5</v>
          </cell>
          <cell r="I308">
            <v>35</v>
          </cell>
          <cell r="J308">
            <v>273</v>
          </cell>
          <cell r="K308" t="str">
            <v>WAL3915E1899GYD28</v>
          </cell>
          <cell r="L308" t="str">
            <v>Y</v>
          </cell>
          <cell r="N308">
            <v>3282219</v>
          </cell>
        </row>
        <row r="309">
          <cell r="E309" t="str">
            <v>W3918</v>
          </cell>
          <cell r="F309" t="str">
            <v>S039 W3918-SC Hanover Grey</v>
          </cell>
          <cell r="G309">
            <v>1</v>
          </cell>
          <cell r="H309">
            <v>5.5</v>
          </cell>
          <cell r="I309">
            <v>44</v>
          </cell>
          <cell r="J309">
            <v>308</v>
          </cell>
          <cell r="K309" t="str">
            <v>WAL3918E1899GYD28</v>
          </cell>
          <cell r="N309">
            <v>3282214</v>
          </cell>
        </row>
        <row r="310">
          <cell r="E310" t="str">
            <v>W3924</v>
          </cell>
          <cell r="F310" t="str">
            <v>S039 W3924-SC Hanover Grey</v>
          </cell>
          <cell r="G310">
            <v>1</v>
          </cell>
          <cell r="H310">
            <v>7.5</v>
          </cell>
          <cell r="I310">
            <v>50</v>
          </cell>
          <cell r="J310">
            <v>386</v>
          </cell>
          <cell r="K310" t="str">
            <v>WAL3924E1899GYD30</v>
          </cell>
          <cell r="N310">
            <v>3282207</v>
          </cell>
        </row>
        <row r="311">
          <cell r="E311" t="str">
            <v>W3927</v>
          </cell>
          <cell r="F311" t="str">
            <v>S039 W3927-SC Hanover Grey</v>
          </cell>
          <cell r="G311">
            <v>1</v>
          </cell>
          <cell r="H311">
            <v>8</v>
          </cell>
          <cell r="I311">
            <v>54</v>
          </cell>
          <cell r="J311">
            <v>322</v>
          </cell>
          <cell r="K311" t="str">
            <v>WAL3927E1899GYD30</v>
          </cell>
          <cell r="L311" t="str">
            <v>Y</v>
          </cell>
          <cell r="N311">
            <v>3282327</v>
          </cell>
        </row>
        <row r="312">
          <cell r="E312" t="str">
            <v>W3930</v>
          </cell>
          <cell r="F312" t="str">
            <v>S039 W3930-SC Hanover Grey</v>
          </cell>
          <cell r="G312">
            <v>1</v>
          </cell>
          <cell r="H312">
            <v>9</v>
          </cell>
          <cell r="I312">
            <v>69</v>
          </cell>
          <cell r="J312">
            <v>331</v>
          </cell>
          <cell r="K312" t="str">
            <v>WAL3930E1899GYD30</v>
          </cell>
          <cell r="L312" t="str">
            <v>Y</v>
          </cell>
          <cell r="N312">
            <v>3282183</v>
          </cell>
        </row>
        <row r="313">
          <cell r="E313" t="str">
            <v>W3936</v>
          </cell>
          <cell r="F313" t="str">
            <v>S039 W3936-SC Hanover Grey</v>
          </cell>
          <cell r="G313">
            <v>1</v>
          </cell>
          <cell r="H313">
            <v>11</v>
          </cell>
          <cell r="I313">
            <v>75</v>
          </cell>
          <cell r="J313">
            <v>384</v>
          </cell>
          <cell r="K313" t="str">
            <v>WAL3936E1899GYD30</v>
          </cell>
          <cell r="L313" t="str">
            <v>Y</v>
          </cell>
          <cell r="N313">
            <v>3282240</v>
          </cell>
        </row>
        <row r="314">
          <cell r="E314" t="str">
            <v>W3942</v>
          </cell>
          <cell r="F314" t="str">
            <v>S039 W3942-SC Hanover Grey</v>
          </cell>
          <cell r="G314">
            <v>1</v>
          </cell>
          <cell r="H314">
            <v>12.5</v>
          </cell>
          <cell r="I314">
            <v>94</v>
          </cell>
          <cell r="J314">
            <v>428</v>
          </cell>
          <cell r="K314" t="str">
            <v>WAL3942E1899GYD30</v>
          </cell>
          <cell r="L314" t="str">
            <v>Y</v>
          </cell>
          <cell r="N314">
            <v>3282264</v>
          </cell>
        </row>
        <row r="315">
          <cell r="E315" t="str">
            <v>W4230</v>
          </cell>
          <cell r="F315" t="str">
            <v>S039 W4230-SC Hanover Grey</v>
          </cell>
          <cell r="G315">
            <v>1</v>
          </cell>
          <cell r="H315">
            <v>9.5</v>
          </cell>
          <cell r="I315">
            <v>70</v>
          </cell>
          <cell r="J315">
            <v>343</v>
          </cell>
          <cell r="K315" t="str">
            <v>WAL4230E1899GYD30</v>
          </cell>
          <cell r="N315">
            <v>3282182</v>
          </cell>
        </row>
        <row r="316">
          <cell r="E316" t="str">
            <v>W4236</v>
          </cell>
          <cell r="F316" t="str">
            <v>S039 W4236-SC Hanover Grey</v>
          </cell>
          <cell r="G316">
            <v>1</v>
          </cell>
          <cell r="H316">
            <v>11.5</v>
          </cell>
          <cell r="I316">
            <v>78</v>
          </cell>
          <cell r="J316">
            <v>395</v>
          </cell>
          <cell r="K316" t="str">
            <v>WAL4236E1899GYD30</v>
          </cell>
          <cell r="N316">
            <v>3282239</v>
          </cell>
        </row>
        <row r="317">
          <cell r="E317" t="str">
            <v>W4242</v>
          </cell>
          <cell r="F317" t="str">
            <v>S039 W4242-SC Hanover Grey</v>
          </cell>
          <cell r="G317">
            <v>1</v>
          </cell>
          <cell r="H317">
            <v>13.5</v>
          </cell>
          <cell r="I317">
            <v>87</v>
          </cell>
          <cell r="J317">
            <v>461</v>
          </cell>
          <cell r="K317" t="str">
            <v>WAL4242E1899GYD30</v>
          </cell>
          <cell r="N317">
            <v>3282263</v>
          </cell>
        </row>
        <row r="318">
          <cell r="E318" t="str">
            <v>WC2430</v>
          </cell>
          <cell r="F318" t="str">
            <v>S039 WC2430-SC Hanover Grey</v>
          </cell>
          <cell r="G318">
            <v>1</v>
          </cell>
          <cell r="H318">
            <v>5.5</v>
          </cell>
          <cell r="I318">
            <v>45</v>
          </cell>
          <cell r="J318">
            <v>205</v>
          </cell>
          <cell r="K318" t="str">
            <v>WCC2430E1899GYD30</v>
          </cell>
          <cell r="N318">
            <v>3282196</v>
          </cell>
        </row>
        <row r="319">
          <cell r="E319" t="str">
            <v>WC3030</v>
          </cell>
          <cell r="F319" t="str">
            <v>S039 WC3030-SC Hanover Grey</v>
          </cell>
          <cell r="G319">
            <v>1</v>
          </cell>
          <cell r="H319">
            <v>7</v>
          </cell>
          <cell r="I319">
            <v>53</v>
          </cell>
          <cell r="J319">
            <v>283</v>
          </cell>
          <cell r="K319" t="str">
            <v>WCC3030E1899GYD30</v>
          </cell>
          <cell r="N319">
            <v>3282195</v>
          </cell>
        </row>
        <row r="320">
          <cell r="E320" t="str">
            <v>WC3036</v>
          </cell>
          <cell r="F320" t="str">
            <v>S039 WC3036-SC Hanover Grey</v>
          </cell>
          <cell r="G320">
            <v>1</v>
          </cell>
          <cell r="H320">
            <v>8</v>
          </cell>
          <cell r="I320">
            <v>64</v>
          </cell>
          <cell r="J320">
            <v>369</v>
          </cell>
          <cell r="K320" t="str">
            <v>WCC3036E1899GYD30</v>
          </cell>
          <cell r="N320">
            <v>3282251</v>
          </cell>
        </row>
        <row r="321">
          <cell r="E321" t="str">
            <v>WC3042</v>
          </cell>
          <cell r="F321" t="str">
            <v>S039 WC3042-SC Hanover Grey</v>
          </cell>
          <cell r="G321">
            <v>1</v>
          </cell>
          <cell r="H321">
            <v>9.5</v>
          </cell>
          <cell r="I321">
            <v>86</v>
          </cell>
          <cell r="J321">
            <v>399</v>
          </cell>
          <cell r="K321" t="str">
            <v>WCC3042E1899GYD30</v>
          </cell>
          <cell r="N321">
            <v>3282275</v>
          </cell>
        </row>
        <row r="322">
          <cell r="E322" t="str">
            <v>WC3630</v>
          </cell>
          <cell r="F322" t="str">
            <v>S039 WC3630-SC Hanover Grey</v>
          </cell>
          <cell r="G322">
            <v>1</v>
          </cell>
          <cell r="H322">
            <v>8</v>
          </cell>
          <cell r="I322">
            <v>61</v>
          </cell>
          <cell r="J322">
            <v>320</v>
          </cell>
          <cell r="K322" t="str">
            <v>WCC3630E1899GYD30</v>
          </cell>
          <cell r="L322" t="str">
            <v>Y</v>
          </cell>
          <cell r="N322">
            <v>3282328</v>
          </cell>
        </row>
        <row r="323">
          <cell r="E323" t="str">
            <v>WC4230</v>
          </cell>
          <cell r="F323" t="str">
            <v>S039 WC4230-SC Hanover Grey</v>
          </cell>
          <cell r="G323">
            <v>1</v>
          </cell>
          <cell r="H323">
            <v>9.5</v>
          </cell>
          <cell r="I323">
            <v>72</v>
          </cell>
          <cell r="J323">
            <v>334</v>
          </cell>
          <cell r="K323" t="str">
            <v>WCC4230E1801GYD30</v>
          </cell>
          <cell r="N323">
            <v>3282194</v>
          </cell>
        </row>
        <row r="324">
          <cell r="E324" t="str">
            <v>WC4236</v>
          </cell>
          <cell r="F324" t="str">
            <v>S039 WC4236-SC Hanover Grey</v>
          </cell>
          <cell r="G324">
            <v>1</v>
          </cell>
          <cell r="H324">
            <v>11.5</v>
          </cell>
          <cell r="I324">
            <v>74</v>
          </cell>
          <cell r="J324">
            <v>395</v>
          </cell>
          <cell r="K324" t="str">
            <v>WCC4236E1801GYD30</v>
          </cell>
          <cell r="L324" t="str">
            <v>Y</v>
          </cell>
          <cell r="N324">
            <v>3282252</v>
          </cell>
        </row>
        <row r="325">
          <cell r="E325" t="str">
            <v>WC4242</v>
          </cell>
          <cell r="F325" t="str">
            <v>S039 WC4242-SC Hanover Grey</v>
          </cell>
          <cell r="G325">
            <v>1</v>
          </cell>
          <cell r="H325">
            <v>13</v>
          </cell>
          <cell r="I325">
            <v>100</v>
          </cell>
          <cell r="J325">
            <v>424</v>
          </cell>
          <cell r="K325" t="str">
            <v>WCC4242E1801GYD30</v>
          </cell>
          <cell r="L325" t="str">
            <v>Y</v>
          </cell>
          <cell r="N325">
            <v>3282276</v>
          </cell>
        </row>
        <row r="326">
          <cell r="E326" t="str">
            <v>WC4830</v>
          </cell>
          <cell r="F326" t="str">
            <v>S039 WC4830-SC Hanover Grey</v>
          </cell>
          <cell r="G326">
            <v>1</v>
          </cell>
          <cell r="H326">
            <v>11</v>
          </cell>
          <cell r="I326">
            <v>82</v>
          </cell>
          <cell r="J326">
            <v>432</v>
          </cell>
          <cell r="K326" t="str">
            <v>WCC4830E1801GYD30</v>
          </cell>
          <cell r="L326" t="str">
            <v>Y</v>
          </cell>
          <cell r="N326">
            <v>3282329</v>
          </cell>
        </row>
        <row r="327">
          <cell r="E327" t="str">
            <v>WC4836</v>
          </cell>
          <cell r="F327" t="str">
            <v>S039 WC4836-SC Hanover Grey</v>
          </cell>
          <cell r="G327">
            <v>1</v>
          </cell>
          <cell r="H327">
            <v>13</v>
          </cell>
          <cell r="I327">
            <v>104</v>
          </cell>
          <cell r="J327">
            <v>471</v>
          </cell>
          <cell r="K327" t="str">
            <v>WCC4836E1801GYD30</v>
          </cell>
          <cell r="L327" t="str">
            <v>Y</v>
          </cell>
          <cell r="N327">
            <v>3282330</v>
          </cell>
        </row>
        <row r="328">
          <cell r="E328" t="str">
            <v>WC4842</v>
          </cell>
          <cell r="F328" t="str">
            <v>S039 WC4842-SC Hanover Grey</v>
          </cell>
          <cell r="G328">
            <v>1</v>
          </cell>
          <cell r="H328">
            <v>15</v>
          </cell>
          <cell r="I328">
            <v>92</v>
          </cell>
          <cell r="J328">
            <v>506</v>
          </cell>
          <cell r="K328" t="str">
            <v>WCC4842E1801GYD30</v>
          </cell>
          <cell r="L328" t="str">
            <v>Y</v>
          </cell>
          <cell r="N328">
            <v>3282331</v>
          </cell>
        </row>
        <row r="329">
          <cell r="E329" t="str">
            <v>WDC2430</v>
          </cell>
          <cell r="F329" t="str">
            <v>S039 WDC2430-SC Hanover Grey</v>
          </cell>
          <cell r="G329">
            <v>1</v>
          </cell>
          <cell r="H329">
            <v>10</v>
          </cell>
          <cell r="I329">
            <v>75</v>
          </cell>
          <cell r="J329">
            <v>339</v>
          </cell>
          <cell r="K329" t="str">
            <v>WDC2430I1899GYD30</v>
          </cell>
          <cell r="N329">
            <v>3282181</v>
          </cell>
        </row>
        <row r="330">
          <cell r="E330" t="str">
            <v>WDC2436</v>
          </cell>
          <cell r="F330" t="str">
            <v>S039 WDC2436-SC Hanover Grey</v>
          </cell>
          <cell r="G330">
            <v>1</v>
          </cell>
          <cell r="H330">
            <v>12</v>
          </cell>
          <cell r="I330">
            <v>75</v>
          </cell>
          <cell r="J330">
            <v>347</v>
          </cell>
          <cell r="K330" t="str">
            <v>WDC2436I1899GYD30</v>
          </cell>
          <cell r="N330">
            <v>3282238</v>
          </cell>
        </row>
        <row r="331">
          <cell r="E331" t="str">
            <v>WDC2442</v>
          </cell>
          <cell r="F331" t="str">
            <v>S039 WDC2442-SC Hanover Grey</v>
          </cell>
          <cell r="G331">
            <v>1</v>
          </cell>
          <cell r="H331">
            <v>14</v>
          </cell>
          <cell r="I331">
            <v>104</v>
          </cell>
          <cell r="J331">
            <v>380</v>
          </cell>
          <cell r="K331" t="str">
            <v>WDC2442I1899GYD30</v>
          </cell>
          <cell r="N331">
            <v>3282262</v>
          </cell>
        </row>
        <row r="332">
          <cell r="E332" t="str">
            <v>WDC2736</v>
          </cell>
          <cell r="F332" t="str">
            <v>S039 WDC2736-SC Hanover Grey</v>
          </cell>
          <cell r="G332">
            <v>1</v>
          </cell>
          <cell r="H332">
            <v>15.5</v>
          </cell>
          <cell r="I332">
            <v>100</v>
          </cell>
          <cell r="J332">
            <v>515</v>
          </cell>
          <cell r="K332" t="str">
            <v>WDC2736J1899GYD30</v>
          </cell>
          <cell r="L332" t="str">
            <v>Y</v>
          </cell>
          <cell r="N332">
            <v>3282237</v>
          </cell>
        </row>
        <row r="333">
          <cell r="E333" t="str">
            <v>WDC2742</v>
          </cell>
          <cell r="F333" t="str">
            <v>S039 WDC2742-SC Hanover Grey</v>
          </cell>
          <cell r="G333">
            <v>1</v>
          </cell>
          <cell r="H333">
            <v>18</v>
          </cell>
          <cell r="I333">
            <v>100</v>
          </cell>
          <cell r="J333">
            <v>524</v>
          </cell>
          <cell r="K333" t="str">
            <v>WDC2742J1899GYD30</v>
          </cell>
          <cell r="L333" t="str">
            <v>Y</v>
          </cell>
          <cell r="N333">
            <v>3282261</v>
          </cell>
        </row>
        <row r="334">
          <cell r="E334" t="str">
            <v>WEC1230</v>
          </cell>
          <cell r="F334" t="str">
            <v>S039 WEC1230-SC Hanover Grey</v>
          </cell>
          <cell r="G334">
            <v>1</v>
          </cell>
          <cell r="H334">
            <v>3</v>
          </cell>
          <cell r="I334">
            <v>25</v>
          </cell>
          <cell r="J334">
            <v>160</v>
          </cell>
          <cell r="K334" t="str">
            <v>WAC1230E1899GYD30</v>
          </cell>
          <cell r="L334" t="str">
            <v>Y</v>
          </cell>
          <cell r="N334">
            <v>3282236</v>
          </cell>
        </row>
        <row r="335">
          <cell r="E335" t="str">
            <v>WEC1236</v>
          </cell>
          <cell r="F335" t="str">
            <v>S039 WEC1236-SC Hanover Grey</v>
          </cell>
          <cell r="G335">
            <v>1</v>
          </cell>
          <cell r="H335">
            <v>3</v>
          </cell>
          <cell r="I335">
            <v>29</v>
          </cell>
          <cell r="J335">
            <v>174</v>
          </cell>
          <cell r="K335" t="str">
            <v>WAC1236E1899GYD30</v>
          </cell>
          <cell r="L335" t="str">
            <v>Y</v>
          </cell>
          <cell r="N335">
            <v>3282260</v>
          </cell>
        </row>
        <row r="336">
          <cell r="E336" t="str">
            <v>WEC1242</v>
          </cell>
          <cell r="F336" t="str">
            <v>S039 WEC1242-SC Hanover Grey</v>
          </cell>
          <cell r="G336">
            <v>1</v>
          </cell>
          <cell r="H336">
            <v>4</v>
          </cell>
          <cell r="I336">
            <v>34</v>
          </cell>
          <cell r="J336">
            <v>190</v>
          </cell>
          <cell r="K336" t="str">
            <v>WAC1242E1899GYD30</v>
          </cell>
          <cell r="L336" t="str">
            <v>Y</v>
          </cell>
          <cell r="N336">
            <v>3282284</v>
          </cell>
        </row>
        <row r="337">
          <cell r="E337" t="str">
            <v>WER2424</v>
          </cell>
          <cell r="F337" t="str">
            <v>S039 WER2424-SC Hanover Grey</v>
          </cell>
          <cell r="G337">
            <v>1</v>
          </cell>
          <cell r="H337">
            <v>8</v>
          </cell>
          <cell r="I337">
            <v>57</v>
          </cell>
          <cell r="J337">
            <v>372</v>
          </cell>
          <cell r="K337" t="str">
            <v>WER2424I1899GYD102</v>
          </cell>
          <cell r="L337" t="str">
            <v>Y</v>
          </cell>
          <cell r="N337">
            <v>3282332</v>
          </cell>
        </row>
        <row r="338">
          <cell r="E338" t="str">
            <v>WER2430</v>
          </cell>
          <cell r="F338" t="str">
            <v>S039 WER2430-SC Hanover Grey</v>
          </cell>
          <cell r="G338">
            <v>1</v>
          </cell>
          <cell r="H338">
            <v>10</v>
          </cell>
          <cell r="I338">
            <v>61</v>
          </cell>
          <cell r="J338">
            <v>397</v>
          </cell>
          <cell r="K338" t="str">
            <v>WER2430I1899GYD102</v>
          </cell>
          <cell r="L338" t="str">
            <v>Y</v>
          </cell>
          <cell r="N338">
            <v>3282197</v>
          </cell>
        </row>
        <row r="339">
          <cell r="E339" t="str">
            <v>WER2436</v>
          </cell>
          <cell r="F339" t="str">
            <v>S039 WER2436-SC Hanover Grey</v>
          </cell>
          <cell r="G339">
            <v>1</v>
          </cell>
          <cell r="H339">
            <v>12</v>
          </cell>
          <cell r="I339">
            <v>65</v>
          </cell>
          <cell r="J339">
            <v>416</v>
          </cell>
          <cell r="K339" t="str">
            <v>WER2436I1899GYD102</v>
          </cell>
          <cell r="L339" t="str">
            <v>Y</v>
          </cell>
          <cell r="N339">
            <v>3282253</v>
          </cell>
        </row>
        <row r="340">
          <cell r="E340" t="str">
            <v>WER2442</v>
          </cell>
          <cell r="F340" t="str">
            <v>S039 WER2442-SC Hanover Grey</v>
          </cell>
          <cell r="G340">
            <v>1</v>
          </cell>
          <cell r="H340">
            <v>14</v>
          </cell>
          <cell r="I340">
            <v>68</v>
          </cell>
          <cell r="J340">
            <v>441</v>
          </cell>
          <cell r="K340" t="str">
            <v>WER2442I1899GYD102</v>
          </cell>
          <cell r="L340" t="str">
            <v>Y</v>
          </cell>
          <cell r="N340">
            <v>3282277</v>
          </cell>
        </row>
        <row r="341">
          <cell r="E341" t="str">
            <v>WMC1524</v>
          </cell>
          <cell r="F341" t="str">
            <v>S039 WMC1524-SC Hanover Grey</v>
          </cell>
          <cell r="G341">
            <v>1</v>
          </cell>
          <cell r="H341">
            <v>1.5</v>
          </cell>
          <cell r="I341">
            <v>14</v>
          </cell>
          <cell r="J341">
            <v>254</v>
          </cell>
          <cell r="K341" t="str">
            <v>WMC1524B1899GYD102</v>
          </cell>
          <cell r="N341">
            <v>3282382</v>
          </cell>
        </row>
        <row r="342">
          <cell r="E342" t="str">
            <v>WMD1530</v>
          </cell>
          <cell r="F342" t="str">
            <v>S039 WMD1530-SC Hanover Grey</v>
          </cell>
          <cell r="G342">
            <v>1</v>
          </cell>
          <cell r="H342">
            <v>3.5</v>
          </cell>
          <cell r="I342">
            <v>29</v>
          </cell>
          <cell r="J342">
            <v>368</v>
          </cell>
          <cell r="K342" t="str">
            <v>WAL1530E1805GYDI30</v>
          </cell>
          <cell r="L342" t="str">
            <v>Y</v>
          </cell>
          <cell r="N342">
            <v>3282232</v>
          </cell>
        </row>
        <row r="343">
          <cell r="E343" t="str">
            <v>WMD1536</v>
          </cell>
          <cell r="F343" t="str">
            <v>S039 WMD1536-SC Hanover Grey</v>
          </cell>
          <cell r="G343">
            <v>1</v>
          </cell>
          <cell r="H343">
            <v>4.5</v>
          </cell>
          <cell r="I343">
            <v>34</v>
          </cell>
          <cell r="J343">
            <v>418</v>
          </cell>
          <cell r="K343" t="str">
            <v>WAL1536E1805GYDI30</v>
          </cell>
          <cell r="L343" t="str">
            <v>Y</v>
          </cell>
          <cell r="N343">
            <v>3282259</v>
          </cell>
        </row>
        <row r="344">
          <cell r="E344" t="str">
            <v>WMD1542</v>
          </cell>
          <cell r="F344" t="str">
            <v>S039 WMD1542-SC Hanover Grey</v>
          </cell>
          <cell r="G344">
            <v>1</v>
          </cell>
          <cell r="H344">
            <v>5</v>
          </cell>
          <cell r="I344">
            <v>41</v>
          </cell>
          <cell r="J344">
            <v>424</v>
          </cell>
          <cell r="K344" t="str">
            <v>WAL1542E1805GYDI30</v>
          </cell>
          <cell r="L344" t="str">
            <v>Y</v>
          </cell>
          <cell r="N344">
            <v>3282283</v>
          </cell>
        </row>
        <row r="345">
          <cell r="E345" t="str">
            <v>WMD1830</v>
          </cell>
          <cell r="F345" t="str">
            <v>S039 WMD1830-SC Hanover Grey</v>
          </cell>
          <cell r="G345">
            <v>1</v>
          </cell>
          <cell r="H345">
            <v>4.5</v>
          </cell>
          <cell r="I345">
            <v>34</v>
          </cell>
          <cell r="J345">
            <v>397</v>
          </cell>
          <cell r="K345" t="str">
            <v>WAL1830E1805GYDI30</v>
          </cell>
          <cell r="L345" t="str">
            <v>Y</v>
          </cell>
          <cell r="N345">
            <v>3282233</v>
          </cell>
        </row>
        <row r="346">
          <cell r="E346" t="str">
            <v>WMD1836</v>
          </cell>
          <cell r="F346" t="str">
            <v>S039 WMD1836-SC Hanover Grey</v>
          </cell>
          <cell r="G346">
            <v>1</v>
          </cell>
          <cell r="H346">
            <v>5</v>
          </cell>
          <cell r="I346">
            <v>39</v>
          </cell>
          <cell r="J346">
            <v>450</v>
          </cell>
          <cell r="K346" t="str">
            <v>WAL1836E1805GYDI30</v>
          </cell>
          <cell r="L346" t="str">
            <v>Y</v>
          </cell>
          <cell r="N346">
            <v>3282258</v>
          </cell>
        </row>
        <row r="347">
          <cell r="E347" t="str">
            <v>WMD1842</v>
          </cell>
          <cell r="F347" t="str">
            <v>S039 WMD1842-SC Hanover Grey</v>
          </cell>
          <cell r="G347">
            <v>1</v>
          </cell>
          <cell r="H347">
            <v>6</v>
          </cell>
          <cell r="I347">
            <v>47</v>
          </cell>
          <cell r="J347">
            <v>484</v>
          </cell>
          <cell r="K347" t="str">
            <v>WAL1842E1805GYDI30</v>
          </cell>
          <cell r="L347" t="str">
            <v>Y</v>
          </cell>
          <cell r="N347">
            <v>3282282</v>
          </cell>
        </row>
        <row r="348">
          <cell r="E348" t="str">
            <v>WMD3030</v>
          </cell>
          <cell r="F348" t="str">
            <v>S039 WMD3030-SC Hanover Grey</v>
          </cell>
          <cell r="G348">
            <v>1</v>
          </cell>
          <cell r="H348">
            <v>7</v>
          </cell>
          <cell r="I348">
            <v>29</v>
          </cell>
          <cell r="J348">
            <v>680</v>
          </cell>
          <cell r="K348" t="str">
            <v>WAL3030E1809GYDI30</v>
          </cell>
          <cell r="L348" t="str">
            <v>Y</v>
          </cell>
          <cell r="N348">
            <v>3282234</v>
          </cell>
        </row>
        <row r="349">
          <cell r="E349" t="str">
            <v>WMD3036</v>
          </cell>
          <cell r="F349" t="str">
            <v>S039 WMD3036-SC Hanover Grey</v>
          </cell>
          <cell r="G349">
            <v>1</v>
          </cell>
          <cell r="H349">
            <v>8.5</v>
          </cell>
          <cell r="I349">
            <v>34</v>
          </cell>
          <cell r="J349">
            <v>831</v>
          </cell>
          <cell r="K349" t="str">
            <v>WAL3036E1809GYDI30</v>
          </cell>
          <cell r="L349" t="str">
            <v>Y</v>
          </cell>
          <cell r="N349">
            <v>3282257</v>
          </cell>
        </row>
        <row r="350">
          <cell r="E350" t="str">
            <v>WMD3042</v>
          </cell>
          <cell r="F350" t="str">
            <v>S039 WMD3042-SC Hanover Grey</v>
          </cell>
          <cell r="G350">
            <v>1</v>
          </cell>
          <cell r="H350">
            <v>9.5</v>
          </cell>
          <cell r="I350">
            <v>41</v>
          </cell>
          <cell r="J350">
            <v>840</v>
          </cell>
          <cell r="K350" t="str">
            <v>WAL3042E1809GYDI30</v>
          </cell>
          <cell r="L350" t="str">
            <v>Y</v>
          </cell>
          <cell r="N350">
            <v>3282281</v>
          </cell>
        </row>
        <row r="351">
          <cell r="E351" t="str">
            <v>WMD3630</v>
          </cell>
          <cell r="F351" t="str">
            <v>S039 WMD3630-SC Hanover Grey</v>
          </cell>
          <cell r="G351">
            <v>1</v>
          </cell>
          <cell r="H351">
            <v>8.5</v>
          </cell>
          <cell r="I351">
            <v>34</v>
          </cell>
          <cell r="J351">
            <v>722</v>
          </cell>
          <cell r="K351" t="str">
            <v>WAL3630E1809GYDI30</v>
          </cell>
          <cell r="L351" t="str">
            <v>Y</v>
          </cell>
          <cell r="N351">
            <v>3282235</v>
          </cell>
        </row>
        <row r="352">
          <cell r="E352" t="str">
            <v>WMD3636</v>
          </cell>
          <cell r="F352" t="str">
            <v>S039 WMD3636-SC Hanover Grey</v>
          </cell>
          <cell r="G352">
            <v>1</v>
          </cell>
          <cell r="H352">
            <v>10</v>
          </cell>
          <cell r="I352">
            <v>39</v>
          </cell>
          <cell r="J352">
            <v>879</v>
          </cell>
          <cell r="K352" t="str">
            <v>WAL3636E1809GYDI30</v>
          </cell>
          <cell r="L352" t="str">
            <v>Y</v>
          </cell>
          <cell r="N352">
            <v>3282256</v>
          </cell>
        </row>
        <row r="353">
          <cell r="E353" t="str">
            <v>WMD3642</v>
          </cell>
          <cell r="F353" t="str">
            <v>S039 WMD3642-SC Hanover Grey</v>
          </cell>
          <cell r="G353">
            <v>1</v>
          </cell>
          <cell r="H353">
            <v>11.5</v>
          </cell>
          <cell r="I353">
            <v>47</v>
          </cell>
          <cell r="J353">
            <v>951</v>
          </cell>
          <cell r="K353" t="str">
            <v>WAL3642E1809GYDI30</v>
          </cell>
          <cell r="L353" t="str">
            <v>Y</v>
          </cell>
          <cell r="N353">
            <v>3282280</v>
          </cell>
        </row>
        <row r="354">
          <cell r="E354" t="str">
            <v>WMDC2430</v>
          </cell>
          <cell r="F354" t="str">
            <v>S039 WMDC2430-SC Hanover Grey</v>
          </cell>
          <cell r="G354">
            <v>1</v>
          </cell>
          <cell r="H354">
            <v>10</v>
          </cell>
          <cell r="I354">
            <v>45</v>
          </cell>
          <cell r="J354">
            <v>623</v>
          </cell>
          <cell r="K354" t="str">
            <v>WDC2430I1805GYDI30</v>
          </cell>
          <cell r="L354" t="str">
            <v>Y</v>
          </cell>
          <cell r="N354">
            <v>3282231</v>
          </cell>
        </row>
        <row r="355">
          <cell r="E355" t="str">
            <v>WMDC2436</v>
          </cell>
          <cell r="F355" t="str">
            <v>S039 WMDC2436-SC Hanover Grey</v>
          </cell>
          <cell r="G355">
            <v>1</v>
          </cell>
          <cell r="H355">
            <v>12</v>
          </cell>
          <cell r="I355">
            <v>73</v>
          </cell>
          <cell r="J355">
            <v>744</v>
          </cell>
          <cell r="K355" t="str">
            <v>WDC2436I1805GYDI30</v>
          </cell>
          <cell r="L355" t="str">
            <v>Y</v>
          </cell>
          <cell r="N355">
            <v>3282255</v>
          </cell>
        </row>
        <row r="356">
          <cell r="E356" t="str">
            <v>WMDC2442</v>
          </cell>
          <cell r="F356" t="str">
            <v>S039 WMDC2442-SC Hanover Grey</v>
          </cell>
          <cell r="G356">
            <v>1</v>
          </cell>
          <cell r="H356">
            <v>14</v>
          </cell>
          <cell r="I356">
            <v>102</v>
          </cell>
          <cell r="J356">
            <v>792</v>
          </cell>
          <cell r="K356" t="str">
            <v>WDC2442I1805GYDI30</v>
          </cell>
          <cell r="L356" t="str">
            <v>Y</v>
          </cell>
          <cell r="N356">
            <v>3282279</v>
          </cell>
        </row>
        <row r="357">
          <cell r="E357" t="str">
            <v>WMDC2736</v>
          </cell>
          <cell r="F357" t="str">
            <v>S039 WMDC2736-SC Hanover Grey</v>
          </cell>
          <cell r="G357">
            <v>1</v>
          </cell>
          <cell r="H357">
            <v>15.5</v>
          </cell>
          <cell r="I357">
            <v>100</v>
          </cell>
          <cell r="J357">
            <v>797</v>
          </cell>
          <cell r="K357" t="str">
            <v>WDC2736J1805GYDI30</v>
          </cell>
          <cell r="L357" t="str">
            <v>Y</v>
          </cell>
          <cell r="N357">
            <v>3282254</v>
          </cell>
        </row>
        <row r="358">
          <cell r="E358" t="str">
            <v>WMDC2742</v>
          </cell>
          <cell r="F358" t="str">
            <v>S039 WMDC2742-SC Hanover Grey</v>
          </cell>
          <cell r="G358">
            <v>1</v>
          </cell>
          <cell r="H358">
            <v>18</v>
          </cell>
          <cell r="I358">
            <v>100</v>
          </cell>
          <cell r="J358">
            <v>803</v>
          </cell>
          <cell r="K358" t="str">
            <v>WDC2742J1805GYDI30</v>
          </cell>
          <cell r="L358" t="str">
            <v>Y</v>
          </cell>
          <cell r="N358">
            <v>3282278</v>
          </cell>
        </row>
        <row r="359">
          <cell r="E359" t="str">
            <v>STAINPT</v>
          </cell>
          <cell r="F359" t="str">
            <v xml:space="preserve">023 Stain PT-Grey: 021,039,S039 </v>
          </cell>
          <cell r="G359">
            <v>40</v>
          </cell>
          <cell r="H359">
            <v>1</v>
          </cell>
          <cell r="I359">
            <v>4</v>
          </cell>
          <cell r="J359">
            <v>50</v>
          </cell>
          <cell r="K359" t="str">
            <v>5001.8.601</v>
          </cell>
          <cell r="N359">
            <v>3282398</v>
          </cell>
        </row>
        <row r="360">
          <cell r="E360" t="str">
            <v>TOPCOATQT</v>
          </cell>
          <cell r="F360" t="str">
            <v>S039 Top Coat Clear Sealer (Quart)</v>
          </cell>
          <cell r="G360">
            <v>12</v>
          </cell>
          <cell r="H360">
            <v>1</v>
          </cell>
          <cell r="I360">
            <v>4</v>
          </cell>
          <cell r="J360">
            <v>79</v>
          </cell>
          <cell r="K360" t="str">
            <v>1WB.4.700</v>
          </cell>
          <cell r="L360" t="str">
            <v>Y</v>
          </cell>
          <cell r="N360">
            <v>3282399</v>
          </cell>
        </row>
        <row r="361">
          <cell r="E361" t="str">
            <v>TOPCOATSPRAY</v>
          </cell>
          <cell r="F361" t="str">
            <v>S039 Top Coat Clear Spray (12 Oz)</v>
          </cell>
          <cell r="G361">
            <v>24</v>
          </cell>
          <cell r="H361">
            <v>1</v>
          </cell>
          <cell r="I361">
            <v>4</v>
          </cell>
          <cell r="J361">
            <v>81</v>
          </cell>
          <cell r="K361" t="str">
            <v>0314-00PS-3513</v>
          </cell>
          <cell r="L361" t="str">
            <v>Y</v>
          </cell>
          <cell r="N361">
            <v>3282400</v>
          </cell>
        </row>
        <row r="362">
          <cell r="E362" t="str">
            <v>TUKIT</v>
          </cell>
          <cell r="F362" t="str">
            <v xml:space="preserve">023 TUKIT-Grey: 021,039,S039 </v>
          </cell>
          <cell r="G362">
            <v>24</v>
          </cell>
          <cell r="H362">
            <v>0.5</v>
          </cell>
          <cell r="I362">
            <v>0.5</v>
          </cell>
          <cell r="J362">
            <v>48</v>
          </cell>
          <cell r="K362" t="str">
            <v>TUKIT-GREY</v>
          </cell>
          <cell r="N362">
            <v>3282367</v>
          </cell>
        </row>
        <row r="363">
          <cell r="E363" t="str">
            <v>BERDOORHINGE</v>
          </cell>
          <cell r="F363" t="str">
            <v>S039 BER Door Hinge</v>
          </cell>
          <cell r="G363">
            <v>20</v>
          </cell>
          <cell r="H363">
            <v>0.01</v>
          </cell>
          <cell r="I363">
            <v>0.5</v>
          </cell>
          <cell r="J363">
            <v>29</v>
          </cell>
          <cell r="K363" t="str">
            <v>8-0011</v>
          </cell>
          <cell r="L363" t="str">
            <v>Y</v>
          </cell>
          <cell r="N363">
            <v>3282401</v>
          </cell>
        </row>
        <row r="364">
          <cell r="E364" t="str">
            <v>BERDOORPLATE</v>
          </cell>
          <cell r="F364" t="str">
            <v>S039 BER Door Plate</v>
          </cell>
          <cell r="G364">
            <v>20</v>
          </cell>
          <cell r="H364">
            <v>0.01</v>
          </cell>
          <cell r="I364">
            <v>0.5</v>
          </cell>
          <cell r="J364">
            <v>7</v>
          </cell>
          <cell r="K364" t="str">
            <v>8-0009</v>
          </cell>
          <cell r="L364" t="str">
            <v>Y</v>
          </cell>
          <cell r="N364">
            <v>3282402</v>
          </cell>
        </row>
        <row r="365">
          <cell r="E365" t="str">
            <v>BERPIANOHINGE</v>
          </cell>
          <cell r="F365" t="str">
            <v>S039 BER Piano Hinge</v>
          </cell>
          <cell r="G365">
            <v>20</v>
          </cell>
          <cell r="H365">
            <v>0.01</v>
          </cell>
          <cell r="I365">
            <v>0.5</v>
          </cell>
          <cell r="J365">
            <v>39</v>
          </cell>
          <cell r="K365" t="str">
            <v>8-0909</v>
          </cell>
          <cell r="L365" t="str">
            <v>Y</v>
          </cell>
          <cell r="N365">
            <v>3282403</v>
          </cell>
        </row>
        <row r="366">
          <cell r="E366" t="str">
            <v>BERPIANOPLATE</v>
          </cell>
          <cell r="F366" t="str">
            <v>S039 BER Piano Plate</v>
          </cell>
          <cell r="G366">
            <v>20</v>
          </cell>
          <cell r="H366">
            <v>0.01</v>
          </cell>
          <cell r="I366">
            <v>0.5</v>
          </cell>
          <cell r="J366">
            <v>4</v>
          </cell>
          <cell r="K366" t="str">
            <v>8-0910</v>
          </cell>
          <cell r="L366" t="str">
            <v>Y</v>
          </cell>
          <cell r="N366">
            <v>3282404</v>
          </cell>
        </row>
        <row r="367">
          <cell r="E367" t="str">
            <v>BUMPERPAD</v>
          </cell>
          <cell r="F367" t="str">
            <v>S039 Bumper Pad</v>
          </cell>
          <cell r="G367">
            <v>100</v>
          </cell>
          <cell r="H367">
            <v>1E-3</v>
          </cell>
          <cell r="I367">
            <v>0.01</v>
          </cell>
          <cell r="J367">
            <v>7</v>
          </cell>
          <cell r="K367" t="str">
            <v>8-0090</v>
          </cell>
          <cell r="L367" t="str">
            <v>Y</v>
          </cell>
          <cell r="N367">
            <v>3282405</v>
          </cell>
        </row>
        <row r="368">
          <cell r="E368" t="str">
            <v>BWBFOSCGLIDES</v>
          </cell>
          <cell r="F368" t="str">
            <v>S039 BWB18 FO-Soft Close Glides</v>
          </cell>
          <cell r="G368">
            <v>15</v>
          </cell>
          <cell r="H368">
            <v>1</v>
          </cell>
          <cell r="I368">
            <v>4</v>
          </cell>
          <cell r="J368">
            <v>78</v>
          </cell>
          <cell r="K368" t="str">
            <v>8-1153</v>
          </cell>
          <cell r="L368" t="str">
            <v>Y</v>
          </cell>
          <cell r="N368">
            <v>3282423</v>
          </cell>
        </row>
        <row r="369">
          <cell r="E369" t="str">
            <v>BWBFOSCSOCKET</v>
          </cell>
          <cell r="F369" t="str">
            <v>S039 BWB18 FO-Soft Close Socket</v>
          </cell>
          <cell r="G369">
            <v>100</v>
          </cell>
          <cell r="H369">
            <v>1</v>
          </cell>
          <cell r="I369">
            <v>4</v>
          </cell>
          <cell r="J369">
            <v>7</v>
          </cell>
          <cell r="K369" t="str">
            <v>8-1154</v>
          </cell>
          <cell r="L369" t="str">
            <v>Y</v>
          </cell>
          <cell r="N369">
            <v>3282424</v>
          </cell>
        </row>
        <row r="370">
          <cell r="E370" t="str">
            <v>CGUNIVSOCKETG</v>
          </cell>
          <cell r="F370" t="str">
            <v>S039 Cabinet Glide-Universal Socket</v>
          </cell>
          <cell r="G370">
            <v>200</v>
          </cell>
          <cell r="H370">
            <v>0.01</v>
          </cell>
          <cell r="I370">
            <v>0.5</v>
          </cell>
          <cell r="J370">
            <v>3</v>
          </cell>
          <cell r="K370" t="str">
            <v>8-1138</v>
          </cell>
          <cell r="L370" t="str">
            <v>Y</v>
          </cell>
          <cell r="N370">
            <v>3282406</v>
          </cell>
        </row>
        <row r="371">
          <cell r="E371" t="str">
            <v>FALSEFRONTCLIP</v>
          </cell>
          <cell r="F371" t="str">
            <v>S039 False Front Clips</v>
          </cell>
          <cell r="G371">
            <v>500</v>
          </cell>
          <cell r="H371">
            <v>0.01</v>
          </cell>
          <cell r="I371">
            <v>0.5</v>
          </cell>
          <cell r="J371">
            <v>0.33</v>
          </cell>
          <cell r="K371" t="str">
            <v>8-0886</v>
          </cell>
          <cell r="L371" t="str">
            <v>Y</v>
          </cell>
          <cell r="N371">
            <v>3282407</v>
          </cell>
        </row>
        <row r="372">
          <cell r="E372" t="str">
            <v>HINGESCREW</v>
          </cell>
          <cell r="F372" t="str">
            <v>S039 Hinge Screw</v>
          </cell>
          <cell r="G372">
            <v>1000</v>
          </cell>
          <cell r="H372">
            <v>0.01</v>
          </cell>
          <cell r="I372">
            <v>0.5</v>
          </cell>
          <cell r="J372">
            <v>0.08</v>
          </cell>
          <cell r="K372" t="str">
            <v>8-0047</v>
          </cell>
          <cell r="L372" t="str">
            <v>Y</v>
          </cell>
          <cell r="N372">
            <v>3282408</v>
          </cell>
        </row>
        <row r="373">
          <cell r="E373" t="str">
            <v>PLASTICSHIMS</v>
          </cell>
          <cell r="F373" t="str">
            <v>S039 Plastic Shims</v>
          </cell>
          <cell r="G373">
            <v>5000</v>
          </cell>
          <cell r="H373">
            <v>1</v>
          </cell>
          <cell r="I373">
            <v>1E-3</v>
          </cell>
          <cell r="J373">
            <v>0.28999999999999998</v>
          </cell>
          <cell r="K373" t="str">
            <v>8-1017</v>
          </cell>
          <cell r="L373" t="str">
            <v>Y</v>
          </cell>
          <cell r="N373">
            <v>3282409</v>
          </cell>
        </row>
        <row r="374">
          <cell r="E374" t="str">
            <v>POSGLIDEG</v>
          </cell>
          <cell r="F374" t="str">
            <v>S039 POS Glide</v>
          </cell>
          <cell r="G374">
            <v>20</v>
          </cell>
          <cell r="H374">
            <v>0.01</v>
          </cell>
          <cell r="I374">
            <v>0.5</v>
          </cell>
          <cell r="J374">
            <v>19</v>
          </cell>
          <cell r="K374" t="str">
            <v>8-1124</v>
          </cell>
          <cell r="L374" t="str">
            <v>Y</v>
          </cell>
          <cell r="N374">
            <v>3282410</v>
          </cell>
        </row>
        <row r="375">
          <cell r="E375" t="str">
            <v>POSHARDWARE</v>
          </cell>
          <cell r="F375" t="str">
            <v>S039 POS Hardware</v>
          </cell>
          <cell r="G375">
            <v>25</v>
          </cell>
          <cell r="H375">
            <v>0.1</v>
          </cell>
          <cell r="I375">
            <v>1</v>
          </cell>
          <cell r="J375">
            <v>5</v>
          </cell>
          <cell r="K375" t="str">
            <v>POS HARDWARE</v>
          </cell>
          <cell r="L375" t="str">
            <v>Y</v>
          </cell>
          <cell r="N375">
            <v>3282411</v>
          </cell>
        </row>
        <row r="376">
          <cell r="E376" t="str">
            <v>POSSOCKETLG</v>
          </cell>
          <cell r="F376" t="str">
            <v>S039 POS Socket Left</v>
          </cell>
          <cell r="G376">
            <v>100</v>
          </cell>
          <cell r="H376">
            <v>0.01</v>
          </cell>
          <cell r="I376">
            <v>0.5</v>
          </cell>
          <cell r="J376">
            <v>5</v>
          </cell>
          <cell r="K376" t="str">
            <v>8-1098</v>
          </cell>
          <cell r="L376" t="str">
            <v>Y</v>
          </cell>
          <cell r="N376">
            <v>3282412</v>
          </cell>
        </row>
        <row r="377">
          <cell r="E377" t="str">
            <v>POSSOCKETRG</v>
          </cell>
          <cell r="F377" t="str">
            <v>S039 POS Socket Right</v>
          </cell>
          <cell r="G377">
            <v>100</v>
          </cell>
          <cell r="H377">
            <v>0.01</v>
          </cell>
          <cell r="I377">
            <v>0.5</v>
          </cell>
          <cell r="J377">
            <v>5</v>
          </cell>
          <cell r="K377" t="str">
            <v>8-1099</v>
          </cell>
          <cell r="L377" t="str">
            <v>Y</v>
          </cell>
          <cell r="N377">
            <v>3282413</v>
          </cell>
        </row>
        <row r="378">
          <cell r="E378" t="str">
            <v>ROLLERS</v>
          </cell>
          <cell r="F378" t="str">
            <v>S039 Rollers</v>
          </cell>
          <cell r="G378">
            <v>500</v>
          </cell>
          <cell r="H378">
            <v>0.01</v>
          </cell>
          <cell r="I378">
            <v>0.5</v>
          </cell>
          <cell r="J378">
            <v>0.26</v>
          </cell>
          <cell r="K378" t="str">
            <v>8-0887</v>
          </cell>
          <cell r="L378" t="str">
            <v>Y</v>
          </cell>
          <cell r="N378">
            <v>3282414</v>
          </cell>
        </row>
        <row r="379">
          <cell r="E379" t="str">
            <v>SCDOOR</v>
          </cell>
          <cell r="F379" t="str">
            <v>S039 SC Door Adaptor</v>
          </cell>
          <cell r="G379">
            <v>100</v>
          </cell>
          <cell r="H379">
            <v>0.01</v>
          </cell>
          <cell r="I379">
            <v>0.5</v>
          </cell>
          <cell r="J379">
            <v>12</v>
          </cell>
          <cell r="K379" t="str">
            <v>8-1187</v>
          </cell>
          <cell r="L379" t="str">
            <v>Y</v>
          </cell>
          <cell r="N379">
            <v>3282415</v>
          </cell>
        </row>
        <row r="380">
          <cell r="E380" t="str">
            <v>SCREWS</v>
          </cell>
          <cell r="F380" t="str">
            <v>S039 Screws</v>
          </cell>
          <cell r="G380">
            <v>500</v>
          </cell>
          <cell r="H380">
            <v>0.01</v>
          </cell>
          <cell r="I380">
            <v>0.5</v>
          </cell>
          <cell r="J380">
            <v>0.08</v>
          </cell>
          <cell r="K380" t="str">
            <v>8-0045</v>
          </cell>
          <cell r="L380" t="str">
            <v>Y</v>
          </cell>
          <cell r="N380">
            <v>3282416</v>
          </cell>
        </row>
        <row r="381">
          <cell r="E381" t="str">
            <v>SHCLIP</v>
          </cell>
          <cell r="F381" t="str">
            <v>S039 Shelf Clip</v>
          </cell>
          <cell r="G381">
            <v>3000</v>
          </cell>
          <cell r="H381">
            <v>0.01</v>
          </cell>
          <cell r="I381">
            <v>0.5</v>
          </cell>
          <cell r="J381">
            <v>0.33</v>
          </cell>
          <cell r="K381" t="str">
            <v>8-0252</v>
          </cell>
          <cell r="L381" t="str">
            <v>Y</v>
          </cell>
          <cell r="N381">
            <v>3282417</v>
          </cell>
        </row>
        <row r="382">
          <cell r="E382" t="str">
            <v>SOFTHINGE6G</v>
          </cell>
          <cell r="F382" t="str">
            <v>S039 6Way Soft Close-AdjustHinge</v>
          </cell>
          <cell r="G382">
            <v>250</v>
          </cell>
          <cell r="H382">
            <v>0.01</v>
          </cell>
          <cell r="I382">
            <v>0.5</v>
          </cell>
          <cell r="J382">
            <v>12</v>
          </cell>
          <cell r="K382" t="str">
            <v>8-1094</v>
          </cell>
          <cell r="L382" t="str">
            <v>Y</v>
          </cell>
          <cell r="N382">
            <v>3282418</v>
          </cell>
        </row>
        <row r="383">
          <cell r="E383" t="str">
            <v>UMBCGLIDEG</v>
          </cell>
          <cell r="F383" t="str">
            <v>S039 UM Base Glide</v>
          </cell>
          <cell r="G383">
            <v>15</v>
          </cell>
          <cell r="H383">
            <v>0.01</v>
          </cell>
          <cell r="I383">
            <v>0.5</v>
          </cell>
          <cell r="J383">
            <v>84</v>
          </cell>
          <cell r="K383" t="str">
            <v>8-1104</v>
          </cell>
          <cell r="L383" t="str">
            <v>Y</v>
          </cell>
          <cell r="N383">
            <v>3282419</v>
          </cell>
        </row>
        <row r="384">
          <cell r="E384" t="str">
            <v>UMDRWLOCKLG</v>
          </cell>
          <cell r="F384" t="str">
            <v>S039 UM Drw Lock Left</v>
          </cell>
          <cell r="G384">
            <v>200</v>
          </cell>
          <cell r="H384">
            <v>0.01</v>
          </cell>
          <cell r="I384">
            <v>0.5</v>
          </cell>
          <cell r="J384">
            <v>6</v>
          </cell>
          <cell r="K384" t="str">
            <v>8-0859</v>
          </cell>
          <cell r="L384" t="str">
            <v>Y</v>
          </cell>
          <cell r="N384">
            <v>3282420</v>
          </cell>
        </row>
        <row r="385">
          <cell r="E385" t="str">
            <v>UMDRWLOCKRG</v>
          </cell>
          <cell r="F385" t="str">
            <v>S039 UM Drw Lock Right</v>
          </cell>
          <cell r="G385">
            <v>200</v>
          </cell>
          <cell r="H385">
            <v>0.01</v>
          </cell>
          <cell r="I385">
            <v>0.5</v>
          </cell>
          <cell r="J385">
            <v>6</v>
          </cell>
          <cell r="K385" t="str">
            <v>8-0860</v>
          </cell>
          <cell r="L385" t="str">
            <v>Y</v>
          </cell>
          <cell r="N385">
            <v>3282421</v>
          </cell>
        </row>
        <row r="386">
          <cell r="E386" t="str">
            <v>UMVCGLIDEG</v>
          </cell>
          <cell r="F386" t="str">
            <v>S039 UM Vanity Glide</v>
          </cell>
          <cell r="G386">
            <v>15</v>
          </cell>
          <cell r="H386">
            <v>0.01</v>
          </cell>
          <cell r="I386">
            <v>0.5</v>
          </cell>
          <cell r="J386">
            <v>79</v>
          </cell>
          <cell r="K386" t="str">
            <v>8-1103</v>
          </cell>
          <cell r="L386" t="str">
            <v>Y</v>
          </cell>
          <cell r="N386">
            <v>3282422</v>
          </cell>
        </row>
        <row r="387">
          <cell r="E387" t="str">
            <v>SF</v>
          </cell>
          <cell r="F387" t="str">
            <v>S039 SF-SC Hanover Grey</v>
          </cell>
          <cell r="G387">
            <v>1</v>
          </cell>
          <cell r="H387">
            <v>0.6</v>
          </cell>
          <cell r="I387">
            <v>10</v>
          </cell>
          <cell r="J387">
            <v>37</v>
          </cell>
          <cell r="K387" t="str">
            <v>FRVAB15P1899GY</v>
          </cell>
          <cell r="N387">
            <v>3282396</v>
          </cell>
        </row>
        <row r="388">
          <cell r="E388" t="str">
            <v>SMDS</v>
          </cell>
          <cell r="F388" t="str">
            <v>S039 Small DS-SC Hanover Grey</v>
          </cell>
          <cell r="G388">
            <v>10</v>
          </cell>
          <cell r="H388">
            <v>0.1</v>
          </cell>
          <cell r="I388">
            <v>4</v>
          </cell>
          <cell r="J388">
            <v>12</v>
          </cell>
          <cell r="K388" t="str">
            <v>SD1113HNMGY</v>
          </cell>
          <cell r="N388">
            <v>3282397</v>
          </cell>
        </row>
        <row r="389">
          <cell r="E389" t="str">
            <v>BSPICE3X30</v>
          </cell>
          <cell r="F389" t="str">
            <v>S039 Base Spice 3X30</v>
          </cell>
          <cell r="G389">
            <v>1</v>
          </cell>
          <cell r="H389">
            <v>1</v>
          </cell>
          <cell r="I389">
            <v>10</v>
          </cell>
          <cell r="J389">
            <v>862</v>
          </cell>
          <cell r="K389" t="str">
            <v>5-0848</v>
          </cell>
          <cell r="L389" t="str">
            <v>Y</v>
          </cell>
          <cell r="N389">
            <v>3282425</v>
          </cell>
        </row>
        <row r="390">
          <cell r="E390" t="str">
            <v>LC1521SHELFKIT</v>
          </cell>
          <cell r="F390" t="str">
            <v>S039 Shelfkit LC1521-Natural (4 Pcs)</v>
          </cell>
          <cell r="G390">
            <v>1</v>
          </cell>
          <cell r="H390">
            <v>1</v>
          </cell>
          <cell r="I390">
            <v>4</v>
          </cell>
          <cell r="J390">
            <v>173</v>
          </cell>
          <cell r="K390" t="str">
            <v>4SK1521U6-W</v>
          </cell>
          <cell r="L390" t="str">
            <v>Y</v>
          </cell>
          <cell r="N390">
            <v>3282426</v>
          </cell>
        </row>
        <row r="391">
          <cell r="E391" t="str">
            <v>OC3324SHELF</v>
          </cell>
          <cell r="F391" t="str">
            <v>S039 Shelf OC3324-Natural (1 Pc)</v>
          </cell>
          <cell r="G391">
            <v>1</v>
          </cell>
          <cell r="H391">
            <v>1</v>
          </cell>
          <cell r="I391">
            <v>15</v>
          </cell>
          <cell r="J391">
            <v>81</v>
          </cell>
          <cell r="K391" t="str">
            <v>1SK3324U6-W</v>
          </cell>
          <cell r="L391" t="str">
            <v>Y</v>
          </cell>
          <cell r="N391">
            <v>3282427</v>
          </cell>
        </row>
        <row r="392">
          <cell r="E392" t="str">
            <v>POS12</v>
          </cell>
          <cell r="F392" t="str">
            <v>S039 POS12</v>
          </cell>
          <cell r="G392">
            <v>1</v>
          </cell>
          <cell r="H392">
            <v>1</v>
          </cell>
          <cell r="I392">
            <v>7</v>
          </cell>
          <cell r="J392">
            <v>50</v>
          </cell>
          <cell r="K392" t="str">
            <v>POS12</v>
          </cell>
          <cell r="L392" t="str">
            <v>Y</v>
          </cell>
          <cell r="N392">
            <v>3282428</v>
          </cell>
        </row>
        <row r="393">
          <cell r="E393" t="str">
            <v>POS15</v>
          </cell>
          <cell r="F393" t="str">
            <v>S039 POS15</v>
          </cell>
          <cell r="G393">
            <v>1</v>
          </cell>
          <cell r="H393">
            <v>1</v>
          </cell>
          <cell r="I393">
            <v>7</v>
          </cell>
          <cell r="J393">
            <v>57</v>
          </cell>
          <cell r="K393" t="str">
            <v>POS15</v>
          </cell>
          <cell r="L393" t="str">
            <v>Y</v>
          </cell>
          <cell r="N393">
            <v>3282429</v>
          </cell>
        </row>
        <row r="394">
          <cell r="E394" t="str">
            <v>POS18</v>
          </cell>
          <cell r="F394" t="str">
            <v>S039 POS18</v>
          </cell>
          <cell r="G394">
            <v>1</v>
          </cell>
          <cell r="H394">
            <v>1</v>
          </cell>
          <cell r="I394">
            <v>9</v>
          </cell>
          <cell r="J394">
            <v>64</v>
          </cell>
          <cell r="K394" t="str">
            <v>POS18</v>
          </cell>
          <cell r="L394" t="str">
            <v>Y</v>
          </cell>
          <cell r="N394">
            <v>3282430</v>
          </cell>
        </row>
        <row r="395">
          <cell r="E395" t="str">
            <v>POS21</v>
          </cell>
          <cell r="F395" t="str">
            <v>S039 POS21</v>
          </cell>
          <cell r="G395">
            <v>1</v>
          </cell>
          <cell r="H395">
            <v>1</v>
          </cell>
          <cell r="I395">
            <v>9</v>
          </cell>
          <cell r="J395">
            <v>70</v>
          </cell>
          <cell r="K395" t="str">
            <v>POS21</v>
          </cell>
          <cell r="L395" t="str">
            <v>Y</v>
          </cell>
          <cell r="N395">
            <v>3282431</v>
          </cell>
        </row>
        <row r="396">
          <cell r="E396" t="str">
            <v>POS24</v>
          </cell>
          <cell r="F396" t="str">
            <v>S039 POS24</v>
          </cell>
          <cell r="G396">
            <v>1</v>
          </cell>
          <cell r="H396">
            <v>1</v>
          </cell>
          <cell r="I396">
            <v>10</v>
          </cell>
          <cell r="J396">
            <v>77</v>
          </cell>
          <cell r="K396" t="str">
            <v>POS24</v>
          </cell>
          <cell r="L396" t="str">
            <v>Y</v>
          </cell>
          <cell r="N396">
            <v>3282432</v>
          </cell>
        </row>
        <row r="397">
          <cell r="E397" t="str">
            <v>POS27</v>
          </cell>
          <cell r="F397" t="str">
            <v>S039 POS27</v>
          </cell>
          <cell r="G397">
            <v>1</v>
          </cell>
          <cell r="H397">
            <v>1</v>
          </cell>
          <cell r="I397">
            <v>10</v>
          </cell>
          <cell r="J397">
            <v>81</v>
          </cell>
          <cell r="K397" t="str">
            <v>POS27B</v>
          </cell>
          <cell r="L397" t="str">
            <v>Y</v>
          </cell>
          <cell r="N397">
            <v>3282433</v>
          </cell>
        </row>
        <row r="398">
          <cell r="E398" t="str">
            <v>POS30</v>
          </cell>
          <cell r="F398" t="str">
            <v>S039 POS30</v>
          </cell>
          <cell r="G398">
            <v>1</v>
          </cell>
          <cell r="H398">
            <v>1</v>
          </cell>
          <cell r="I398">
            <v>10</v>
          </cell>
          <cell r="J398">
            <v>87</v>
          </cell>
          <cell r="K398" t="str">
            <v>POS30B</v>
          </cell>
          <cell r="L398" t="str">
            <v>Y</v>
          </cell>
          <cell r="N398">
            <v>3282434</v>
          </cell>
        </row>
        <row r="399">
          <cell r="E399" t="str">
            <v>POS33</v>
          </cell>
          <cell r="F399" t="str">
            <v>S039 POS33</v>
          </cell>
          <cell r="G399">
            <v>1</v>
          </cell>
          <cell r="H399">
            <v>1</v>
          </cell>
          <cell r="I399">
            <v>10</v>
          </cell>
          <cell r="J399">
            <v>97</v>
          </cell>
          <cell r="K399" t="str">
            <v>POS33B</v>
          </cell>
          <cell r="L399" t="str">
            <v>Y</v>
          </cell>
          <cell r="N399">
            <v>3282435</v>
          </cell>
        </row>
        <row r="400">
          <cell r="E400" t="str">
            <v>POS36</v>
          </cell>
          <cell r="F400" t="str">
            <v>S039 POS36</v>
          </cell>
          <cell r="G400">
            <v>1</v>
          </cell>
          <cell r="H400">
            <v>1</v>
          </cell>
          <cell r="I400">
            <v>10</v>
          </cell>
          <cell r="J400">
            <v>101</v>
          </cell>
          <cell r="K400" t="str">
            <v>POS36B</v>
          </cell>
          <cell r="L400" t="str">
            <v>Y</v>
          </cell>
          <cell r="N400">
            <v>3282436</v>
          </cell>
        </row>
        <row r="401">
          <cell r="E401" t="str">
            <v>POSSC12</v>
          </cell>
          <cell r="F401" t="str">
            <v>S039 POSSC12-Soft Close</v>
          </cell>
          <cell r="G401">
            <v>1</v>
          </cell>
          <cell r="H401">
            <v>8</v>
          </cell>
          <cell r="I401">
            <v>1</v>
          </cell>
          <cell r="J401">
            <v>106</v>
          </cell>
          <cell r="K401" t="str">
            <v>POS12-SC</v>
          </cell>
          <cell r="L401" t="str">
            <v>Y</v>
          </cell>
          <cell r="N401">
            <v>3282437</v>
          </cell>
        </row>
        <row r="402">
          <cell r="E402" t="str">
            <v>POSSC15</v>
          </cell>
          <cell r="F402" t="str">
            <v>S039 POSSC15-Soft Close</v>
          </cell>
          <cell r="G402">
            <v>1</v>
          </cell>
          <cell r="H402">
            <v>8</v>
          </cell>
          <cell r="I402">
            <v>1</v>
          </cell>
          <cell r="J402">
            <v>110</v>
          </cell>
          <cell r="K402" t="str">
            <v>POS15-SC</v>
          </cell>
          <cell r="L402" t="str">
            <v>Y</v>
          </cell>
          <cell r="N402">
            <v>3282438</v>
          </cell>
        </row>
        <row r="403">
          <cell r="E403" t="str">
            <v>POSSC18</v>
          </cell>
          <cell r="F403" t="str">
            <v>S039 POSSC18-Soft Close</v>
          </cell>
          <cell r="G403">
            <v>1</v>
          </cell>
          <cell r="H403">
            <v>10</v>
          </cell>
          <cell r="I403">
            <v>1.5</v>
          </cell>
          <cell r="J403">
            <v>114</v>
          </cell>
          <cell r="K403" t="str">
            <v>POS18-SC</v>
          </cell>
          <cell r="L403" t="str">
            <v>Y</v>
          </cell>
          <cell r="N403">
            <v>3282439</v>
          </cell>
        </row>
        <row r="404">
          <cell r="E404" t="str">
            <v>POSSC21</v>
          </cell>
          <cell r="F404" t="str">
            <v>S039 POSSC21-Soft Close</v>
          </cell>
          <cell r="G404">
            <v>1</v>
          </cell>
          <cell r="H404">
            <v>10</v>
          </cell>
          <cell r="I404">
            <v>1.5</v>
          </cell>
          <cell r="J404">
            <v>118</v>
          </cell>
          <cell r="K404" t="str">
            <v>POS21-SC</v>
          </cell>
          <cell r="L404" t="str">
            <v>Y</v>
          </cell>
          <cell r="N404">
            <v>3282440</v>
          </cell>
        </row>
        <row r="405">
          <cell r="E405" t="str">
            <v>POSSC24</v>
          </cell>
          <cell r="F405" t="str">
            <v>S039 POSSC24-Soft Close</v>
          </cell>
          <cell r="G405">
            <v>1</v>
          </cell>
          <cell r="H405">
            <v>11</v>
          </cell>
          <cell r="I405">
            <v>1.5</v>
          </cell>
          <cell r="J405">
            <v>122</v>
          </cell>
          <cell r="K405" t="str">
            <v>POS24-SC</v>
          </cell>
          <cell r="L405" t="str">
            <v>Y</v>
          </cell>
          <cell r="N405">
            <v>3282441</v>
          </cell>
        </row>
        <row r="406">
          <cell r="E406" t="str">
            <v>POSSC27</v>
          </cell>
          <cell r="F406" t="str">
            <v>S039 POSSC27-Soft Close</v>
          </cell>
          <cell r="G406">
            <v>1</v>
          </cell>
          <cell r="H406">
            <v>11</v>
          </cell>
          <cell r="I406">
            <v>1.5</v>
          </cell>
          <cell r="J406">
            <v>127</v>
          </cell>
          <cell r="K406" t="str">
            <v>POS27B-SC</v>
          </cell>
          <cell r="L406" t="str">
            <v>Y</v>
          </cell>
          <cell r="N406">
            <v>3282442</v>
          </cell>
        </row>
        <row r="407">
          <cell r="E407" t="str">
            <v>POSSC30</v>
          </cell>
          <cell r="F407" t="str">
            <v>S039 POSSC30-Soft Close</v>
          </cell>
          <cell r="G407">
            <v>1</v>
          </cell>
          <cell r="H407">
            <v>11</v>
          </cell>
          <cell r="I407">
            <v>3</v>
          </cell>
          <cell r="J407">
            <v>131</v>
          </cell>
          <cell r="K407" t="str">
            <v>POS30B-SC</v>
          </cell>
          <cell r="L407" t="str">
            <v>Y</v>
          </cell>
          <cell r="N407">
            <v>3282443</v>
          </cell>
        </row>
        <row r="408">
          <cell r="E408" t="str">
            <v>POSSC33</v>
          </cell>
          <cell r="F408" t="str">
            <v>S039 POSSC33-Soft Close</v>
          </cell>
          <cell r="G408">
            <v>1</v>
          </cell>
          <cell r="H408">
            <v>11</v>
          </cell>
          <cell r="I408">
            <v>3</v>
          </cell>
          <cell r="J408">
            <v>135</v>
          </cell>
          <cell r="K408" t="str">
            <v>POS33B-SC</v>
          </cell>
          <cell r="L408" t="str">
            <v>Y</v>
          </cell>
          <cell r="N408">
            <v>3282444</v>
          </cell>
        </row>
        <row r="409">
          <cell r="E409" t="str">
            <v>POSSC36</v>
          </cell>
          <cell r="F409" t="str">
            <v>S039 POSSC36-Soft Close</v>
          </cell>
          <cell r="G409">
            <v>1</v>
          </cell>
          <cell r="H409">
            <v>11</v>
          </cell>
          <cell r="I409">
            <v>3</v>
          </cell>
          <cell r="J409">
            <v>139</v>
          </cell>
          <cell r="K409" t="str">
            <v>POS36B-SC</v>
          </cell>
          <cell r="L409" t="str">
            <v>Y</v>
          </cell>
          <cell r="N409">
            <v>3282445</v>
          </cell>
        </row>
        <row r="410">
          <cell r="E410" t="str">
            <v>ROINSTKIT</v>
          </cell>
          <cell r="F410" t="str">
            <v>S039 Roll Out Install Kit</v>
          </cell>
          <cell r="G410">
            <v>1</v>
          </cell>
          <cell r="H410">
            <v>16</v>
          </cell>
          <cell r="I410">
            <v>0.1</v>
          </cell>
          <cell r="J410">
            <v>76</v>
          </cell>
          <cell r="K410" t="str">
            <v>PIK1221U8EMU</v>
          </cell>
          <cell r="L410" t="str">
            <v>Y</v>
          </cell>
          <cell r="N410">
            <v>3282446</v>
          </cell>
        </row>
        <row r="411">
          <cell r="E411" t="str">
            <v>U1812SHELFKIT</v>
          </cell>
          <cell r="F411" t="str">
            <v>S039 Shelfkit U1812-Natural (4 Pcs)</v>
          </cell>
          <cell r="G411">
            <v>1</v>
          </cell>
          <cell r="H411">
            <v>7</v>
          </cell>
          <cell r="I411">
            <v>0.5</v>
          </cell>
          <cell r="J411">
            <v>172</v>
          </cell>
          <cell r="K411" t="str">
            <v>4SK1812U6-W</v>
          </cell>
          <cell r="L411" t="str">
            <v>Y</v>
          </cell>
          <cell r="N411">
            <v>3282447</v>
          </cell>
        </row>
        <row r="412">
          <cell r="E412" t="str">
            <v>U1824SHELF</v>
          </cell>
          <cell r="F412" t="str">
            <v>S039 Shelf U1824-Natural (1 Pc)</v>
          </cell>
          <cell r="G412">
            <v>1</v>
          </cell>
          <cell r="H412">
            <v>1</v>
          </cell>
          <cell r="I412">
            <v>4</v>
          </cell>
          <cell r="J412">
            <v>81</v>
          </cell>
          <cell r="K412" t="str">
            <v>1SK1824U6-W</v>
          </cell>
          <cell r="L412" t="str">
            <v>Y</v>
          </cell>
          <cell r="N412">
            <v>3282448</v>
          </cell>
        </row>
        <row r="413">
          <cell r="E413" t="str">
            <v>U1824SHELFKIT</v>
          </cell>
          <cell r="F413" t="str">
            <v>S039 Shelfkit U1824-Natural (4 Pcs)</v>
          </cell>
          <cell r="G413">
            <v>1</v>
          </cell>
          <cell r="H413">
            <v>1</v>
          </cell>
          <cell r="I413">
            <v>12</v>
          </cell>
          <cell r="J413">
            <v>175</v>
          </cell>
          <cell r="K413" t="str">
            <v>4SK1824U6-W</v>
          </cell>
          <cell r="L413" t="str">
            <v>Y</v>
          </cell>
          <cell r="N413">
            <v>3282449</v>
          </cell>
        </row>
        <row r="414">
          <cell r="E414" t="str">
            <v>U2424SHELF</v>
          </cell>
          <cell r="F414" t="str">
            <v>S039 Shelf U2424-Natural (1 Pc)</v>
          </cell>
          <cell r="G414">
            <v>1</v>
          </cell>
          <cell r="H414">
            <v>1</v>
          </cell>
          <cell r="I414">
            <v>4</v>
          </cell>
          <cell r="J414">
            <v>81</v>
          </cell>
          <cell r="K414" t="str">
            <v>1SK2424U6-W</v>
          </cell>
          <cell r="L414" t="str">
            <v>Y</v>
          </cell>
          <cell r="N414">
            <v>3282450</v>
          </cell>
        </row>
        <row r="415">
          <cell r="E415" t="str">
            <v>U2424SHELFKIT</v>
          </cell>
          <cell r="F415" t="str">
            <v>S039 Shelfkit U2424-Natural (4 Pcs)</v>
          </cell>
          <cell r="G415">
            <v>1</v>
          </cell>
          <cell r="H415">
            <v>1</v>
          </cell>
          <cell r="I415">
            <v>13</v>
          </cell>
          <cell r="J415">
            <v>175</v>
          </cell>
          <cell r="K415" t="str">
            <v>4SK2424U6-W</v>
          </cell>
          <cell r="L415" t="str">
            <v>Y</v>
          </cell>
          <cell r="N415">
            <v>3282451</v>
          </cell>
        </row>
        <row r="416">
          <cell r="E416" t="str">
            <v>WSPICE3X30</v>
          </cell>
          <cell r="F416" t="str">
            <v>S039 Wall Spice 3X30</v>
          </cell>
          <cell r="G416">
            <v>1</v>
          </cell>
          <cell r="H416">
            <v>1</v>
          </cell>
          <cell r="I416">
            <v>10</v>
          </cell>
          <cell r="J416">
            <v>691</v>
          </cell>
          <cell r="K416" t="str">
            <v>5-0844</v>
          </cell>
          <cell r="L416" t="str">
            <v>Y</v>
          </cell>
          <cell r="N416">
            <v>3282452</v>
          </cell>
        </row>
        <row r="417">
          <cell r="E417" t="str">
            <v>WSPICE3X36</v>
          </cell>
          <cell r="F417" t="str">
            <v>S039 Wall Spice 3X36</v>
          </cell>
          <cell r="G417">
            <v>1</v>
          </cell>
          <cell r="H417">
            <v>1</v>
          </cell>
          <cell r="I417">
            <v>10</v>
          </cell>
          <cell r="J417">
            <v>722</v>
          </cell>
          <cell r="K417" t="str">
            <v>5-2634</v>
          </cell>
          <cell r="L417" t="str">
            <v>Y</v>
          </cell>
          <cell r="N417">
            <v>3282453</v>
          </cell>
        </row>
        <row r="418">
          <cell r="E418" t="str">
            <v>WSPICE3X42</v>
          </cell>
          <cell r="F418" t="str">
            <v>S039 Wall Spice 3X42</v>
          </cell>
          <cell r="G418">
            <v>1</v>
          </cell>
          <cell r="H418">
            <v>1</v>
          </cell>
          <cell r="I418">
            <v>10</v>
          </cell>
          <cell r="J418">
            <v>746</v>
          </cell>
          <cell r="K418" t="str">
            <v>5-0845</v>
          </cell>
          <cell r="L418" t="str">
            <v>Y</v>
          </cell>
          <cell r="N418">
            <v>3282454</v>
          </cell>
        </row>
        <row r="419">
          <cell r="E419" t="str">
            <v>3/4REFP24</v>
          </cell>
          <cell r="F419" t="str">
            <v xml:space="preserve">023 3/4REFP24-Grey: 021,039,S039 </v>
          </cell>
          <cell r="G419">
            <v>1</v>
          </cell>
          <cell r="H419">
            <v>1.4</v>
          </cell>
          <cell r="I419">
            <v>10</v>
          </cell>
          <cell r="J419">
            <v>470</v>
          </cell>
          <cell r="K419" t="str">
            <v>PMV2496U6EGY</v>
          </cell>
          <cell r="N419">
            <v>3282392</v>
          </cell>
        </row>
        <row r="420">
          <cell r="E420" t="str">
            <v>3/4REFP30</v>
          </cell>
          <cell r="F420" t="str">
            <v xml:space="preserve">023 3/4REFP30-Grey: 021,039,S039 </v>
          </cell>
          <cell r="G420">
            <v>1</v>
          </cell>
          <cell r="H420">
            <v>1.7</v>
          </cell>
          <cell r="I420">
            <v>11</v>
          </cell>
          <cell r="J420">
            <v>556</v>
          </cell>
          <cell r="K420" t="str">
            <v>PMV3096U6EGY</v>
          </cell>
          <cell r="N420">
            <v>3282387</v>
          </cell>
        </row>
        <row r="421">
          <cell r="E421" t="str">
            <v>BARBRACKET</v>
          </cell>
          <cell r="F421" t="str">
            <v xml:space="preserve">023 BARBRACKET-Grey: 021,039,S039 </v>
          </cell>
          <cell r="G421">
            <v>1</v>
          </cell>
          <cell r="H421">
            <v>0.1</v>
          </cell>
          <cell r="I421">
            <v>3</v>
          </cell>
          <cell r="J421">
            <v>100</v>
          </cell>
          <cell r="K421" t="str">
            <v>ABB0808A1EGY</v>
          </cell>
          <cell r="N421">
            <v>3282370</v>
          </cell>
        </row>
        <row r="422">
          <cell r="E422" t="str">
            <v>BFOOT</v>
          </cell>
          <cell r="F422" t="str">
            <v xml:space="preserve">023 Bun Foot-Grey: 021,039,S039 </v>
          </cell>
          <cell r="G422">
            <v>10</v>
          </cell>
          <cell r="H422">
            <v>0.1</v>
          </cell>
          <cell r="I422">
            <v>3</v>
          </cell>
          <cell r="J422">
            <v>69</v>
          </cell>
          <cell r="K422" t="str">
            <v>ABU0303B1EGY</v>
          </cell>
          <cell r="N422">
            <v>3282371</v>
          </cell>
        </row>
        <row r="423">
          <cell r="E423" t="str">
            <v>BOXHOOD</v>
          </cell>
          <cell r="F423" t="str">
            <v xml:space="preserve">023 Modern Box Hood-Grey: 021,039,S039 </v>
          </cell>
          <cell r="G423">
            <v>1</v>
          </cell>
          <cell r="H423">
            <v>4</v>
          </cell>
          <cell r="I423">
            <v>55</v>
          </cell>
          <cell r="J423">
            <v>2053</v>
          </cell>
          <cell r="K423" t="str">
            <v>ARH362109EGY</v>
          </cell>
          <cell r="L423" t="str">
            <v>Y</v>
          </cell>
          <cell r="N423">
            <v>3282394</v>
          </cell>
        </row>
        <row r="424">
          <cell r="E424" t="str">
            <v>BP4896</v>
          </cell>
          <cell r="F424" t="str">
            <v xml:space="preserve">023 BP4896-Grey: 021,039,S039 </v>
          </cell>
          <cell r="G424">
            <v>1</v>
          </cell>
          <cell r="H424">
            <v>1.4</v>
          </cell>
          <cell r="I424">
            <v>25</v>
          </cell>
          <cell r="J424">
            <v>386</v>
          </cell>
          <cell r="K424" t="str">
            <v>PBB4896U2EGY</v>
          </cell>
          <cell r="N424">
            <v>3282384</v>
          </cell>
        </row>
        <row r="425">
          <cell r="E425" t="str">
            <v>BSKIN</v>
          </cell>
          <cell r="F425" t="str">
            <v xml:space="preserve">023 Base Skin-Grey: 021,039,S039 </v>
          </cell>
          <cell r="G425">
            <v>4</v>
          </cell>
          <cell r="H425">
            <v>0.24</v>
          </cell>
          <cell r="I425">
            <v>3</v>
          </cell>
          <cell r="J425">
            <v>80</v>
          </cell>
          <cell r="K425" t="str">
            <v>PBE2434U2EGY</v>
          </cell>
          <cell r="N425">
            <v>3282363</v>
          </cell>
        </row>
        <row r="426">
          <cell r="E426" t="str">
            <v>CCROWN134</v>
          </cell>
          <cell r="F426" t="str">
            <v xml:space="preserve">023 CCROWN134-Grey: 021,039,S039 </v>
          </cell>
          <cell r="G426">
            <v>8</v>
          </cell>
          <cell r="H426">
            <v>0.18</v>
          </cell>
          <cell r="I426">
            <v>2</v>
          </cell>
          <cell r="J426">
            <v>57</v>
          </cell>
          <cell r="K426" t="str">
            <v>MC108U6EGY</v>
          </cell>
          <cell r="N426">
            <v>3282347</v>
          </cell>
        </row>
        <row r="427">
          <cell r="E427" t="str">
            <v>CORBEL</v>
          </cell>
          <cell r="F427" t="str">
            <v xml:space="preserve">023 CORBEL-Grey: 021,039,S039 </v>
          </cell>
          <cell r="G427">
            <v>10</v>
          </cell>
          <cell r="H427">
            <v>0.1</v>
          </cell>
          <cell r="I427">
            <v>3</v>
          </cell>
          <cell r="J427">
            <v>205</v>
          </cell>
          <cell r="K427" t="str">
            <v>ADC0303D1EGY</v>
          </cell>
          <cell r="L427" t="str">
            <v>Y</v>
          </cell>
          <cell r="N427">
            <v>3282369</v>
          </cell>
        </row>
        <row r="428">
          <cell r="E428" t="str">
            <v>DEPB</v>
          </cell>
          <cell r="F428" t="str">
            <v>S039 DEPB-SC Hanover Grey</v>
          </cell>
          <cell r="G428">
            <v>1</v>
          </cell>
          <cell r="H428">
            <v>0.4</v>
          </cell>
          <cell r="I428">
            <v>11</v>
          </cell>
          <cell r="J428">
            <v>151</v>
          </cell>
          <cell r="K428" t="str">
            <v>PDE2430U68GY</v>
          </cell>
          <cell r="N428">
            <v>3282354</v>
          </cell>
        </row>
        <row r="429">
          <cell r="E429" t="str">
            <v>DEPVB</v>
          </cell>
          <cell r="F429" t="str">
            <v>S039 DEPVB-SC Hanover Grey</v>
          </cell>
          <cell r="G429">
            <v>1</v>
          </cell>
          <cell r="H429">
            <v>0.34</v>
          </cell>
          <cell r="I429">
            <v>11</v>
          </cell>
          <cell r="J429">
            <v>151</v>
          </cell>
          <cell r="K429" t="str">
            <v>PDE2130U68GY</v>
          </cell>
          <cell r="N429">
            <v>3282380</v>
          </cell>
        </row>
        <row r="430">
          <cell r="E430" t="str">
            <v>DWEP30</v>
          </cell>
          <cell r="F430" t="str">
            <v>S039 DWEP30-SC Hanover Grey</v>
          </cell>
          <cell r="G430">
            <v>1</v>
          </cell>
          <cell r="H430">
            <v>0.1</v>
          </cell>
          <cell r="I430">
            <v>10</v>
          </cell>
          <cell r="J430">
            <v>87</v>
          </cell>
          <cell r="K430" t="str">
            <v>PDE1230U68GY</v>
          </cell>
          <cell r="N430">
            <v>3282355</v>
          </cell>
        </row>
        <row r="431">
          <cell r="E431" t="str">
            <v>DWEP36</v>
          </cell>
          <cell r="F431" t="str">
            <v>S039 DWEP36-SC Hanover Grey</v>
          </cell>
          <cell r="G431">
            <v>1</v>
          </cell>
          <cell r="H431">
            <v>0.23</v>
          </cell>
          <cell r="I431">
            <v>10</v>
          </cell>
          <cell r="J431">
            <v>97</v>
          </cell>
          <cell r="K431" t="str">
            <v>PDE1236U68GY</v>
          </cell>
          <cell r="N431">
            <v>3282356</v>
          </cell>
        </row>
        <row r="432">
          <cell r="E432" t="str">
            <v>DWEP42</v>
          </cell>
          <cell r="F432" t="str">
            <v>S039 DWEP42-SC Hanover Grey</v>
          </cell>
          <cell r="G432">
            <v>1</v>
          </cell>
          <cell r="H432">
            <v>0.27</v>
          </cell>
          <cell r="I432">
            <v>11</v>
          </cell>
          <cell r="J432">
            <v>120</v>
          </cell>
          <cell r="K432" t="str">
            <v>PDE1242U68GY</v>
          </cell>
          <cell r="N432">
            <v>3282357</v>
          </cell>
        </row>
        <row r="433">
          <cell r="E433" t="str">
            <v>DWP1.5</v>
          </cell>
          <cell r="F433" t="str">
            <v xml:space="preserve">023 DWP1.5-Grey: 021,039,S039 </v>
          </cell>
          <cell r="G433">
            <v>1</v>
          </cell>
          <cell r="H433">
            <v>1</v>
          </cell>
          <cell r="I433">
            <v>8</v>
          </cell>
          <cell r="J433">
            <v>108</v>
          </cell>
          <cell r="K433" t="str">
            <v>APD0124R1EGYD</v>
          </cell>
          <cell r="N433">
            <v>3282386</v>
          </cell>
        </row>
        <row r="434">
          <cell r="E434" t="str">
            <v>DWP3</v>
          </cell>
          <cell r="F434" t="str">
            <v xml:space="preserve">023 DWP3-Grey: 021,039,S039 </v>
          </cell>
          <cell r="G434">
            <v>1</v>
          </cell>
          <cell r="H434">
            <v>2</v>
          </cell>
          <cell r="I434">
            <v>10</v>
          </cell>
          <cell r="J434">
            <v>112</v>
          </cell>
          <cell r="K434" t="str">
            <v>APD0324R1EGYD</v>
          </cell>
          <cell r="N434">
            <v>3282388</v>
          </cell>
        </row>
        <row r="435">
          <cell r="E435" t="str">
            <v>DWP6</v>
          </cell>
          <cell r="F435" t="str">
            <v xml:space="preserve">023 DWP6-Grey: 021,039,S039 </v>
          </cell>
          <cell r="G435">
            <v>1</v>
          </cell>
          <cell r="H435">
            <v>3</v>
          </cell>
          <cell r="I435">
            <v>12</v>
          </cell>
          <cell r="J435">
            <v>191</v>
          </cell>
          <cell r="K435" t="str">
            <v>APD0624R1EGYD</v>
          </cell>
          <cell r="N435">
            <v>3282358</v>
          </cell>
        </row>
        <row r="436">
          <cell r="E436" t="str">
            <v>F330</v>
          </cell>
          <cell r="F436" t="str">
            <v xml:space="preserve">023 F330-Grey: 021,039,S039 </v>
          </cell>
          <cell r="G436">
            <v>10</v>
          </cell>
          <cell r="H436">
            <v>0.1</v>
          </cell>
          <cell r="I436">
            <v>2</v>
          </cell>
          <cell r="J436">
            <v>33</v>
          </cell>
          <cell r="K436" t="str">
            <v>AFI0330U6EGY</v>
          </cell>
          <cell r="N436">
            <v>3282361</v>
          </cell>
        </row>
        <row r="437">
          <cell r="E437" t="str">
            <v>F396</v>
          </cell>
          <cell r="F437" t="str">
            <v xml:space="preserve">023 F396-Grey: 021,039,S039 </v>
          </cell>
          <cell r="G437">
            <v>10</v>
          </cell>
          <cell r="H437">
            <v>0.2</v>
          </cell>
          <cell r="I437">
            <v>6</v>
          </cell>
          <cell r="J437">
            <v>88</v>
          </cell>
          <cell r="K437" t="str">
            <v>AFI0396U6EGY</v>
          </cell>
          <cell r="N437">
            <v>3282341</v>
          </cell>
        </row>
        <row r="438">
          <cell r="E438" t="str">
            <v>F630</v>
          </cell>
          <cell r="F438" t="str">
            <v xml:space="preserve">023 F630-Grey: 021,039,S039 </v>
          </cell>
          <cell r="G438">
            <v>5</v>
          </cell>
          <cell r="H438">
            <v>0.2</v>
          </cell>
          <cell r="I438">
            <v>5</v>
          </cell>
          <cell r="J438">
            <v>67</v>
          </cell>
          <cell r="K438" t="str">
            <v>AFI0630U6EGY</v>
          </cell>
          <cell r="N438">
            <v>3282368</v>
          </cell>
        </row>
        <row r="439">
          <cell r="E439" t="str">
            <v>F696</v>
          </cell>
          <cell r="F439" t="str">
            <v xml:space="preserve">023 F696-Grey: 021,039,S039 </v>
          </cell>
          <cell r="G439">
            <v>5</v>
          </cell>
          <cell r="H439">
            <v>0.4</v>
          </cell>
          <cell r="I439">
            <v>11</v>
          </cell>
          <cell r="J439">
            <v>176</v>
          </cell>
          <cell r="K439" t="str">
            <v>AFI0696U6EGY</v>
          </cell>
          <cell r="N439">
            <v>3282336</v>
          </cell>
        </row>
        <row r="440">
          <cell r="E440" t="str">
            <v>FB</v>
          </cell>
          <cell r="F440" t="str">
            <v xml:space="preserve">023 FB-Grey: 021,039,S039 </v>
          </cell>
          <cell r="G440">
            <v>4</v>
          </cell>
          <cell r="H440">
            <v>0.54</v>
          </cell>
          <cell r="I440">
            <v>2</v>
          </cell>
          <cell r="J440">
            <v>111</v>
          </cell>
          <cell r="K440" t="str">
            <v>MFB08U6EGY</v>
          </cell>
          <cell r="N440">
            <v>3282346</v>
          </cell>
        </row>
        <row r="441">
          <cell r="E441" t="str">
            <v>FF330</v>
          </cell>
          <cell r="F441" t="str">
            <v xml:space="preserve">023 FF330-Grey: 021,039,S039 </v>
          </cell>
          <cell r="G441">
            <v>10</v>
          </cell>
          <cell r="H441">
            <v>0.1</v>
          </cell>
          <cell r="I441">
            <v>2</v>
          </cell>
          <cell r="J441">
            <v>33</v>
          </cell>
          <cell r="K441" t="str">
            <v>AFF0330U6EGY</v>
          </cell>
          <cell r="N441">
            <v>3282378</v>
          </cell>
        </row>
        <row r="442">
          <cell r="E442" t="str">
            <v>FF396</v>
          </cell>
          <cell r="F442" t="str">
            <v xml:space="preserve">023 FF396-Grey: 021,039,S039 </v>
          </cell>
          <cell r="G442">
            <v>10</v>
          </cell>
          <cell r="H442">
            <v>0.2</v>
          </cell>
          <cell r="I442">
            <v>6</v>
          </cell>
          <cell r="J442">
            <v>88</v>
          </cell>
          <cell r="K442" t="str">
            <v>AFF0396U6EGY</v>
          </cell>
          <cell r="N442">
            <v>3282353</v>
          </cell>
        </row>
        <row r="443">
          <cell r="E443" t="str">
            <v>FWF336</v>
          </cell>
          <cell r="F443" t="str">
            <v xml:space="preserve">023 FWF336-Grey: 021,039,S039 </v>
          </cell>
          <cell r="G443">
            <v>10</v>
          </cell>
          <cell r="H443">
            <v>0.1</v>
          </cell>
          <cell r="I443">
            <v>4</v>
          </cell>
          <cell r="J443">
            <v>37</v>
          </cell>
          <cell r="K443" t="str">
            <v>AFF0336U6EGY</v>
          </cell>
          <cell r="L443" t="str">
            <v>Y</v>
          </cell>
          <cell r="N443">
            <v>3282379</v>
          </cell>
        </row>
        <row r="444">
          <cell r="E444" t="str">
            <v>FWF342</v>
          </cell>
          <cell r="F444" t="str">
            <v xml:space="preserve">023 FWF342-Grey: 021,039,S039 </v>
          </cell>
          <cell r="G444">
            <v>10</v>
          </cell>
          <cell r="H444">
            <v>0.1</v>
          </cell>
          <cell r="I444">
            <v>4</v>
          </cell>
          <cell r="J444">
            <v>48</v>
          </cell>
          <cell r="K444" t="str">
            <v>AFF0342U6EGY</v>
          </cell>
          <cell r="L444" t="str">
            <v>Y</v>
          </cell>
          <cell r="N444">
            <v>3282381</v>
          </cell>
        </row>
        <row r="445">
          <cell r="E445" t="str">
            <v>LEG</v>
          </cell>
          <cell r="F445" t="str">
            <v xml:space="preserve">023 LEG-Grey: 021,039,S039 </v>
          </cell>
          <cell r="G445">
            <v>10</v>
          </cell>
          <cell r="H445">
            <v>0.5</v>
          </cell>
          <cell r="I445">
            <v>3</v>
          </cell>
          <cell r="J445">
            <v>719</v>
          </cell>
          <cell r="K445" t="str">
            <v>ADL0404R1EGY</v>
          </cell>
          <cell r="L445" t="str">
            <v>Y</v>
          </cell>
          <cell r="N445">
            <v>3282389</v>
          </cell>
        </row>
        <row r="446">
          <cell r="E446" t="str">
            <v>LGCROWN4</v>
          </cell>
          <cell r="F446" t="str">
            <v xml:space="preserve">023 LGCROWN4-Grey: 021,039,S039 </v>
          </cell>
          <cell r="G446">
            <v>4</v>
          </cell>
          <cell r="H446">
            <v>0.54</v>
          </cell>
          <cell r="I446">
            <v>4</v>
          </cell>
          <cell r="J446">
            <v>103</v>
          </cell>
          <cell r="K446" t="str">
            <v>MC408U6EGY</v>
          </cell>
          <cell r="N446">
            <v>3282335</v>
          </cell>
        </row>
        <row r="447">
          <cell r="E447" t="str">
            <v>MBAT</v>
          </cell>
          <cell r="F447" t="str">
            <v xml:space="preserve">023 MBAT-Grey: 021,039,S039 </v>
          </cell>
          <cell r="G447">
            <v>36</v>
          </cell>
          <cell r="H447">
            <v>0.04</v>
          </cell>
          <cell r="I447">
            <v>2</v>
          </cell>
          <cell r="J447">
            <v>37</v>
          </cell>
          <cell r="K447" t="str">
            <v>MBT08U6EGY</v>
          </cell>
          <cell r="N447">
            <v>3282351</v>
          </cell>
        </row>
        <row r="448">
          <cell r="E448" t="str">
            <v>MICW</v>
          </cell>
          <cell r="F448" t="str">
            <v xml:space="preserve">023 MICW-Grey: 021,039,S039 </v>
          </cell>
          <cell r="G448">
            <v>12</v>
          </cell>
          <cell r="H448">
            <v>0.12</v>
          </cell>
          <cell r="I448">
            <v>2</v>
          </cell>
          <cell r="J448">
            <v>52</v>
          </cell>
          <cell r="K448" t="str">
            <v>MIC08U6EGY</v>
          </cell>
          <cell r="N448">
            <v>3282352</v>
          </cell>
        </row>
        <row r="449">
          <cell r="E449" t="str">
            <v>MLR</v>
          </cell>
          <cell r="F449" t="str">
            <v xml:space="preserve">023 MLR-Grey: 021,039,S039 </v>
          </cell>
          <cell r="G449">
            <v>12</v>
          </cell>
          <cell r="H449">
            <v>0.18</v>
          </cell>
          <cell r="I449">
            <v>3</v>
          </cell>
          <cell r="J449">
            <v>52</v>
          </cell>
          <cell r="K449" t="str">
            <v>MUC08U6EGY</v>
          </cell>
          <cell r="N449">
            <v>3282334</v>
          </cell>
        </row>
        <row r="450">
          <cell r="E450" t="str">
            <v>MOCW</v>
          </cell>
          <cell r="F450" t="str">
            <v xml:space="preserve">023 MOCW-Grey: 021,039,S039 </v>
          </cell>
          <cell r="G450">
            <v>12</v>
          </cell>
          <cell r="H450">
            <v>0.18</v>
          </cell>
          <cell r="I450">
            <v>3</v>
          </cell>
          <cell r="J450">
            <v>52</v>
          </cell>
          <cell r="K450" t="str">
            <v>MOC08U6EGY</v>
          </cell>
          <cell r="N450">
            <v>3282348</v>
          </cell>
        </row>
        <row r="451">
          <cell r="E451" t="str">
            <v>MQR</v>
          </cell>
          <cell r="F451" t="str">
            <v xml:space="preserve">023 MQR-Grey: 021,039,S039 </v>
          </cell>
          <cell r="G451">
            <v>12</v>
          </cell>
          <cell r="H451">
            <v>0.18</v>
          </cell>
          <cell r="I451">
            <v>3</v>
          </cell>
          <cell r="J451">
            <v>43</v>
          </cell>
          <cell r="K451" t="str">
            <v>MQR08U6EGY</v>
          </cell>
          <cell r="N451">
            <v>3282337</v>
          </cell>
        </row>
        <row r="452">
          <cell r="E452" t="str">
            <v>MSW</v>
          </cell>
          <cell r="F452" t="str">
            <v xml:space="preserve">023 MSW-Grey: 021,039,S039 </v>
          </cell>
          <cell r="G452">
            <v>36</v>
          </cell>
          <cell r="H452">
            <v>0.06</v>
          </cell>
          <cell r="I452">
            <v>2</v>
          </cell>
          <cell r="J452">
            <v>36</v>
          </cell>
          <cell r="K452" t="str">
            <v>MSC08U6EGY</v>
          </cell>
          <cell r="N452">
            <v>3282345</v>
          </cell>
        </row>
        <row r="453">
          <cell r="E453" t="str">
            <v>ORG36</v>
          </cell>
          <cell r="F453" t="str">
            <v xml:space="preserve">023 ORG36-Grey: 021,039,S039 </v>
          </cell>
          <cell r="G453">
            <v>1</v>
          </cell>
          <cell r="H453">
            <v>2</v>
          </cell>
          <cell r="I453">
            <v>26</v>
          </cell>
          <cell r="J453">
            <v>478</v>
          </cell>
          <cell r="K453" t="str">
            <v>AOR3606E1EGY</v>
          </cell>
          <cell r="N453">
            <v>3282372</v>
          </cell>
        </row>
        <row r="454">
          <cell r="E454" t="str">
            <v>P4836</v>
          </cell>
          <cell r="F454" t="str">
            <v xml:space="preserve">023 P4836-Grey: 021,039,S039 </v>
          </cell>
          <cell r="G454">
            <v>1</v>
          </cell>
          <cell r="H454">
            <v>1</v>
          </cell>
          <cell r="I454">
            <v>10</v>
          </cell>
          <cell r="J454">
            <v>151</v>
          </cell>
          <cell r="K454" t="str">
            <v>PAN4836U2EGY</v>
          </cell>
          <cell r="N454">
            <v>3282359</v>
          </cell>
        </row>
        <row r="455">
          <cell r="E455" t="str">
            <v>P4836V</v>
          </cell>
          <cell r="F455" t="str">
            <v xml:space="preserve">023 P4836 Vinyl-Grey: 021,039,S039 </v>
          </cell>
          <cell r="G455">
            <v>1</v>
          </cell>
          <cell r="H455">
            <v>1</v>
          </cell>
          <cell r="I455">
            <v>10</v>
          </cell>
          <cell r="J455">
            <v>133</v>
          </cell>
          <cell r="K455" t="str">
            <v>PAV4836U2EGY</v>
          </cell>
          <cell r="N455">
            <v>3282391</v>
          </cell>
        </row>
        <row r="456">
          <cell r="E456" t="str">
            <v>P4896</v>
          </cell>
          <cell r="F456" t="str">
            <v xml:space="preserve">023 P4896-Grey: 021,039,S039 </v>
          </cell>
          <cell r="G456">
            <v>1</v>
          </cell>
          <cell r="H456">
            <v>1.4</v>
          </cell>
          <cell r="I456">
            <v>25</v>
          </cell>
          <cell r="J456">
            <v>303</v>
          </cell>
          <cell r="K456" t="str">
            <v>PAN4896U2EGY</v>
          </cell>
          <cell r="N456">
            <v>3282360</v>
          </cell>
        </row>
        <row r="457">
          <cell r="E457" t="str">
            <v>P4896V</v>
          </cell>
          <cell r="F457" t="str">
            <v xml:space="preserve">023 P4896 Vinyl-Grey: 021,039,S039 </v>
          </cell>
          <cell r="G457">
            <v>1</v>
          </cell>
          <cell r="H457">
            <v>1.4</v>
          </cell>
          <cell r="I457">
            <v>25</v>
          </cell>
          <cell r="J457">
            <v>222</v>
          </cell>
          <cell r="K457" t="str">
            <v>PAV4896U2EGY</v>
          </cell>
          <cell r="N457">
            <v>3282390</v>
          </cell>
        </row>
        <row r="458">
          <cell r="E458" t="str">
            <v>PR30</v>
          </cell>
          <cell r="F458" t="str">
            <v xml:space="preserve">023 PR30-Grey: 021,039,S039 </v>
          </cell>
          <cell r="G458">
            <v>1</v>
          </cell>
          <cell r="H458">
            <v>4.5</v>
          </cell>
          <cell r="I458">
            <v>32</v>
          </cell>
          <cell r="J458">
            <v>525</v>
          </cell>
          <cell r="K458" t="str">
            <v>WPR3018E1204GYDI</v>
          </cell>
          <cell r="N458">
            <v>3282228</v>
          </cell>
        </row>
        <row r="459">
          <cell r="E459" t="str">
            <v>REFP24</v>
          </cell>
          <cell r="F459" t="str">
            <v xml:space="preserve">023 REFP24-Grey: 021,039,S039 </v>
          </cell>
          <cell r="G459">
            <v>1</v>
          </cell>
          <cell r="H459">
            <v>2</v>
          </cell>
          <cell r="I459">
            <v>10</v>
          </cell>
          <cell r="J459">
            <v>199</v>
          </cell>
          <cell r="K459" t="str">
            <v>APF0124Z1EGYD</v>
          </cell>
          <cell r="N459">
            <v>3282385</v>
          </cell>
        </row>
        <row r="460">
          <cell r="E460" t="str">
            <v>REFP30</v>
          </cell>
          <cell r="F460" t="str">
            <v xml:space="preserve">023 REFP30-Grey: 021,039,S039 </v>
          </cell>
          <cell r="G460">
            <v>1</v>
          </cell>
          <cell r="H460">
            <v>3</v>
          </cell>
          <cell r="I460">
            <v>11</v>
          </cell>
          <cell r="J460">
            <v>224</v>
          </cell>
          <cell r="K460" t="str">
            <v>APF0130Z1EGYD</v>
          </cell>
          <cell r="N460">
            <v>3282374</v>
          </cell>
        </row>
        <row r="461">
          <cell r="E461" t="str">
            <v>REVCROWN</v>
          </cell>
          <cell r="F461" t="str">
            <v xml:space="preserve">023 REVCROWN-Grey: 021,039,S039 </v>
          </cell>
          <cell r="G461">
            <v>4</v>
          </cell>
          <cell r="H461">
            <v>0.36</v>
          </cell>
          <cell r="I461">
            <v>3</v>
          </cell>
          <cell r="J461">
            <v>115</v>
          </cell>
          <cell r="K461" t="str">
            <v>MS308U6EGY</v>
          </cell>
          <cell r="N461">
            <v>3282340</v>
          </cell>
        </row>
        <row r="462">
          <cell r="E462" t="str">
            <v>ROS3</v>
          </cell>
          <cell r="F462" t="str">
            <v xml:space="preserve">023 ROS3-Grey: 021,039,S039 </v>
          </cell>
          <cell r="G462">
            <v>1</v>
          </cell>
          <cell r="H462">
            <v>0.1</v>
          </cell>
          <cell r="I462">
            <v>0.2</v>
          </cell>
          <cell r="J462">
            <v>23</v>
          </cell>
          <cell r="K462" t="str">
            <v>ARO0303U6EGY</v>
          </cell>
          <cell r="L462" t="str">
            <v>Y</v>
          </cell>
          <cell r="N462">
            <v>3282373</v>
          </cell>
        </row>
        <row r="463">
          <cell r="E463" t="str">
            <v>SLGCROWN4</v>
          </cell>
          <cell r="F463" t="str">
            <v xml:space="preserve">023 SLGCROWN4-Grey: 021,039,S039 </v>
          </cell>
          <cell r="G463">
            <v>4</v>
          </cell>
          <cell r="H463">
            <v>0.36</v>
          </cell>
          <cell r="I463">
            <v>3</v>
          </cell>
          <cell r="J463">
            <v>146</v>
          </cell>
          <cell r="K463" t="str">
            <v>MT408U6EGY</v>
          </cell>
          <cell r="N463">
            <v>3282349</v>
          </cell>
        </row>
        <row r="464">
          <cell r="E464" t="str">
            <v>SMCROWN214</v>
          </cell>
          <cell r="F464" t="str">
            <v xml:space="preserve">023 SMCROWN214-Grey: 021,039,S039 </v>
          </cell>
          <cell r="G464">
            <v>8</v>
          </cell>
          <cell r="H464">
            <v>0.27</v>
          </cell>
          <cell r="I464">
            <v>2</v>
          </cell>
          <cell r="J464">
            <v>73</v>
          </cell>
          <cell r="K464" t="str">
            <v>MC208U6EGY</v>
          </cell>
          <cell r="N464">
            <v>3282343</v>
          </cell>
        </row>
        <row r="465">
          <cell r="E465" t="str">
            <v>SSMCROWN214</v>
          </cell>
          <cell r="F465" t="str">
            <v xml:space="preserve">023 SSMCROWN214-Grey: 021,039,S039 </v>
          </cell>
          <cell r="G465">
            <v>4</v>
          </cell>
          <cell r="H465">
            <v>0.36</v>
          </cell>
          <cell r="I465">
            <v>3</v>
          </cell>
          <cell r="J465">
            <v>89</v>
          </cell>
          <cell r="K465" t="str">
            <v>MT208U6EGY</v>
          </cell>
          <cell r="N465">
            <v>3282338</v>
          </cell>
        </row>
        <row r="466">
          <cell r="E466" t="str">
            <v>STCROWN</v>
          </cell>
          <cell r="F466" t="str">
            <v xml:space="preserve">023 Starter Crown-Grey: 021,039,S039 </v>
          </cell>
          <cell r="G466">
            <v>4</v>
          </cell>
          <cell r="H466">
            <v>1</v>
          </cell>
          <cell r="I466">
            <v>3</v>
          </cell>
          <cell r="J466">
            <v>252</v>
          </cell>
          <cell r="K466" t="str">
            <v>MCS08U6EGY</v>
          </cell>
          <cell r="N466">
            <v>3282344</v>
          </cell>
        </row>
        <row r="467">
          <cell r="E467" t="str">
            <v>TFOOT</v>
          </cell>
          <cell r="F467" t="str">
            <v xml:space="preserve">023 Tapered Foot-Grey: 021,039,S039 </v>
          </cell>
          <cell r="G467">
            <v>10</v>
          </cell>
          <cell r="H467">
            <v>0.1</v>
          </cell>
          <cell r="I467">
            <v>3</v>
          </cell>
          <cell r="J467">
            <v>69</v>
          </cell>
          <cell r="K467" t="str">
            <v>ATL0303B1EGY</v>
          </cell>
          <cell r="N467">
            <v>3282362</v>
          </cell>
        </row>
        <row r="468">
          <cell r="E468" t="str">
            <v>TOEKICK</v>
          </cell>
          <cell r="F468" t="str">
            <v xml:space="preserve">023 TOEKICK-Grey: 021,039,S039 </v>
          </cell>
          <cell r="G468">
            <v>36</v>
          </cell>
          <cell r="H468">
            <v>0.04</v>
          </cell>
          <cell r="I468">
            <v>3</v>
          </cell>
          <cell r="J468">
            <v>35</v>
          </cell>
          <cell r="K468" t="str">
            <v>ATK08U1EGY</v>
          </cell>
          <cell r="N468">
            <v>3282342</v>
          </cell>
        </row>
        <row r="469">
          <cell r="E469" t="str">
            <v>TOEKICKADA</v>
          </cell>
          <cell r="F469" t="str">
            <v xml:space="preserve">023 TOEKICKADA-Grey: 021,039,S039 </v>
          </cell>
          <cell r="G469">
            <v>12</v>
          </cell>
          <cell r="H469">
            <v>8.3000000000000004E-2</v>
          </cell>
          <cell r="I469">
            <v>3</v>
          </cell>
          <cell r="J469">
            <v>70</v>
          </cell>
          <cell r="K469" t="str">
            <v>ATH08U1EGY</v>
          </cell>
          <cell r="N469">
            <v>3282333</v>
          </cell>
        </row>
        <row r="470">
          <cell r="E470" t="str">
            <v>TOEKICKUD</v>
          </cell>
          <cell r="F470" t="str">
            <v xml:space="preserve">023 TOEKICKUD-Grey: 021,039,S039 </v>
          </cell>
          <cell r="G470">
            <v>12</v>
          </cell>
          <cell r="H470">
            <v>8.3000000000000004E-2</v>
          </cell>
          <cell r="I470">
            <v>3</v>
          </cell>
          <cell r="J470">
            <v>70</v>
          </cell>
          <cell r="K470" t="str">
            <v>ATA08U1EGY</v>
          </cell>
          <cell r="L470" t="str">
            <v>Y</v>
          </cell>
          <cell r="N470">
            <v>3282395</v>
          </cell>
        </row>
        <row r="471">
          <cell r="E471" t="str">
            <v>V549RA</v>
          </cell>
          <cell r="F471" t="str">
            <v xml:space="preserve">023 V549RA-Grey: 021,039,S039 </v>
          </cell>
          <cell r="G471">
            <v>1</v>
          </cell>
          <cell r="H471">
            <v>0.2</v>
          </cell>
          <cell r="I471">
            <v>10</v>
          </cell>
          <cell r="J471">
            <v>77</v>
          </cell>
          <cell r="K471" t="str">
            <v>AVR4905U6EGY</v>
          </cell>
          <cell r="N471">
            <v>3282365</v>
          </cell>
        </row>
        <row r="472">
          <cell r="E472" t="str">
            <v>V549ST</v>
          </cell>
          <cell r="F472" t="str">
            <v xml:space="preserve">023 V549ST-Grey: 021,039,S039 </v>
          </cell>
          <cell r="G472">
            <v>1</v>
          </cell>
          <cell r="H472">
            <v>0.2</v>
          </cell>
          <cell r="I472">
            <v>10</v>
          </cell>
          <cell r="J472">
            <v>50</v>
          </cell>
          <cell r="K472" t="str">
            <v>AVS4905U6EGY</v>
          </cell>
          <cell r="N472">
            <v>3282366</v>
          </cell>
        </row>
        <row r="473">
          <cell r="E473" t="str">
            <v>V573RA</v>
          </cell>
          <cell r="F473" t="str">
            <v xml:space="preserve">023 V573RA-Grey: 021,039,S039 </v>
          </cell>
          <cell r="G473">
            <v>1</v>
          </cell>
          <cell r="H473">
            <v>0.26</v>
          </cell>
          <cell r="I473">
            <v>7</v>
          </cell>
          <cell r="J473">
            <v>85</v>
          </cell>
          <cell r="K473" t="str">
            <v>AVR7305U6EGY</v>
          </cell>
          <cell r="L473" t="str">
            <v>Y</v>
          </cell>
          <cell r="N473">
            <v>3282339</v>
          </cell>
        </row>
        <row r="474">
          <cell r="E474" t="str">
            <v>V573ST</v>
          </cell>
          <cell r="F474" t="str">
            <v xml:space="preserve">023 V573ST-Grey: 021,039,S039 </v>
          </cell>
          <cell r="G474">
            <v>1</v>
          </cell>
          <cell r="H474">
            <v>0.26</v>
          </cell>
          <cell r="I474">
            <v>7</v>
          </cell>
          <cell r="J474">
            <v>73</v>
          </cell>
          <cell r="K474" t="str">
            <v>AVS7305U6EGY</v>
          </cell>
          <cell r="N474">
            <v>3282350</v>
          </cell>
        </row>
        <row r="475">
          <cell r="E475" t="str">
            <v>WF336</v>
          </cell>
          <cell r="F475" t="str">
            <v xml:space="preserve">023 WF336-Grey: 021,039,S039 </v>
          </cell>
          <cell r="G475">
            <v>10</v>
          </cell>
          <cell r="H475">
            <v>0.1</v>
          </cell>
          <cell r="I475">
            <v>4</v>
          </cell>
          <cell r="J475">
            <v>37</v>
          </cell>
          <cell r="K475" t="str">
            <v>AFI0336U6EGY</v>
          </cell>
          <cell r="N475">
            <v>3282383</v>
          </cell>
        </row>
        <row r="476">
          <cell r="E476" t="str">
            <v>WF342</v>
          </cell>
          <cell r="F476" t="str">
            <v xml:space="preserve">023 WF342-Grey: 021,039,S039 </v>
          </cell>
          <cell r="G476">
            <v>10</v>
          </cell>
          <cell r="H476">
            <v>0.1</v>
          </cell>
          <cell r="I476">
            <v>4</v>
          </cell>
          <cell r="J476">
            <v>48</v>
          </cell>
          <cell r="K476" t="str">
            <v>AFI0342U6EGY</v>
          </cell>
          <cell r="N476">
            <v>3282376</v>
          </cell>
        </row>
        <row r="477">
          <cell r="E477" t="str">
            <v>WF636</v>
          </cell>
          <cell r="F477" t="str">
            <v xml:space="preserve">023 WF636-Grey: 021,039,S039 </v>
          </cell>
          <cell r="G477">
            <v>5</v>
          </cell>
          <cell r="H477">
            <v>0.2</v>
          </cell>
          <cell r="I477">
            <v>7</v>
          </cell>
          <cell r="J477">
            <v>80</v>
          </cell>
          <cell r="K477" t="str">
            <v>AFI0636U6EGY</v>
          </cell>
          <cell r="N477">
            <v>3282375</v>
          </cell>
        </row>
        <row r="478">
          <cell r="E478" t="str">
            <v>WF642</v>
          </cell>
          <cell r="F478" t="str">
            <v xml:space="preserve">023 WF642-Grey: 021,039,S039 </v>
          </cell>
          <cell r="G478">
            <v>5</v>
          </cell>
          <cell r="H478">
            <v>0.2</v>
          </cell>
          <cell r="I478">
            <v>8</v>
          </cell>
          <cell r="J478">
            <v>88</v>
          </cell>
          <cell r="K478" t="str">
            <v>AFI0642U6EGY</v>
          </cell>
          <cell r="N478">
            <v>3282377</v>
          </cell>
        </row>
        <row r="479">
          <cell r="E479" t="str">
            <v>WR30</v>
          </cell>
          <cell r="F479" t="str">
            <v xml:space="preserve">023 WR30-Grey: 021,039,S039 </v>
          </cell>
          <cell r="G479">
            <v>1</v>
          </cell>
          <cell r="H479">
            <v>4.5</v>
          </cell>
          <cell r="I479">
            <v>32</v>
          </cell>
          <cell r="J479">
            <v>536</v>
          </cell>
          <cell r="K479" t="str">
            <v>WWR3018E1204GYDI</v>
          </cell>
          <cell r="N479">
            <v>3282230</v>
          </cell>
        </row>
        <row r="480">
          <cell r="E480" t="str">
            <v>WSKIN</v>
          </cell>
          <cell r="F480" t="str">
            <v xml:space="preserve">023 Wall Skin-Grey: 021,039,S039 </v>
          </cell>
          <cell r="G480">
            <v>8</v>
          </cell>
          <cell r="H480">
            <v>0.12</v>
          </cell>
          <cell r="I480">
            <v>3</v>
          </cell>
          <cell r="J480">
            <v>58</v>
          </cell>
          <cell r="K480" t="str">
            <v>PWE1242U2EGY</v>
          </cell>
          <cell r="N480">
            <v>3282364</v>
          </cell>
        </row>
      </sheetData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Int Opt List"/>
      <sheetName val="Consolidated Material"/>
      <sheetName val="Cover"/>
      <sheetName val="Mgt"/>
      <sheetName val="Tables"/>
      <sheetName val="TableDoor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Master"/>
      <sheetName val="Summary"/>
      <sheetName val="Bldg Sum"/>
      <sheetName val="Knobs"/>
      <sheetName val="Options"/>
      <sheetName val="Opt Sum"/>
    </sheetNames>
    <sheetDataSet>
      <sheetData sheetId="0" refreshError="1">
        <row r="1">
          <cell r="A1" t="str">
            <v>Model #</v>
          </cell>
        </row>
        <row r="2">
          <cell r="A2" t="str">
            <v>ABB18</v>
          </cell>
        </row>
        <row r="3">
          <cell r="A3" t="str">
            <v>ABU-PB58</v>
          </cell>
        </row>
        <row r="4">
          <cell r="A4" t="str">
            <v>ABU-PB58-00</v>
          </cell>
        </row>
        <row r="5">
          <cell r="A5" t="str">
            <v>ABU-PLY3412</v>
          </cell>
        </row>
        <row r="6">
          <cell r="A6" t="str">
            <v>ABU-PLY3416</v>
          </cell>
        </row>
        <row r="7">
          <cell r="A7" t="str">
            <v>ABU-PLY3424</v>
          </cell>
        </row>
        <row r="8">
          <cell r="A8" t="str">
            <v>ABU-PLY3448</v>
          </cell>
        </row>
        <row r="9">
          <cell r="A9" t="str">
            <v>ABU-PLY5812</v>
          </cell>
        </row>
        <row r="10">
          <cell r="A10" t="str">
            <v>ABU-PLY5816</v>
          </cell>
        </row>
        <row r="11">
          <cell r="A11" t="str">
            <v>ABU-PLY5824</v>
          </cell>
        </row>
        <row r="12">
          <cell r="A12" t="str">
            <v>ABU-PLY5848</v>
          </cell>
        </row>
        <row r="13">
          <cell r="A13" t="str">
            <v>ABU-SS10</v>
          </cell>
        </row>
        <row r="14">
          <cell r="A14" t="str">
            <v>ABU-SS10-99</v>
          </cell>
        </row>
        <row r="15">
          <cell r="A15" t="str">
            <v>ABU-SS13</v>
          </cell>
        </row>
        <row r="16">
          <cell r="A16" t="str">
            <v>ABU-SS13-99</v>
          </cell>
        </row>
        <row r="17">
          <cell r="A17" t="str">
            <v>ABU-SS7</v>
          </cell>
        </row>
        <row r="18">
          <cell r="A18" t="str">
            <v>ABU-SS7-99</v>
          </cell>
        </row>
        <row r="19">
          <cell r="A19" t="str">
            <v>ACB913</v>
          </cell>
        </row>
        <row r="20">
          <cell r="A20" t="str">
            <v>ADGI0406-C</v>
          </cell>
        </row>
        <row r="21">
          <cell r="A21" t="str">
            <v>ADGI0406-F</v>
          </cell>
        </row>
        <row r="22">
          <cell r="A22" t="str">
            <v>ADGI1530-C</v>
          </cell>
        </row>
        <row r="23">
          <cell r="A23" t="str">
            <v>ADGI1530-F</v>
          </cell>
        </row>
        <row r="24">
          <cell r="A24" t="str">
            <v>ADGI1536-C</v>
          </cell>
        </row>
        <row r="25">
          <cell r="A25" t="str">
            <v>ADGI1536-F</v>
          </cell>
        </row>
        <row r="26">
          <cell r="A26" t="str">
            <v>ADGI1542-C</v>
          </cell>
        </row>
        <row r="27">
          <cell r="A27" t="str">
            <v>ADGI1542-F</v>
          </cell>
        </row>
        <row r="28">
          <cell r="A28" t="str">
            <v>ADGI1830-C</v>
          </cell>
        </row>
        <row r="29">
          <cell r="A29" t="str">
            <v>ADGI1830-F</v>
          </cell>
        </row>
        <row r="30">
          <cell r="A30" t="str">
            <v>ADGI1836-C</v>
          </cell>
        </row>
        <row r="31">
          <cell r="A31" t="str">
            <v>ADGI1836-F</v>
          </cell>
        </row>
        <row r="32">
          <cell r="A32" t="str">
            <v>ADGI1842-C</v>
          </cell>
        </row>
        <row r="33">
          <cell r="A33" t="str">
            <v>ADGI1842-F</v>
          </cell>
        </row>
        <row r="34">
          <cell r="A34" t="str">
            <v>ADGS15</v>
          </cell>
        </row>
        <row r="35">
          <cell r="A35" t="str">
            <v>ADGS18</v>
          </cell>
        </row>
        <row r="36">
          <cell r="A36" t="str">
            <v>ADGS30</v>
          </cell>
        </row>
        <row r="37">
          <cell r="A37" t="str">
            <v>ADGS36</v>
          </cell>
        </row>
        <row r="38">
          <cell r="A38" t="str">
            <v>AF230</v>
          </cell>
        </row>
        <row r="39">
          <cell r="A39" t="str">
            <v>AF330</v>
          </cell>
        </row>
        <row r="40">
          <cell r="A40" t="str">
            <v>AF336</v>
          </cell>
        </row>
        <row r="41">
          <cell r="A41" t="str">
            <v>AF342</v>
          </cell>
        </row>
        <row r="42">
          <cell r="A42" t="str">
            <v>AF396</v>
          </cell>
        </row>
        <row r="43">
          <cell r="A43" t="str">
            <v>AF630</v>
          </cell>
        </row>
        <row r="44">
          <cell r="A44" t="str">
            <v>AF636</v>
          </cell>
        </row>
        <row r="45">
          <cell r="A45" t="str">
            <v>AF642</v>
          </cell>
        </row>
        <row r="46">
          <cell r="A46" t="str">
            <v>AF696</v>
          </cell>
        </row>
        <row r="47">
          <cell r="A47" t="str">
            <v>AFS330</v>
          </cell>
        </row>
        <row r="48">
          <cell r="A48" t="str">
            <v>AFS336</v>
          </cell>
        </row>
        <row r="49">
          <cell r="A49" t="str">
            <v>AFS342</v>
          </cell>
        </row>
        <row r="50">
          <cell r="A50" t="str">
            <v>AFS396</v>
          </cell>
        </row>
        <row r="51">
          <cell r="A51" t="str">
            <v>AFS630</v>
          </cell>
        </row>
        <row r="52">
          <cell r="A52" t="str">
            <v>AFS636</v>
          </cell>
        </row>
        <row r="53">
          <cell r="A53" t="str">
            <v>AFS642</v>
          </cell>
        </row>
        <row r="54">
          <cell r="A54" t="str">
            <v>AFS696</v>
          </cell>
        </row>
        <row r="55">
          <cell r="A55" t="str">
            <v>AHDB36</v>
          </cell>
        </row>
        <row r="56">
          <cell r="A56" t="str">
            <v>AHKE-C</v>
          </cell>
        </row>
        <row r="57">
          <cell r="A57" t="str">
            <v>AHKS-C</v>
          </cell>
        </row>
        <row r="58">
          <cell r="A58" t="str">
            <v>AHKS-SS</v>
          </cell>
        </row>
        <row r="59">
          <cell r="A59" t="str">
            <v>AHKS-W</v>
          </cell>
        </row>
        <row r="60">
          <cell r="A60" t="str">
            <v>ALPT336</v>
          </cell>
        </row>
        <row r="61">
          <cell r="A61" t="str">
            <v>ALPT342</v>
          </cell>
        </row>
        <row r="62">
          <cell r="A62" t="str">
            <v>AMB</v>
          </cell>
        </row>
        <row r="63">
          <cell r="A63" t="str">
            <v>AMC2</v>
          </cell>
        </row>
        <row r="64">
          <cell r="A64" t="str">
            <v>AMC3</v>
          </cell>
        </row>
        <row r="65">
          <cell r="A65" t="str">
            <v>AMC4</v>
          </cell>
        </row>
        <row r="66">
          <cell r="A66" t="str">
            <v>AMC5</v>
          </cell>
        </row>
        <row r="67">
          <cell r="A67" t="str">
            <v>AMCCA</v>
          </cell>
        </row>
        <row r="68">
          <cell r="A68" t="str">
            <v>AMCCF</v>
          </cell>
        </row>
        <row r="69">
          <cell r="A69" t="str">
            <v>AMHD</v>
          </cell>
        </row>
        <row r="70">
          <cell r="A70" t="str">
            <v>AMLR1</v>
          </cell>
        </row>
        <row r="71">
          <cell r="A71" t="str">
            <v>AMLR2</v>
          </cell>
        </row>
        <row r="72">
          <cell r="A72" t="str">
            <v>AMLR3</v>
          </cell>
        </row>
        <row r="73">
          <cell r="A73" t="str">
            <v>AMLR4</v>
          </cell>
        </row>
        <row r="74">
          <cell r="A74" t="str">
            <v>AMOC</v>
          </cell>
        </row>
        <row r="75">
          <cell r="A75" t="str">
            <v>AMS</v>
          </cell>
        </row>
        <row r="76">
          <cell r="A76" t="str">
            <v>AMSH</v>
          </cell>
        </row>
        <row r="77">
          <cell r="A77" t="str">
            <v>AMWT</v>
          </cell>
        </row>
        <row r="78">
          <cell r="A78" t="str">
            <v>AP1515</v>
          </cell>
        </row>
        <row r="79">
          <cell r="A79" t="str">
            <v>AP2132</v>
          </cell>
        </row>
        <row r="80">
          <cell r="A80" t="str">
            <v>AP2435</v>
          </cell>
        </row>
        <row r="81">
          <cell r="A81" t="str">
            <v>AP2435B</v>
          </cell>
        </row>
        <row r="82">
          <cell r="A82" t="str">
            <v>AP2496</v>
          </cell>
        </row>
        <row r="83">
          <cell r="A83" t="str">
            <v>AP2496B</v>
          </cell>
        </row>
        <row r="84">
          <cell r="A84" t="str">
            <v>AP4835</v>
          </cell>
        </row>
        <row r="85">
          <cell r="A85" t="str">
            <v>AP4842</v>
          </cell>
        </row>
        <row r="86">
          <cell r="A86" t="str">
            <v>APRS1242</v>
          </cell>
        </row>
        <row r="87">
          <cell r="A87" t="str">
            <v>APRS2435</v>
          </cell>
        </row>
        <row r="88">
          <cell r="A88" t="str">
            <v>APRS2496</v>
          </cell>
        </row>
        <row r="89">
          <cell r="A89" t="str">
            <v>APS2435</v>
          </cell>
        </row>
        <row r="90">
          <cell r="A90" t="str">
            <v>APS2496</v>
          </cell>
        </row>
        <row r="91">
          <cell r="A91" t="str">
            <v>APS4812</v>
          </cell>
        </row>
        <row r="92">
          <cell r="A92" t="str">
            <v>APS4824</v>
          </cell>
        </row>
        <row r="93">
          <cell r="A93" t="str">
            <v>APS4835</v>
          </cell>
        </row>
        <row r="94">
          <cell r="A94" t="str">
            <v>APS4842</v>
          </cell>
        </row>
        <row r="95">
          <cell r="A95" t="str">
            <v>APS4872</v>
          </cell>
        </row>
        <row r="96">
          <cell r="A96" t="str">
            <v>ARO12</v>
          </cell>
        </row>
        <row r="97">
          <cell r="A97" t="str">
            <v>ARO15</v>
          </cell>
        </row>
        <row r="98">
          <cell r="A98" t="str">
            <v>ARO18</v>
          </cell>
        </row>
        <row r="99">
          <cell r="A99" t="str">
            <v>ARO21</v>
          </cell>
        </row>
        <row r="100">
          <cell r="A100" t="str">
            <v>ARO24</v>
          </cell>
        </row>
        <row r="101">
          <cell r="A101" t="str">
            <v>ARO27</v>
          </cell>
        </row>
        <row r="102">
          <cell r="A102" t="str">
            <v>ARO30</v>
          </cell>
        </row>
        <row r="103">
          <cell r="A103" t="str">
            <v>ARO33</v>
          </cell>
        </row>
        <row r="104">
          <cell r="A104" t="str">
            <v>ARO36</v>
          </cell>
        </row>
        <row r="105">
          <cell r="A105" t="str">
            <v>ARO39</v>
          </cell>
        </row>
        <row r="106">
          <cell r="A106" t="str">
            <v>ARO42</v>
          </cell>
        </row>
        <row r="107">
          <cell r="A107" t="str">
            <v>ASBT3024</v>
          </cell>
        </row>
        <row r="108">
          <cell r="A108" t="str">
            <v>ASBT3324</v>
          </cell>
        </row>
        <row r="109">
          <cell r="A109" t="str">
            <v>ASBT3624</v>
          </cell>
        </row>
        <row r="110">
          <cell r="A110" t="str">
            <v>ASBT4224</v>
          </cell>
        </row>
        <row r="111">
          <cell r="A111" t="str">
            <v>ATK</v>
          </cell>
        </row>
        <row r="112">
          <cell r="A112" t="str">
            <v>ATSM</v>
          </cell>
        </row>
        <row r="113">
          <cell r="A113" t="str">
            <v>AWB15</v>
          </cell>
        </row>
        <row r="114">
          <cell r="A114" t="str">
            <v>AWB18</v>
          </cell>
        </row>
        <row r="115">
          <cell r="A115" t="str">
            <v>AWB21</v>
          </cell>
        </row>
        <row r="116">
          <cell r="A116" t="str">
            <v>AWT4B</v>
          </cell>
        </row>
        <row r="117">
          <cell r="A117" t="str">
            <v>AWT4M</v>
          </cell>
        </row>
        <row r="118">
          <cell r="A118" t="str">
            <v>AWT8B</v>
          </cell>
        </row>
        <row r="119">
          <cell r="A119" t="str">
            <v>AWT8M</v>
          </cell>
        </row>
        <row r="120">
          <cell r="A120" t="str">
            <v>AWTC27</v>
          </cell>
        </row>
        <row r="121">
          <cell r="A121" t="str">
            <v>AWTC46</v>
          </cell>
        </row>
        <row r="122">
          <cell r="A122" t="str">
            <v>B12</v>
          </cell>
        </row>
        <row r="123">
          <cell r="A123" t="str">
            <v>B15</v>
          </cell>
        </row>
        <row r="124">
          <cell r="A124" t="str">
            <v>B18</v>
          </cell>
        </row>
        <row r="125">
          <cell r="A125" t="str">
            <v>B1RO12</v>
          </cell>
        </row>
        <row r="126">
          <cell r="A126" t="str">
            <v>B1RO15</v>
          </cell>
        </row>
        <row r="127">
          <cell r="A127" t="str">
            <v>B1RO18</v>
          </cell>
        </row>
        <row r="128">
          <cell r="A128" t="str">
            <v>B1RO21</v>
          </cell>
        </row>
        <row r="129">
          <cell r="A129" t="str">
            <v>B1RO24</v>
          </cell>
        </row>
        <row r="130">
          <cell r="A130" t="str">
            <v>B1RO27</v>
          </cell>
        </row>
        <row r="131">
          <cell r="A131" t="str">
            <v>B1RO30</v>
          </cell>
        </row>
        <row r="132">
          <cell r="A132" t="str">
            <v>B1RO33</v>
          </cell>
        </row>
        <row r="133">
          <cell r="A133" t="str">
            <v>B1RO36</v>
          </cell>
        </row>
        <row r="134">
          <cell r="A134" t="str">
            <v>B1RO39</v>
          </cell>
        </row>
        <row r="135">
          <cell r="A135" t="str">
            <v>B1RO42</v>
          </cell>
        </row>
        <row r="136">
          <cell r="A136" t="str">
            <v>B21</v>
          </cell>
        </row>
        <row r="137">
          <cell r="A137" t="str">
            <v>B24</v>
          </cell>
        </row>
        <row r="138">
          <cell r="A138" t="str">
            <v>B27</v>
          </cell>
        </row>
        <row r="139">
          <cell r="A139" t="str">
            <v>B2CT30</v>
          </cell>
        </row>
        <row r="140">
          <cell r="A140" t="str">
            <v>B2CT36</v>
          </cell>
        </row>
        <row r="141">
          <cell r="A141" t="str">
            <v>B2RO12</v>
          </cell>
        </row>
        <row r="142">
          <cell r="A142" t="str">
            <v>B2RO15</v>
          </cell>
        </row>
        <row r="143">
          <cell r="A143" t="str">
            <v>B2RO18</v>
          </cell>
        </row>
        <row r="144">
          <cell r="A144" t="str">
            <v>B2RO21</v>
          </cell>
        </row>
        <row r="145">
          <cell r="A145" t="str">
            <v>B2RO24</v>
          </cell>
        </row>
        <row r="146">
          <cell r="A146" t="str">
            <v>B2RO27</v>
          </cell>
        </row>
        <row r="147">
          <cell r="A147" t="str">
            <v>B2RO30</v>
          </cell>
        </row>
        <row r="148">
          <cell r="A148" t="str">
            <v>B2RO33</v>
          </cell>
        </row>
        <row r="149">
          <cell r="A149" t="str">
            <v>B2RO36</v>
          </cell>
        </row>
        <row r="150">
          <cell r="A150" t="str">
            <v>B2RO39</v>
          </cell>
        </row>
        <row r="151">
          <cell r="A151" t="str">
            <v>B2RO42</v>
          </cell>
        </row>
        <row r="152">
          <cell r="A152" t="str">
            <v>B30</v>
          </cell>
        </row>
        <row r="153">
          <cell r="A153" t="str">
            <v>B33</v>
          </cell>
        </row>
        <row r="154">
          <cell r="A154" t="str">
            <v>B36</v>
          </cell>
        </row>
        <row r="155">
          <cell r="A155" t="str">
            <v>B39</v>
          </cell>
        </row>
        <row r="156">
          <cell r="A156" t="str">
            <v>B3D12</v>
          </cell>
        </row>
        <row r="157">
          <cell r="A157" t="str">
            <v>B3D15</v>
          </cell>
        </row>
        <row r="158">
          <cell r="A158" t="str">
            <v>B3D18</v>
          </cell>
        </row>
        <row r="159">
          <cell r="A159" t="str">
            <v>B3D21</v>
          </cell>
        </row>
        <row r="160">
          <cell r="A160" t="str">
            <v>B3D24</v>
          </cell>
        </row>
        <row r="161">
          <cell r="A161" t="str">
            <v>B3PP30</v>
          </cell>
        </row>
        <row r="162">
          <cell r="A162" t="str">
            <v>B3PP33</v>
          </cell>
        </row>
        <row r="163">
          <cell r="A163" t="str">
            <v>B3PP36</v>
          </cell>
        </row>
        <row r="164">
          <cell r="A164" t="str">
            <v>B42</v>
          </cell>
        </row>
        <row r="165">
          <cell r="A165" t="str">
            <v>B4D12</v>
          </cell>
        </row>
        <row r="166">
          <cell r="A166" t="str">
            <v>B4D15</v>
          </cell>
        </row>
        <row r="167">
          <cell r="A167" t="str">
            <v>B4D18</v>
          </cell>
        </row>
        <row r="168">
          <cell r="A168" t="str">
            <v>B4D21</v>
          </cell>
        </row>
        <row r="169">
          <cell r="A169" t="str">
            <v>B4D24</v>
          </cell>
        </row>
        <row r="170">
          <cell r="A170" t="str">
            <v>B9</v>
          </cell>
        </row>
        <row r="171">
          <cell r="A171" t="str">
            <v>BB36</v>
          </cell>
        </row>
        <row r="172">
          <cell r="A172" t="str">
            <v>BB39</v>
          </cell>
        </row>
        <row r="173">
          <cell r="A173" t="str">
            <v>BB42</v>
          </cell>
        </row>
        <row r="174">
          <cell r="A174" t="str">
            <v>BB45</v>
          </cell>
        </row>
        <row r="175">
          <cell r="A175" t="str">
            <v>BB48</v>
          </cell>
        </row>
        <row r="176">
          <cell r="A176" t="str">
            <v>BB51</v>
          </cell>
        </row>
        <row r="177">
          <cell r="A177" t="str">
            <v>BBF36</v>
          </cell>
        </row>
        <row r="178">
          <cell r="A178" t="str">
            <v>BBF39</v>
          </cell>
        </row>
        <row r="179">
          <cell r="A179" t="str">
            <v>BBF42</v>
          </cell>
        </row>
        <row r="180">
          <cell r="A180" t="str">
            <v>BBF45</v>
          </cell>
        </row>
        <row r="181">
          <cell r="A181" t="str">
            <v>BBF48</v>
          </cell>
        </row>
        <row r="182">
          <cell r="A182" t="str">
            <v>BBF51</v>
          </cell>
        </row>
        <row r="183">
          <cell r="A183" t="str">
            <v>BCB3</v>
          </cell>
        </row>
        <row r="184">
          <cell r="A184" t="str">
            <v>BDD30</v>
          </cell>
        </row>
        <row r="185">
          <cell r="A185" t="str">
            <v>BDD33</v>
          </cell>
        </row>
        <row r="186">
          <cell r="A186" t="str">
            <v>BDD36</v>
          </cell>
        </row>
        <row r="187">
          <cell r="A187" t="str">
            <v>BDD39</v>
          </cell>
        </row>
        <row r="188">
          <cell r="A188" t="str">
            <v>BDD42</v>
          </cell>
        </row>
        <row r="189">
          <cell r="A189" t="str">
            <v>BEZ36</v>
          </cell>
        </row>
        <row r="190">
          <cell r="A190" t="str">
            <v>BF12</v>
          </cell>
        </row>
        <row r="191">
          <cell r="A191" t="str">
            <v>BF1212</v>
          </cell>
        </row>
        <row r="192">
          <cell r="A192" t="str">
            <v>BF1218</v>
          </cell>
        </row>
        <row r="193">
          <cell r="A193" t="str">
            <v>BF15</v>
          </cell>
        </row>
        <row r="194">
          <cell r="A194" t="str">
            <v>BF1512</v>
          </cell>
        </row>
        <row r="195">
          <cell r="A195" t="str">
            <v>BF1518</v>
          </cell>
        </row>
        <row r="196">
          <cell r="A196" t="str">
            <v>BF18</v>
          </cell>
        </row>
        <row r="197">
          <cell r="A197" t="str">
            <v>BF1812</v>
          </cell>
        </row>
        <row r="198">
          <cell r="A198" t="str">
            <v>BF1818</v>
          </cell>
        </row>
        <row r="199">
          <cell r="A199" t="str">
            <v>BF21</v>
          </cell>
        </row>
        <row r="200">
          <cell r="A200" t="str">
            <v>BF2112</v>
          </cell>
        </row>
        <row r="201">
          <cell r="A201" t="str">
            <v>BF2118</v>
          </cell>
        </row>
        <row r="202">
          <cell r="A202" t="str">
            <v>BF24</v>
          </cell>
        </row>
        <row r="203">
          <cell r="A203" t="str">
            <v>BF2412</v>
          </cell>
        </row>
        <row r="204">
          <cell r="A204" t="str">
            <v>BF2418</v>
          </cell>
        </row>
        <row r="205">
          <cell r="A205" t="str">
            <v>BF27</v>
          </cell>
        </row>
        <row r="206">
          <cell r="A206" t="str">
            <v>BF2712</v>
          </cell>
        </row>
        <row r="207">
          <cell r="A207" t="str">
            <v>BF2718</v>
          </cell>
        </row>
        <row r="208">
          <cell r="A208" t="str">
            <v>BF30</v>
          </cell>
        </row>
        <row r="209">
          <cell r="A209" t="str">
            <v>BF3012</v>
          </cell>
        </row>
        <row r="210">
          <cell r="A210" t="str">
            <v>BF3018</v>
          </cell>
        </row>
        <row r="211">
          <cell r="A211" t="str">
            <v>BF33</v>
          </cell>
        </row>
        <row r="212">
          <cell r="A212" t="str">
            <v>BF3312</v>
          </cell>
        </row>
        <row r="213">
          <cell r="A213" t="str">
            <v>BF3318</v>
          </cell>
        </row>
        <row r="214">
          <cell r="A214" t="str">
            <v>BF36</v>
          </cell>
        </row>
        <row r="215">
          <cell r="A215" t="str">
            <v>BF3612</v>
          </cell>
        </row>
        <row r="216">
          <cell r="A216" t="str">
            <v>BF3618</v>
          </cell>
        </row>
        <row r="217">
          <cell r="A217" t="str">
            <v>BF39</v>
          </cell>
        </row>
        <row r="218">
          <cell r="A218" t="str">
            <v>BF3912</v>
          </cell>
        </row>
        <row r="219">
          <cell r="A219" t="str">
            <v>BF3918</v>
          </cell>
        </row>
        <row r="220">
          <cell r="A220" t="str">
            <v>BF42</v>
          </cell>
        </row>
        <row r="221">
          <cell r="A221" t="str">
            <v>BF4212</v>
          </cell>
        </row>
        <row r="222">
          <cell r="A222" t="str">
            <v>BF4218</v>
          </cell>
        </row>
        <row r="223">
          <cell r="A223" t="str">
            <v>BF9</v>
          </cell>
        </row>
        <row r="224">
          <cell r="A224" t="str">
            <v>BF912</v>
          </cell>
        </row>
        <row r="225">
          <cell r="A225" t="str">
            <v>BF918</v>
          </cell>
        </row>
        <row r="226">
          <cell r="A226" t="str">
            <v>BLS36</v>
          </cell>
        </row>
        <row r="227">
          <cell r="A227" t="str">
            <v>BOK30</v>
          </cell>
        </row>
        <row r="228">
          <cell r="A228" t="str">
            <v>BOM30</v>
          </cell>
        </row>
        <row r="229">
          <cell r="A229" t="str">
            <v>BOV30</v>
          </cell>
        </row>
        <row r="230">
          <cell r="A230" t="str">
            <v>BOV33</v>
          </cell>
        </row>
        <row r="231">
          <cell r="A231" t="str">
            <v>BOV36</v>
          </cell>
        </row>
        <row r="232">
          <cell r="A232" t="str">
            <v>BS27</v>
          </cell>
        </row>
        <row r="233">
          <cell r="A233" t="str">
            <v>BS30</v>
          </cell>
        </row>
        <row r="234">
          <cell r="A234" t="str">
            <v>BS33</v>
          </cell>
        </row>
        <row r="235">
          <cell r="A235" t="str">
            <v>BS36</v>
          </cell>
        </row>
        <row r="236">
          <cell r="A236" t="str">
            <v>BS39</v>
          </cell>
        </row>
        <row r="237">
          <cell r="A237" t="str">
            <v>BS42</v>
          </cell>
        </row>
        <row r="238">
          <cell r="A238" t="str">
            <v>BSCK42</v>
          </cell>
        </row>
        <row r="239">
          <cell r="A239" t="str">
            <v>BSFH30</v>
          </cell>
        </row>
        <row r="240">
          <cell r="A240" t="str">
            <v>BSFH33</v>
          </cell>
        </row>
        <row r="241">
          <cell r="A241" t="str">
            <v>BSFH36</v>
          </cell>
        </row>
        <row r="242">
          <cell r="A242" t="str">
            <v>BSFH39</v>
          </cell>
        </row>
        <row r="243">
          <cell r="A243" t="str">
            <v>BSFH42</v>
          </cell>
        </row>
        <row r="244">
          <cell r="A244" t="str">
            <v>BSH27</v>
          </cell>
        </row>
        <row r="245">
          <cell r="A245" t="str">
            <v>BSH30</v>
          </cell>
        </row>
        <row r="246">
          <cell r="A246" t="str">
            <v>BSH33</v>
          </cell>
        </row>
        <row r="247">
          <cell r="A247" t="str">
            <v>BSH36</v>
          </cell>
        </row>
        <row r="248">
          <cell r="A248" t="str">
            <v>BSH39</v>
          </cell>
        </row>
        <row r="249">
          <cell r="A249" t="str">
            <v>BSH42</v>
          </cell>
        </row>
        <row r="250">
          <cell r="A250" t="str">
            <v>BWD18</v>
          </cell>
        </row>
        <row r="251">
          <cell r="A251" t="str">
            <v>BWS15</v>
          </cell>
        </row>
        <row r="252">
          <cell r="A252" t="str">
            <v>CBF3524</v>
          </cell>
        </row>
        <row r="253">
          <cell r="A253" t="str">
            <v>CBF8424</v>
          </cell>
        </row>
        <row r="254">
          <cell r="A254" t="str">
            <v>CBF9024</v>
          </cell>
        </row>
        <row r="255">
          <cell r="A255" t="str">
            <v>CBF9324</v>
          </cell>
        </row>
        <row r="256">
          <cell r="A256" t="str">
            <v>CBF9624</v>
          </cell>
        </row>
        <row r="257">
          <cell r="A257" t="str">
            <v>D0921</v>
          </cell>
        </row>
        <row r="258">
          <cell r="A258" t="str">
            <v>D0924</v>
          </cell>
        </row>
        <row r="259">
          <cell r="A259" t="str">
            <v>D0927</v>
          </cell>
        </row>
        <row r="260">
          <cell r="A260" t="str">
            <v>D0930</v>
          </cell>
        </row>
        <row r="261">
          <cell r="A261" t="str">
            <v>D0933</v>
          </cell>
        </row>
        <row r="262">
          <cell r="A262" t="str">
            <v>D0936</v>
          </cell>
        </row>
        <row r="263">
          <cell r="A263" t="str">
            <v>D0939</v>
          </cell>
        </row>
        <row r="264">
          <cell r="A264" t="str">
            <v>D0942</v>
          </cell>
        </row>
        <row r="265">
          <cell r="A265" t="str">
            <v>D1015</v>
          </cell>
        </row>
        <row r="266">
          <cell r="A266" t="str">
            <v>D1218</v>
          </cell>
        </row>
        <row r="267">
          <cell r="A267" t="str">
            <v>D1221</v>
          </cell>
        </row>
        <row r="268">
          <cell r="A268" t="str">
            <v>D1224</v>
          </cell>
        </row>
        <row r="269">
          <cell r="A269" t="str">
            <v>D1227</v>
          </cell>
        </row>
        <row r="270">
          <cell r="A270" t="str">
            <v>D1230</v>
          </cell>
        </row>
        <row r="271">
          <cell r="A271" t="str">
            <v>D1233</v>
          </cell>
        </row>
        <row r="272">
          <cell r="A272" t="str">
            <v>D1236</v>
          </cell>
        </row>
        <row r="273">
          <cell r="A273" t="str">
            <v>D1239</v>
          </cell>
        </row>
        <row r="274">
          <cell r="A274" t="str">
            <v>D1242</v>
          </cell>
        </row>
        <row r="275">
          <cell r="A275" t="str">
            <v>D1249</v>
          </cell>
        </row>
        <row r="276">
          <cell r="A276" t="str">
            <v>D1253</v>
          </cell>
        </row>
        <row r="277">
          <cell r="A277" t="str">
            <v>D1321</v>
          </cell>
        </row>
        <row r="278">
          <cell r="A278" t="str">
            <v>D1324</v>
          </cell>
        </row>
        <row r="279">
          <cell r="A279" t="str">
            <v>D1327</v>
          </cell>
        </row>
        <row r="280">
          <cell r="A280" t="str">
            <v>D1330</v>
          </cell>
        </row>
        <row r="281">
          <cell r="A281" t="str">
            <v>D1333</v>
          </cell>
        </row>
        <row r="282">
          <cell r="A282" t="str">
            <v>D1336</v>
          </cell>
        </row>
        <row r="283">
          <cell r="A283" t="str">
            <v>D1339</v>
          </cell>
        </row>
        <row r="284">
          <cell r="A284" t="str">
            <v>D1342</v>
          </cell>
        </row>
        <row r="285">
          <cell r="A285" t="str">
            <v>D1349</v>
          </cell>
        </row>
        <row r="286">
          <cell r="A286" t="str">
            <v>D1353</v>
          </cell>
        </row>
        <row r="287">
          <cell r="A287" t="str">
            <v>D1515</v>
          </cell>
        </row>
        <row r="288">
          <cell r="A288" t="str">
            <v>D1518</v>
          </cell>
        </row>
        <row r="289">
          <cell r="A289" t="str">
            <v>D1521</v>
          </cell>
        </row>
        <row r="290">
          <cell r="A290" t="str">
            <v>D1524</v>
          </cell>
        </row>
        <row r="291">
          <cell r="A291" t="str">
            <v>D1527</v>
          </cell>
        </row>
        <row r="292">
          <cell r="A292" t="str">
            <v>D1530</v>
          </cell>
        </row>
        <row r="293">
          <cell r="A293" t="str">
            <v>D1533</v>
          </cell>
        </row>
        <row r="294">
          <cell r="A294" t="str">
            <v>D1536</v>
          </cell>
        </row>
        <row r="295">
          <cell r="A295" t="str">
            <v>D1539</v>
          </cell>
        </row>
        <row r="296">
          <cell r="A296" t="str">
            <v>D1542</v>
          </cell>
        </row>
        <row r="297">
          <cell r="A297" t="str">
            <v>D1549</v>
          </cell>
        </row>
        <row r="298">
          <cell r="A298" t="str">
            <v>D1553</v>
          </cell>
        </row>
        <row r="299">
          <cell r="A299" t="str">
            <v>D1615</v>
          </cell>
        </row>
        <row r="300">
          <cell r="A300" t="str">
            <v>D1618</v>
          </cell>
        </row>
        <row r="301">
          <cell r="A301" t="str">
            <v>D1621</v>
          </cell>
        </row>
        <row r="302">
          <cell r="A302" t="str">
            <v>D1624</v>
          </cell>
        </row>
        <row r="303">
          <cell r="A303" t="str">
            <v>D1627</v>
          </cell>
        </row>
        <row r="304">
          <cell r="A304" t="str">
            <v>D1630</v>
          </cell>
        </row>
        <row r="305">
          <cell r="A305" t="str">
            <v>D1633</v>
          </cell>
        </row>
        <row r="306">
          <cell r="A306" t="str">
            <v>D1636</v>
          </cell>
        </row>
        <row r="307">
          <cell r="A307" t="str">
            <v>D1639</v>
          </cell>
        </row>
        <row r="308">
          <cell r="A308" t="str">
            <v>D1642</v>
          </cell>
        </row>
        <row r="309">
          <cell r="A309" t="str">
            <v>D1649</v>
          </cell>
        </row>
        <row r="310">
          <cell r="A310" t="str">
            <v>D1653</v>
          </cell>
        </row>
        <row r="311">
          <cell r="A311" t="str">
            <v>D1815</v>
          </cell>
        </row>
        <row r="312">
          <cell r="A312" t="str">
            <v>D1818</v>
          </cell>
        </row>
        <row r="313">
          <cell r="A313" t="str">
            <v>D1821</v>
          </cell>
        </row>
        <row r="314">
          <cell r="A314" t="str">
            <v>D1824</v>
          </cell>
        </row>
        <row r="315">
          <cell r="A315" t="str">
            <v>D1827</v>
          </cell>
        </row>
        <row r="316">
          <cell r="A316" t="str">
            <v>D1830</v>
          </cell>
        </row>
        <row r="317">
          <cell r="A317" t="str">
            <v>D1833</v>
          </cell>
        </row>
        <row r="318">
          <cell r="A318" t="str">
            <v>D1836</v>
          </cell>
        </row>
        <row r="319">
          <cell r="A319" t="str">
            <v>D1839</v>
          </cell>
        </row>
        <row r="320">
          <cell r="A320" t="str">
            <v>D1842</v>
          </cell>
        </row>
        <row r="321">
          <cell r="A321" t="str">
            <v>D1849</v>
          </cell>
        </row>
        <row r="322">
          <cell r="A322" t="str">
            <v>D1853</v>
          </cell>
        </row>
        <row r="323">
          <cell r="A323" t="str">
            <v>D1915</v>
          </cell>
        </row>
        <row r="324">
          <cell r="A324" t="str">
            <v>D1918</v>
          </cell>
        </row>
        <row r="325">
          <cell r="A325" t="str">
            <v>D1921</v>
          </cell>
        </row>
        <row r="326">
          <cell r="A326" t="str">
            <v>D1924</v>
          </cell>
        </row>
        <row r="327">
          <cell r="A327" t="str">
            <v>D1927</v>
          </cell>
        </row>
        <row r="328">
          <cell r="A328" t="str">
            <v>D1930</v>
          </cell>
        </row>
        <row r="329">
          <cell r="A329" t="str">
            <v>D1933</v>
          </cell>
        </row>
        <row r="330">
          <cell r="A330" t="str">
            <v>D1936</v>
          </cell>
        </row>
        <row r="331">
          <cell r="A331" t="str">
            <v>D1939</v>
          </cell>
        </row>
        <row r="332">
          <cell r="A332" t="str">
            <v>D1942</v>
          </cell>
        </row>
        <row r="333">
          <cell r="A333" t="str">
            <v>D1949</v>
          </cell>
        </row>
        <row r="334">
          <cell r="A334" t="str">
            <v>D1953</v>
          </cell>
        </row>
        <row r="335">
          <cell r="A335" t="str">
            <v>D2118</v>
          </cell>
        </row>
        <row r="336">
          <cell r="A336" t="str">
            <v>D2121</v>
          </cell>
        </row>
        <row r="337">
          <cell r="A337" t="str">
            <v>D2124</v>
          </cell>
        </row>
        <row r="338">
          <cell r="A338" t="str">
            <v>D2127</v>
          </cell>
        </row>
        <row r="339">
          <cell r="A339" t="str">
            <v>D2130</v>
          </cell>
        </row>
        <row r="340">
          <cell r="A340" t="str">
            <v>D2133</v>
          </cell>
        </row>
        <row r="341">
          <cell r="A341" t="str">
            <v>D2136</v>
          </cell>
        </row>
        <row r="342">
          <cell r="A342" t="str">
            <v>D2139</v>
          </cell>
        </row>
        <row r="343">
          <cell r="A343" t="str">
            <v>D2142</v>
          </cell>
        </row>
        <row r="344">
          <cell r="A344" t="str">
            <v>D2149</v>
          </cell>
        </row>
        <row r="345">
          <cell r="A345" t="str">
            <v>D2153</v>
          </cell>
        </row>
        <row r="346">
          <cell r="A346" t="str">
            <v>D2421</v>
          </cell>
        </row>
        <row r="347">
          <cell r="A347" t="str">
            <v>D2424</v>
          </cell>
        </row>
        <row r="348">
          <cell r="A348" t="str">
            <v>D2427</v>
          </cell>
        </row>
        <row r="349">
          <cell r="A349" t="str">
            <v>D2430</v>
          </cell>
        </row>
        <row r="350">
          <cell r="A350" t="str">
            <v>D2433</v>
          </cell>
        </row>
        <row r="351">
          <cell r="A351" t="str">
            <v>D2436</v>
          </cell>
        </row>
        <row r="352">
          <cell r="A352" t="str">
            <v>D2439</v>
          </cell>
        </row>
        <row r="353">
          <cell r="A353" t="str">
            <v>D2442</v>
          </cell>
        </row>
        <row r="354">
          <cell r="A354" t="str">
            <v>D2449</v>
          </cell>
        </row>
        <row r="355">
          <cell r="A355" t="str">
            <v>D2453</v>
          </cell>
        </row>
        <row r="356">
          <cell r="A356" t="str">
            <v>D2D15</v>
          </cell>
        </row>
        <row r="357">
          <cell r="A357" t="str">
            <v>D2D18</v>
          </cell>
        </row>
        <row r="358">
          <cell r="A358" t="str">
            <v>D2D30</v>
          </cell>
        </row>
        <row r="359">
          <cell r="A359" t="str">
            <v>D2D36</v>
          </cell>
        </row>
        <row r="360">
          <cell r="A360" t="str">
            <v>D3D15</v>
          </cell>
        </row>
        <row r="361">
          <cell r="A361" t="str">
            <v>D3D18</v>
          </cell>
        </row>
        <row r="362">
          <cell r="A362" t="str">
            <v>D3D24</v>
          </cell>
        </row>
        <row r="363">
          <cell r="A363" t="str">
            <v>D3D30</v>
          </cell>
        </row>
        <row r="364">
          <cell r="A364" t="str">
            <v>D3D36</v>
          </cell>
        </row>
        <row r="365">
          <cell r="A365" t="str">
            <v>DF12</v>
          </cell>
        </row>
        <row r="366">
          <cell r="A366" t="str">
            <v>DF15</v>
          </cell>
        </row>
        <row r="367">
          <cell r="A367" t="str">
            <v>DF18</v>
          </cell>
        </row>
        <row r="368">
          <cell r="A368" t="str">
            <v>DF21</v>
          </cell>
        </row>
        <row r="369">
          <cell r="A369" t="str">
            <v>DF24</v>
          </cell>
        </row>
        <row r="370">
          <cell r="A370" t="str">
            <v>DF27</v>
          </cell>
        </row>
        <row r="371">
          <cell r="A371" t="str">
            <v>DF30</v>
          </cell>
        </row>
        <row r="372">
          <cell r="A372" t="str">
            <v>DF33</v>
          </cell>
        </row>
        <row r="373">
          <cell r="A373" t="str">
            <v>DF36</v>
          </cell>
        </row>
        <row r="374">
          <cell r="A374" t="str">
            <v>DF39</v>
          </cell>
        </row>
        <row r="375">
          <cell r="A375" t="str">
            <v>DF42</v>
          </cell>
        </row>
        <row r="376">
          <cell r="A376" t="str">
            <v>DW0606</v>
          </cell>
        </row>
        <row r="377">
          <cell r="A377" t="str">
            <v>DW0906</v>
          </cell>
        </row>
        <row r="378">
          <cell r="A378" t="str">
            <v>DW1206</v>
          </cell>
        </row>
        <row r="379">
          <cell r="A379" t="str">
            <v>DW1210</v>
          </cell>
        </row>
        <row r="380">
          <cell r="A380" t="str">
            <v>DW1212</v>
          </cell>
        </row>
        <row r="381">
          <cell r="A381" t="str">
            <v>DW1506</v>
          </cell>
        </row>
        <row r="382">
          <cell r="A382" t="str">
            <v>DW1510</v>
          </cell>
        </row>
        <row r="383">
          <cell r="A383" t="str">
            <v>DW1512</v>
          </cell>
        </row>
        <row r="384">
          <cell r="A384" t="str">
            <v>DW1606</v>
          </cell>
        </row>
        <row r="385">
          <cell r="A385" t="str">
            <v>DW1806</v>
          </cell>
        </row>
        <row r="386">
          <cell r="A386" t="str">
            <v>DW1810</v>
          </cell>
        </row>
        <row r="387">
          <cell r="A387" t="str">
            <v>DW1812</v>
          </cell>
        </row>
        <row r="388">
          <cell r="A388" t="str">
            <v>DW1906</v>
          </cell>
        </row>
        <row r="389">
          <cell r="A389" t="str">
            <v>DW2106</v>
          </cell>
        </row>
        <row r="390">
          <cell r="A390" t="str">
            <v>DW2110</v>
          </cell>
        </row>
        <row r="391">
          <cell r="A391" t="str">
            <v>DW2112</v>
          </cell>
        </row>
        <row r="392">
          <cell r="A392" t="str">
            <v>DW2404</v>
          </cell>
        </row>
        <row r="393">
          <cell r="A393" t="str">
            <v>DW2406</v>
          </cell>
        </row>
        <row r="394">
          <cell r="A394" t="str">
            <v>DW2410</v>
          </cell>
        </row>
        <row r="395">
          <cell r="A395" t="str">
            <v>DW2412</v>
          </cell>
        </row>
        <row r="396">
          <cell r="A396" t="str">
            <v>DW2706</v>
          </cell>
        </row>
        <row r="397">
          <cell r="A397" t="str">
            <v>DW3004</v>
          </cell>
        </row>
        <row r="398">
          <cell r="A398" t="str">
            <v>DW3006</v>
          </cell>
        </row>
        <row r="399">
          <cell r="A399" t="str">
            <v>DW3010</v>
          </cell>
        </row>
        <row r="400">
          <cell r="A400" t="str">
            <v>DW3012</v>
          </cell>
        </row>
        <row r="401">
          <cell r="A401" t="str">
            <v>DW3306</v>
          </cell>
        </row>
        <row r="402">
          <cell r="A402" t="str">
            <v>DW3312</v>
          </cell>
        </row>
        <row r="403">
          <cell r="A403" t="str">
            <v>DW3604</v>
          </cell>
        </row>
        <row r="404">
          <cell r="A404" t="str">
            <v>DW3606</v>
          </cell>
        </row>
        <row r="405">
          <cell r="A405" t="str">
            <v>DW3610</v>
          </cell>
        </row>
        <row r="406">
          <cell r="A406" t="str">
            <v>DW3612</v>
          </cell>
        </row>
        <row r="407">
          <cell r="A407" t="str">
            <v>DW3906</v>
          </cell>
        </row>
        <row r="408">
          <cell r="A408" t="str">
            <v>DW3912</v>
          </cell>
        </row>
        <row r="409">
          <cell r="A409" t="str">
            <v>DW4206</v>
          </cell>
        </row>
        <row r="410">
          <cell r="A410" t="str">
            <v>DW4212</v>
          </cell>
        </row>
        <row r="411">
          <cell r="A411" t="str">
            <v>DW4806</v>
          </cell>
        </row>
        <row r="412">
          <cell r="A412" t="str">
            <v>DW4812</v>
          </cell>
        </row>
        <row r="413">
          <cell r="A413" t="str">
            <v>GD1530</v>
          </cell>
        </row>
        <row r="414">
          <cell r="A414" t="str">
            <v>GD1536</v>
          </cell>
        </row>
        <row r="415">
          <cell r="A415" t="str">
            <v>GD1542</v>
          </cell>
        </row>
        <row r="416">
          <cell r="A416" t="str">
            <v>GD1830</v>
          </cell>
        </row>
        <row r="417">
          <cell r="A417" t="str">
            <v>GD1836</v>
          </cell>
        </row>
        <row r="418">
          <cell r="A418" t="str">
            <v>GD1842</v>
          </cell>
        </row>
        <row r="419">
          <cell r="A419" t="str">
            <v>GDM1530</v>
          </cell>
        </row>
        <row r="420">
          <cell r="A420" t="str">
            <v>GDM1536</v>
          </cell>
        </row>
        <row r="421">
          <cell r="A421" t="str">
            <v>GDM1542</v>
          </cell>
        </row>
        <row r="422">
          <cell r="A422" t="str">
            <v>GDM1830</v>
          </cell>
        </row>
        <row r="423">
          <cell r="A423" t="str">
            <v>GDM1836</v>
          </cell>
        </row>
        <row r="424">
          <cell r="A424" t="str">
            <v>GDM1842</v>
          </cell>
        </row>
        <row r="425">
          <cell r="A425" t="str">
            <v>OF2724</v>
          </cell>
        </row>
        <row r="426">
          <cell r="A426" t="str">
            <v>OF3012</v>
          </cell>
        </row>
        <row r="427">
          <cell r="A427" t="str">
            <v>OF3024</v>
          </cell>
        </row>
        <row r="428">
          <cell r="A428" t="str">
            <v>OF3025</v>
          </cell>
        </row>
        <row r="429">
          <cell r="A429" t="str">
            <v>OF3030</v>
          </cell>
        </row>
        <row r="430">
          <cell r="A430" t="str">
            <v>OF3031</v>
          </cell>
        </row>
        <row r="431">
          <cell r="A431" t="str">
            <v>OF3049</v>
          </cell>
        </row>
        <row r="432">
          <cell r="A432" t="str">
            <v>OF3055</v>
          </cell>
        </row>
        <row r="433">
          <cell r="A433" t="str">
            <v>OF3312</v>
          </cell>
        </row>
        <row r="434">
          <cell r="A434" t="str">
            <v>OF3325</v>
          </cell>
        </row>
        <row r="435">
          <cell r="A435" t="str">
            <v>OF3330</v>
          </cell>
        </row>
        <row r="436">
          <cell r="A436" t="str">
            <v>OF3331</v>
          </cell>
        </row>
        <row r="437">
          <cell r="A437" t="str">
            <v>OF3349</v>
          </cell>
        </row>
        <row r="438">
          <cell r="A438" t="str">
            <v>OF3355</v>
          </cell>
        </row>
        <row r="439">
          <cell r="A439" t="str">
            <v>OF3612</v>
          </cell>
        </row>
        <row r="440">
          <cell r="A440" t="str">
            <v>OF3630</v>
          </cell>
        </row>
        <row r="441">
          <cell r="A441" t="str">
            <v>OVC3084</v>
          </cell>
        </row>
        <row r="442">
          <cell r="A442" t="str">
            <v>OVC3090</v>
          </cell>
        </row>
        <row r="443">
          <cell r="A443" t="str">
            <v>OVC3093</v>
          </cell>
        </row>
        <row r="444">
          <cell r="A444" t="str">
            <v>OVC3096</v>
          </cell>
        </row>
        <row r="445">
          <cell r="A445" t="str">
            <v>OVC3384</v>
          </cell>
        </row>
        <row r="446">
          <cell r="A446" t="str">
            <v>OVC3390</v>
          </cell>
        </row>
        <row r="447">
          <cell r="A447" t="str">
            <v>OVC3393</v>
          </cell>
        </row>
        <row r="448">
          <cell r="A448" t="str">
            <v>OVC3396</v>
          </cell>
        </row>
        <row r="449">
          <cell r="A449" t="str">
            <v>OVD3084</v>
          </cell>
        </row>
        <row r="450">
          <cell r="A450" t="str">
            <v>OVD3090</v>
          </cell>
        </row>
        <row r="451">
          <cell r="A451" t="str">
            <v>OVD3093</v>
          </cell>
        </row>
        <row r="452">
          <cell r="A452" t="str">
            <v>OVD3096</v>
          </cell>
        </row>
        <row r="453">
          <cell r="A453" t="str">
            <v>OVD3384</v>
          </cell>
        </row>
        <row r="454">
          <cell r="A454" t="str">
            <v>OVD3390</v>
          </cell>
        </row>
        <row r="455">
          <cell r="A455" t="str">
            <v>OVD3393</v>
          </cell>
        </row>
        <row r="456">
          <cell r="A456" t="str">
            <v>OVD3396</v>
          </cell>
        </row>
        <row r="457">
          <cell r="A457" t="str">
            <v>OVM3084</v>
          </cell>
        </row>
        <row r="458">
          <cell r="A458" t="str">
            <v>OVM3090</v>
          </cell>
        </row>
        <row r="459">
          <cell r="A459" t="str">
            <v>OVM3093</v>
          </cell>
        </row>
        <row r="460">
          <cell r="A460" t="str">
            <v>OVM3096</v>
          </cell>
        </row>
        <row r="461">
          <cell r="A461" t="str">
            <v>OVM3384</v>
          </cell>
        </row>
        <row r="462">
          <cell r="A462" t="str">
            <v>OVM3390</v>
          </cell>
        </row>
        <row r="463">
          <cell r="A463" t="str">
            <v>OVM3393</v>
          </cell>
        </row>
        <row r="464">
          <cell r="A464" t="str">
            <v>OVM3396</v>
          </cell>
        </row>
        <row r="465">
          <cell r="A465" t="str">
            <v>OVS3084</v>
          </cell>
        </row>
        <row r="466">
          <cell r="A466" t="str">
            <v>OVS3090</v>
          </cell>
        </row>
        <row r="467">
          <cell r="A467" t="str">
            <v>OVS3093</v>
          </cell>
        </row>
        <row r="468">
          <cell r="A468" t="str">
            <v>OVS3096</v>
          </cell>
        </row>
        <row r="469">
          <cell r="A469" t="str">
            <v>OVS3384</v>
          </cell>
        </row>
        <row r="470">
          <cell r="A470" t="str">
            <v>OVS3390</v>
          </cell>
        </row>
        <row r="471">
          <cell r="A471" t="str">
            <v>OVS3393</v>
          </cell>
        </row>
        <row r="472">
          <cell r="A472" t="str">
            <v>OVS3396</v>
          </cell>
        </row>
        <row r="473">
          <cell r="A473" t="str">
            <v>OW1530</v>
          </cell>
        </row>
        <row r="474">
          <cell r="A474" t="str">
            <v>OW1536</v>
          </cell>
        </row>
        <row r="475">
          <cell r="A475" t="str">
            <v>OW1542</v>
          </cell>
        </row>
        <row r="476">
          <cell r="A476" t="str">
            <v>OW1830</v>
          </cell>
        </row>
        <row r="477">
          <cell r="A477" t="str">
            <v>OW1836</v>
          </cell>
        </row>
        <row r="478">
          <cell r="A478" t="str">
            <v>OW1842</v>
          </cell>
        </row>
        <row r="479">
          <cell r="A479" t="str">
            <v>OW3015</v>
          </cell>
        </row>
        <row r="480">
          <cell r="A480" t="str">
            <v>OW3030</v>
          </cell>
        </row>
        <row r="481">
          <cell r="A481" t="str">
            <v>OW3036</v>
          </cell>
        </row>
        <row r="482">
          <cell r="A482" t="str">
            <v>OW3042</v>
          </cell>
        </row>
        <row r="483">
          <cell r="A483" t="str">
            <v>OW3615</v>
          </cell>
        </row>
        <row r="484">
          <cell r="A484" t="str">
            <v>OW3630</v>
          </cell>
        </row>
        <row r="485">
          <cell r="A485" t="str">
            <v>OW3636</v>
          </cell>
        </row>
        <row r="486">
          <cell r="A486" t="str">
            <v>PADBD3024</v>
          </cell>
        </row>
        <row r="487">
          <cell r="A487" t="str">
            <v>PADBD3624</v>
          </cell>
        </row>
        <row r="488">
          <cell r="A488" t="str">
            <v>PADF1524</v>
          </cell>
        </row>
        <row r="489">
          <cell r="A489" t="str">
            <v>PADF1824</v>
          </cell>
        </row>
        <row r="490">
          <cell r="A490" t="str">
            <v>PADF3024</v>
          </cell>
        </row>
        <row r="491">
          <cell r="A491" t="str">
            <v>PADF3624</v>
          </cell>
        </row>
        <row r="492">
          <cell r="A492" t="str">
            <v>PADK2421</v>
          </cell>
        </row>
        <row r="493">
          <cell r="A493" t="str">
            <v>PADK3021</v>
          </cell>
        </row>
        <row r="494">
          <cell r="A494" t="str">
            <v>PADK3621</v>
          </cell>
        </row>
        <row r="495">
          <cell r="A495" t="str">
            <v>PADL1221</v>
          </cell>
        </row>
        <row r="496">
          <cell r="A496" t="str">
            <v>PADL1224</v>
          </cell>
        </row>
        <row r="497">
          <cell r="A497" t="str">
            <v>PADL1521</v>
          </cell>
        </row>
        <row r="498">
          <cell r="A498" t="str">
            <v>PADL1524</v>
          </cell>
        </row>
        <row r="499">
          <cell r="A499" t="str">
            <v>PADL1821</v>
          </cell>
        </row>
        <row r="500">
          <cell r="A500" t="str">
            <v>PADL1824</v>
          </cell>
        </row>
        <row r="501">
          <cell r="A501" t="str">
            <v>PADL2121</v>
          </cell>
        </row>
        <row r="502">
          <cell r="A502" t="str">
            <v>PADL2124</v>
          </cell>
        </row>
        <row r="503">
          <cell r="A503" t="str">
            <v>PADL2421</v>
          </cell>
        </row>
        <row r="504">
          <cell r="A504" t="str">
            <v>PADL2424</v>
          </cell>
        </row>
        <row r="505">
          <cell r="A505" t="str">
            <v>PADL3021</v>
          </cell>
        </row>
        <row r="506">
          <cell r="A506" t="str">
            <v>PADL3024</v>
          </cell>
        </row>
        <row r="507">
          <cell r="A507" t="str">
            <v>PADL3324</v>
          </cell>
        </row>
        <row r="508">
          <cell r="A508" t="str">
            <v>PADL3621</v>
          </cell>
        </row>
        <row r="509">
          <cell r="A509" t="str">
            <v>PADL3624</v>
          </cell>
        </row>
        <row r="510">
          <cell r="A510" t="str">
            <v>PADU1221</v>
          </cell>
        </row>
        <row r="511">
          <cell r="A511" t="str">
            <v>PADU1224</v>
          </cell>
        </row>
        <row r="512">
          <cell r="A512" t="str">
            <v>PADU1521</v>
          </cell>
        </row>
        <row r="513">
          <cell r="A513" t="str">
            <v>PADU1524</v>
          </cell>
        </row>
        <row r="514">
          <cell r="A514" t="str">
            <v>PADU1624</v>
          </cell>
        </row>
        <row r="515">
          <cell r="A515" t="str">
            <v>PADU1821</v>
          </cell>
        </row>
        <row r="516">
          <cell r="A516" t="str">
            <v>PADU1824</v>
          </cell>
        </row>
        <row r="517">
          <cell r="A517" t="str">
            <v>PADU1924</v>
          </cell>
        </row>
        <row r="518">
          <cell r="A518" t="str">
            <v>PADU2121</v>
          </cell>
        </row>
        <row r="519">
          <cell r="A519" t="str">
            <v>PADU2124</v>
          </cell>
        </row>
        <row r="520">
          <cell r="A520" t="str">
            <v>PADU2421</v>
          </cell>
        </row>
        <row r="521">
          <cell r="A521" t="str">
            <v>PADU2424</v>
          </cell>
        </row>
        <row r="522">
          <cell r="A522" t="str">
            <v>PADU2721</v>
          </cell>
        </row>
        <row r="523">
          <cell r="A523" t="str">
            <v>PADU2724</v>
          </cell>
        </row>
        <row r="524">
          <cell r="A524" t="str">
            <v>PADU3021</v>
          </cell>
        </row>
        <row r="525">
          <cell r="A525" t="str">
            <v>PADU3024</v>
          </cell>
        </row>
        <row r="526">
          <cell r="A526" t="str">
            <v>PADU3321</v>
          </cell>
        </row>
        <row r="527">
          <cell r="A527" t="str">
            <v>PADU3324</v>
          </cell>
        </row>
        <row r="528">
          <cell r="A528" t="str">
            <v>PADU3621</v>
          </cell>
        </row>
        <row r="529">
          <cell r="A529" t="str">
            <v>PADU3624</v>
          </cell>
        </row>
        <row r="530">
          <cell r="A530" t="str">
            <v>PADU3921</v>
          </cell>
        </row>
        <row r="531">
          <cell r="A531" t="str">
            <v>PADU3924</v>
          </cell>
        </row>
        <row r="532">
          <cell r="A532" t="str">
            <v>PADU4221</v>
          </cell>
        </row>
        <row r="533">
          <cell r="A533" t="str">
            <v>PADU4224</v>
          </cell>
        </row>
        <row r="534">
          <cell r="A534" t="str">
            <v>PADU621</v>
          </cell>
        </row>
        <row r="535">
          <cell r="A535" t="str">
            <v>PADU921</v>
          </cell>
        </row>
        <row r="536">
          <cell r="A536" t="str">
            <v>PADU924</v>
          </cell>
        </row>
        <row r="537">
          <cell r="A537" t="str">
            <v>PDB2106</v>
          </cell>
        </row>
        <row r="538">
          <cell r="A538" t="str">
            <v>PDB2109</v>
          </cell>
        </row>
        <row r="539">
          <cell r="A539" t="str">
            <v>PDB2112</v>
          </cell>
        </row>
        <row r="540">
          <cell r="A540" t="str">
            <v>PDB2115</v>
          </cell>
        </row>
        <row r="541">
          <cell r="A541" t="str">
            <v>PDB2118</v>
          </cell>
        </row>
        <row r="542">
          <cell r="A542" t="str">
            <v>PDB2121</v>
          </cell>
        </row>
        <row r="543">
          <cell r="A543" t="str">
            <v>PDB2124</v>
          </cell>
        </row>
        <row r="544">
          <cell r="A544" t="str">
            <v>PDB2127</v>
          </cell>
        </row>
        <row r="545">
          <cell r="A545" t="str">
            <v>PDB2130</v>
          </cell>
        </row>
        <row r="546">
          <cell r="A546" t="str">
            <v>PDB2133</v>
          </cell>
        </row>
        <row r="547">
          <cell r="A547" t="str">
            <v>PDB2136</v>
          </cell>
        </row>
        <row r="548">
          <cell r="A548" t="str">
            <v>PDB2139</v>
          </cell>
        </row>
        <row r="549">
          <cell r="A549" t="str">
            <v>PDB2142</v>
          </cell>
        </row>
        <row r="550">
          <cell r="A550" t="str">
            <v>PDB2409</v>
          </cell>
        </row>
        <row r="551">
          <cell r="A551" t="str">
            <v>PDB2412</v>
          </cell>
        </row>
        <row r="552">
          <cell r="A552" t="str">
            <v>PDB2415</v>
          </cell>
        </row>
        <row r="553">
          <cell r="A553" t="str">
            <v>PDB2418</v>
          </cell>
        </row>
        <row r="554">
          <cell r="A554" t="str">
            <v>PDB2421</v>
          </cell>
        </row>
        <row r="555">
          <cell r="A555" t="str">
            <v>PDB2424</v>
          </cell>
        </row>
        <row r="556">
          <cell r="A556" t="str">
            <v>PDB2427</v>
          </cell>
        </row>
        <row r="557">
          <cell r="A557" t="str">
            <v>PDB2430</v>
          </cell>
        </row>
        <row r="558">
          <cell r="A558" t="str">
            <v>PDB2433</v>
          </cell>
        </row>
        <row r="559">
          <cell r="A559" t="str">
            <v>PDB2436</v>
          </cell>
        </row>
        <row r="560">
          <cell r="A560" t="str">
            <v>PDB2439</v>
          </cell>
        </row>
        <row r="561">
          <cell r="A561" t="str">
            <v>PDB2442</v>
          </cell>
        </row>
        <row r="562">
          <cell r="A562" t="str">
            <v>PDBRO09</v>
          </cell>
        </row>
        <row r="563">
          <cell r="A563" t="str">
            <v>PDBRO12</v>
          </cell>
        </row>
        <row r="564">
          <cell r="A564" t="str">
            <v>PDBRO15</v>
          </cell>
        </row>
        <row r="565">
          <cell r="A565" t="str">
            <v>PDBRO18</v>
          </cell>
        </row>
        <row r="566">
          <cell r="A566" t="str">
            <v>PDBRO21</v>
          </cell>
        </row>
        <row r="567">
          <cell r="A567" t="str">
            <v>PDBRO24</v>
          </cell>
        </row>
        <row r="568">
          <cell r="A568" t="str">
            <v>PDBRO27</v>
          </cell>
        </row>
        <row r="569">
          <cell r="A569" t="str">
            <v>PDBRO30</v>
          </cell>
        </row>
        <row r="570">
          <cell r="A570" t="str">
            <v>PDBRO33</v>
          </cell>
        </row>
        <row r="571">
          <cell r="A571" t="str">
            <v>PDBRO36</v>
          </cell>
        </row>
        <row r="572">
          <cell r="A572" t="str">
            <v>PDBRO39</v>
          </cell>
        </row>
        <row r="573">
          <cell r="A573" t="str">
            <v>PDBRO42</v>
          </cell>
        </row>
        <row r="574">
          <cell r="A574" t="str">
            <v>PDEF12</v>
          </cell>
        </row>
        <row r="575">
          <cell r="A575" t="str">
            <v>PDEF15</v>
          </cell>
        </row>
        <row r="576">
          <cell r="A576" t="str">
            <v>PDEF18</v>
          </cell>
        </row>
        <row r="577">
          <cell r="A577" t="str">
            <v>PDEF30</v>
          </cell>
        </row>
        <row r="578">
          <cell r="A578" t="str">
            <v>PDEF36</v>
          </cell>
        </row>
        <row r="579">
          <cell r="A579" t="str">
            <v>PDEK24</v>
          </cell>
        </row>
        <row r="580">
          <cell r="A580" t="str">
            <v>PDEK30</v>
          </cell>
        </row>
        <row r="581">
          <cell r="A581" t="str">
            <v>PDEK36</v>
          </cell>
        </row>
        <row r="582">
          <cell r="A582" t="str">
            <v>PDEL12</v>
          </cell>
        </row>
        <row r="583">
          <cell r="A583" t="str">
            <v>PDEL15</v>
          </cell>
        </row>
        <row r="584">
          <cell r="A584" t="str">
            <v>PDEL18</v>
          </cell>
        </row>
        <row r="585">
          <cell r="A585" t="str">
            <v>PDEL21</v>
          </cell>
        </row>
        <row r="586">
          <cell r="A586" t="str">
            <v>PDEL24</v>
          </cell>
        </row>
        <row r="587">
          <cell r="A587" t="str">
            <v>PDEL30</v>
          </cell>
        </row>
        <row r="588">
          <cell r="A588" t="str">
            <v>PDEL33</v>
          </cell>
        </row>
        <row r="589">
          <cell r="A589" t="str">
            <v>PDEL36</v>
          </cell>
        </row>
        <row r="590">
          <cell r="A590" t="str">
            <v>PDERO12</v>
          </cell>
        </row>
        <row r="591">
          <cell r="A591" t="str">
            <v>PDERO15</v>
          </cell>
        </row>
        <row r="592">
          <cell r="A592" t="str">
            <v>PDERO18</v>
          </cell>
        </row>
        <row r="593">
          <cell r="A593" t="str">
            <v>PDERO21</v>
          </cell>
        </row>
        <row r="594">
          <cell r="A594" t="str">
            <v>PDERO24</v>
          </cell>
        </row>
        <row r="595">
          <cell r="A595" t="str">
            <v>PDERO27</v>
          </cell>
        </row>
        <row r="596">
          <cell r="A596" t="str">
            <v>PDERO30</v>
          </cell>
        </row>
        <row r="597">
          <cell r="A597" t="str">
            <v>PDERO33</v>
          </cell>
        </row>
        <row r="598">
          <cell r="A598" t="str">
            <v>PDERO36</v>
          </cell>
        </row>
        <row r="599">
          <cell r="A599" t="str">
            <v>PDERO39</v>
          </cell>
        </row>
        <row r="600">
          <cell r="A600" t="str">
            <v>PDERO42</v>
          </cell>
        </row>
        <row r="601">
          <cell r="A601" t="str">
            <v>PDEU06</v>
          </cell>
        </row>
        <row r="602">
          <cell r="A602" t="str">
            <v>PDEU09</v>
          </cell>
        </row>
        <row r="603">
          <cell r="A603" t="str">
            <v>PDEU12</v>
          </cell>
        </row>
        <row r="604">
          <cell r="A604" t="str">
            <v>PDEU15</v>
          </cell>
        </row>
        <row r="605">
          <cell r="A605" t="str">
            <v>PDEU18</v>
          </cell>
        </row>
        <row r="606">
          <cell r="A606" t="str">
            <v>PDEU21</v>
          </cell>
        </row>
        <row r="607">
          <cell r="A607" t="str">
            <v>PDEU24</v>
          </cell>
        </row>
        <row r="608">
          <cell r="A608" t="str">
            <v>PDEU27</v>
          </cell>
        </row>
        <row r="609">
          <cell r="A609" t="str">
            <v>PDEU30</v>
          </cell>
        </row>
        <row r="610">
          <cell r="A610" t="str">
            <v>PDEU33</v>
          </cell>
        </row>
        <row r="611">
          <cell r="A611" t="str">
            <v>PDEU36</v>
          </cell>
        </row>
        <row r="612">
          <cell r="A612" t="str">
            <v>PDEU39</v>
          </cell>
        </row>
        <row r="613">
          <cell r="A613" t="str">
            <v>PDEU42</v>
          </cell>
        </row>
        <row r="614">
          <cell r="A614" t="str">
            <v>PDFRO12</v>
          </cell>
        </row>
        <row r="615">
          <cell r="A615" t="str">
            <v>PDFRO15</v>
          </cell>
        </row>
        <row r="616">
          <cell r="A616" t="str">
            <v>PDFRO18</v>
          </cell>
        </row>
        <row r="617">
          <cell r="A617" t="str">
            <v>PDFRO21</v>
          </cell>
        </row>
        <row r="618">
          <cell r="A618" t="str">
            <v>PDFRO24</v>
          </cell>
        </row>
        <row r="619">
          <cell r="A619" t="str">
            <v>PDFRO27</v>
          </cell>
        </row>
        <row r="620">
          <cell r="A620" t="str">
            <v>PDFRO30</v>
          </cell>
        </row>
        <row r="621">
          <cell r="A621" t="str">
            <v>PDFRO33</v>
          </cell>
        </row>
        <row r="622">
          <cell r="A622" t="str">
            <v>PDFRO36</v>
          </cell>
        </row>
        <row r="623">
          <cell r="A623" t="str">
            <v>PDFRO39</v>
          </cell>
        </row>
        <row r="624">
          <cell r="A624" t="str">
            <v>PDFRO42</v>
          </cell>
        </row>
        <row r="625">
          <cell r="A625" t="str">
            <v>PSH0912</v>
          </cell>
        </row>
        <row r="626">
          <cell r="A626" t="str">
            <v>PSH0915</v>
          </cell>
        </row>
        <row r="627">
          <cell r="A627" t="str">
            <v>PSH0918</v>
          </cell>
        </row>
        <row r="628">
          <cell r="A628" t="str">
            <v>PSH0921</v>
          </cell>
        </row>
        <row r="629">
          <cell r="A629" t="str">
            <v>PSH0924</v>
          </cell>
        </row>
        <row r="630">
          <cell r="A630" t="str">
            <v>PSH1212</v>
          </cell>
        </row>
        <row r="631">
          <cell r="A631" t="str">
            <v>PSH1215</v>
          </cell>
        </row>
        <row r="632">
          <cell r="A632" t="str">
            <v>PSH1218</v>
          </cell>
        </row>
        <row r="633">
          <cell r="A633" t="str">
            <v>PSH1221</v>
          </cell>
        </row>
        <row r="634">
          <cell r="A634" t="str">
            <v>PSH1224</v>
          </cell>
        </row>
        <row r="635">
          <cell r="A635" t="str">
            <v>PSH1512</v>
          </cell>
        </row>
        <row r="636">
          <cell r="A636" t="str">
            <v>PSH1515</v>
          </cell>
        </row>
        <row r="637">
          <cell r="A637" t="str">
            <v>PSH1518</v>
          </cell>
        </row>
        <row r="638">
          <cell r="A638" t="str">
            <v>PSH1521</v>
          </cell>
        </row>
        <row r="639">
          <cell r="A639" t="str">
            <v>PSH1524</v>
          </cell>
        </row>
        <row r="640">
          <cell r="A640" t="str">
            <v>PSH1812</v>
          </cell>
        </row>
        <row r="641">
          <cell r="A641" t="str">
            <v>PSH1815</v>
          </cell>
        </row>
        <row r="642">
          <cell r="A642" t="str">
            <v>PSH1818</v>
          </cell>
        </row>
        <row r="643">
          <cell r="A643" t="str">
            <v>PSH1821</v>
          </cell>
        </row>
        <row r="644">
          <cell r="A644" t="str">
            <v>PSH1824</v>
          </cell>
        </row>
        <row r="645">
          <cell r="A645" t="str">
            <v>PSH2112</v>
          </cell>
        </row>
        <row r="646">
          <cell r="A646" t="str">
            <v>PSH2115</v>
          </cell>
        </row>
        <row r="647">
          <cell r="A647" t="str">
            <v>PSH2118</v>
          </cell>
        </row>
        <row r="648">
          <cell r="A648" t="str">
            <v>PSH2121</v>
          </cell>
        </row>
        <row r="649">
          <cell r="A649" t="str">
            <v>PSH2124</v>
          </cell>
        </row>
        <row r="650">
          <cell r="A650" t="str">
            <v>PSH2412</v>
          </cell>
        </row>
        <row r="651">
          <cell r="A651" t="str">
            <v>PSH2415</v>
          </cell>
        </row>
        <row r="652">
          <cell r="A652" t="str">
            <v>PSH2418</v>
          </cell>
        </row>
        <row r="653">
          <cell r="A653" t="str">
            <v>PSH2421</v>
          </cell>
        </row>
        <row r="654">
          <cell r="A654" t="str">
            <v>PSH2424</v>
          </cell>
        </row>
        <row r="655">
          <cell r="A655" t="str">
            <v>PSH2712</v>
          </cell>
        </row>
        <row r="656">
          <cell r="A656" t="str">
            <v>PSH2715</v>
          </cell>
        </row>
        <row r="657">
          <cell r="A657" t="str">
            <v>PSH2718</v>
          </cell>
        </row>
        <row r="658">
          <cell r="A658" t="str">
            <v>PSH2721</v>
          </cell>
        </row>
        <row r="659">
          <cell r="A659" t="str">
            <v>PSH2724</v>
          </cell>
        </row>
        <row r="660">
          <cell r="A660" t="str">
            <v>PSH3012</v>
          </cell>
        </row>
        <row r="661">
          <cell r="A661" t="str">
            <v>PSH3015</v>
          </cell>
        </row>
        <row r="662">
          <cell r="A662" t="str">
            <v>PSH3018</v>
          </cell>
        </row>
        <row r="663">
          <cell r="A663" t="str">
            <v>PSH3021</v>
          </cell>
        </row>
        <row r="664">
          <cell r="A664" t="str">
            <v>PSH3024</v>
          </cell>
        </row>
        <row r="665">
          <cell r="A665" t="str">
            <v>PSH3312</v>
          </cell>
        </row>
        <row r="666">
          <cell r="A666" t="str">
            <v>PSH3315</v>
          </cell>
        </row>
        <row r="667">
          <cell r="A667" t="str">
            <v>PSH3318</v>
          </cell>
        </row>
        <row r="668">
          <cell r="A668" t="str">
            <v>PSH3321</v>
          </cell>
        </row>
        <row r="669">
          <cell r="A669" t="str">
            <v>PSH3324</v>
          </cell>
        </row>
        <row r="670">
          <cell r="A670" t="str">
            <v>PSH3612</v>
          </cell>
        </row>
        <row r="671">
          <cell r="A671" t="str">
            <v>PSH3615</v>
          </cell>
        </row>
        <row r="672">
          <cell r="A672" t="str">
            <v>PSH3618</v>
          </cell>
        </row>
        <row r="673">
          <cell r="A673" t="str">
            <v>PSH3621</v>
          </cell>
        </row>
        <row r="674">
          <cell r="A674" t="str">
            <v>PSH3624</v>
          </cell>
        </row>
        <row r="675">
          <cell r="A675" t="str">
            <v>PSH3912</v>
          </cell>
        </row>
        <row r="676">
          <cell r="A676" t="str">
            <v>PSH3915</v>
          </cell>
        </row>
        <row r="677">
          <cell r="A677" t="str">
            <v>PSH3918</v>
          </cell>
        </row>
        <row r="678">
          <cell r="A678" t="str">
            <v>PSH3921</v>
          </cell>
        </row>
        <row r="679">
          <cell r="A679" t="str">
            <v>PSH3924</v>
          </cell>
        </row>
        <row r="680">
          <cell r="A680" t="str">
            <v>PSH4212</v>
          </cell>
        </row>
        <row r="681">
          <cell r="A681" t="str">
            <v>PSH4215</v>
          </cell>
        </row>
        <row r="682">
          <cell r="A682" t="str">
            <v>PSH4218</v>
          </cell>
        </row>
        <row r="683">
          <cell r="A683" t="str">
            <v>PSH4221</v>
          </cell>
        </row>
        <row r="684">
          <cell r="A684" t="str">
            <v>PSH4224</v>
          </cell>
        </row>
        <row r="685">
          <cell r="A685" t="str">
            <v>PSHWC24</v>
          </cell>
        </row>
        <row r="686">
          <cell r="A686" t="str">
            <v>PSHWC27</v>
          </cell>
        </row>
        <row r="687">
          <cell r="A687" t="str">
            <v>R14002</v>
          </cell>
        </row>
        <row r="688">
          <cell r="A688" t="str">
            <v>R14020</v>
          </cell>
        </row>
        <row r="689">
          <cell r="A689" t="str">
            <v>R14024</v>
          </cell>
        </row>
        <row r="690">
          <cell r="A690" t="str">
            <v>R14032</v>
          </cell>
        </row>
        <row r="691">
          <cell r="A691" t="str">
            <v>R14035</v>
          </cell>
        </row>
        <row r="692">
          <cell r="A692" t="str">
            <v>R14057</v>
          </cell>
        </row>
        <row r="693">
          <cell r="A693" t="str">
            <v>R14060</v>
          </cell>
        </row>
        <row r="694">
          <cell r="A694" t="str">
            <v>R14400</v>
          </cell>
        </row>
        <row r="695">
          <cell r="A695" t="str">
            <v>R14403</v>
          </cell>
        </row>
        <row r="696">
          <cell r="A696" t="str">
            <v>R14404</v>
          </cell>
        </row>
        <row r="697">
          <cell r="A697" t="str">
            <v>R14405</v>
          </cell>
        </row>
        <row r="698">
          <cell r="A698" t="str">
            <v>R14406</v>
          </cell>
        </row>
        <row r="699">
          <cell r="A699" t="str">
            <v>R14410</v>
          </cell>
        </row>
        <row r="700">
          <cell r="A700" t="str">
            <v>R16005</v>
          </cell>
        </row>
        <row r="701">
          <cell r="A701" t="str">
            <v>R16007</v>
          </cell>
        </row>
        <row r="702">
          <cell r="A702" t="str">
            <v>R16017</v>
          </cell>
        </row>
        <row r="703">
          <cell r="A703" t="str">
            <v>R18074</v>
          </cell>
        </row>
        <row r="704">
          <cell r="A704" t="str">
            <v>R18400</v>
          </cell>
        </row>
        <row r="705">
          <cell r="A705" t="str">
            <v>R18413</v>
          </cell>
        </row>
        <row r="706">
          <cell r="A706" t="str">
            <v>R18425</v>
          </cell>
        </row>
        <row r="707">
          <cell r="A707" t="str">
            <v>R18426</v>
          </cell>
        </row>
        <row r="708">
          <cell r="A708" t="str">
            <v>R18427</v>
          </cell>
        </row>
        <row r="709">
          <cell r="A709" t="str">
            <v>R18428</v>
          </cell>
        </row>
        <row r="710">
          <cell r="A710" t="str">
            <v>R18429</v>
          </cell>
        </row>
        <row r="711">
          <cell r="A711" t="str">
            <v>R20403</v>
          </cell>
        </row>
        <row r="712">
          <cell r="A712" t="str">
            <v>R20404</v>
          </cell>
        </row>
        <row r="713">
          <cell r="A713" t="str">
            <v>R20414</v>
          </cell>
        </row>
        <row r="714">
          <cell r="A714" t="str">
            <v>R20417</v>
          </cell>
        </row>
        <row r="715">
          <cell r="A715" t="str">
            <v>R20435</v>
          </cell>
        </row>
        <row r="716">
          <cell r="A716" t="str">
            <v>R20436L</v>
          </cell>
        </row>
        <row r="717">
          <cell r="A717" t="str">
            <v>R20436R</v>
          </cell>
        </row>
        <row r="718">
          <cell r="A718" t="str">
            <v>R20437</v>
          </cell>
        </row>
        <row r="719">
          <cell r="A719" t="str">
            <v>R20438</v>
          </cell>
        </row>
        <row r="720">
          <cell r="A720" t="str">
            <v>R20439</v>
          </cell>
        </row>
        <row r="721">
          <cell r="A721" t="str">
            <v>R20448</v>
          </cell>
        </row>
        <row r="722">
          <cell r="A722" t="str">
            <v>R20449</v>
          </cell>
        </row>
        <row r="723">
          <cell r="A723" t="str">
            <v>R20453</v>
          </cell>
        </row>
        <row r="724">
          <cell r="A724" t="str">
            <v>R20454</v>
          </cell>
        </row>
        <row r="725">
          <cell r="A725" t="str">
            <v>R20456</v>
          </cell>
        </row>
        <row r="726">
          <cell r="A726" t="str">
            <v>R20457L</v>
          </cell>
        </row>
        <row r="727">
          <cell r="A727" t="str">
            <v>R20457R</v>
          </cell>
        </row>
        <row r="728">
          <cell r="A728" t="str">
            <v>R20459C</v>
          </cell>
        </row>
        <row r="729">
          <cell r="A729" t="str">
            <v>R20459D</v>
          </cell>
        </row>
        <row r="730">
          <cell r="A730" t="str">
            <v>R20461</v>
          </cell>
        </row>
        <row r="731">
          <cell r="A731" t="str">
            <v>R20471</v>
          </cell>
        </row>
        <row r="732">
          <cell r="A732" t="str">
            <v>R20472</v>
          </cell>
        </row>
        <row r="733">
          <cell r="A733" t="str">
            <v>R23404</v>
          </cell>
        </row>
        <row r="734">
          <cell r="A734" t="str">
            <v>R23417</v>
          </cell>
        </row>
        <row r="735">
          <cell r="A735" t="str">
            <v>R23421</v>
          </cell>
        </row>
        <row r="736">
          <cell r="A736" t="str">
            <v>R23426</v>
          </cell>
        </row>
        <row r="737">
          <cell r="A737" t="str">
            <v>R23428</v>
          </cell>
        </row>
        <row r="738">
          <cell r="A738" t="str">
            <v>R23429</v>
          </cell>
        </row>
        <row r="739">
          <cell r="A739" t="str">
            <v>R34884</v>
          </cell>
        </row>
        <row r="740">
          <cell r="A740" t="str">
            <v>R34885</v>
          </cell>
        </row>
        <row r="741">
          <cell r="A741" t="str">
            <v>R34886</v>
          </cell>
        </row>
        <row r="742">
          <cell r="A742" t="str">
            <v>R34887</v>
          </cell>
        </row>
        <row r="743">
          <cell r="A743" t="str">
            <v>R34972</v>
          </cell>
        </row>
        <row r="744">
          <cell r="A744" t="str">
            <v>T1284</v>
          </cell>
        </row>
        <row r="745">
          <cell r="A745" t="str">
            <v>T128412</v>
          </cell>
        </row>
        <row r="746">
          <cell r="A746" t="str">
            <v>T128418</v>
          </cell>
        </row>
        <row r="747">
          <cell r="A747" t="str">
            <v>T1290</v>
          </cell>
        </row>
        <row r="748">
          <cell r="A748" t="str">
            <v>T129012</v>
          </cell>
        </row>
        <row r="749">
          <cell r="A749" t="str">
            <v>T129018</v>
          </cell>
        </row>
        <row r="750">
          <cell r="A750" t="str">
            <v>T1293</v>
          </cell>
        </row>
        <row r="751">
          <cell r="A751" t="str">
            <v>T129312</v>
          </cell>
        </row>
        <row r="752">
          <cell r="A752" t="str">
            <v>T129318</v>
          </cell>
        </row>
        <row r="753">
          <cell r="A753" t="str">
            <v>T1296</v>
          </cell>
        </row>
        <row r="754">
          <cell r="A754" t="str">
            <v>T129612</v>
          </cell>
        </row>
        <row r="755">
          <cell r="A755" t="str">
            <v>T129618</v>
          </cell>
        </row>
        <row r="756">
          <cell r="A756" t="str">
            <v>T1584</v>
          </cell>
        </row>
        <row r="757">
          <cell r="A757" t="str">
            <v>T158412</v>
          </cell>
        </row>
        <row r="758">
          <cell r="A758" t="str">
            <v>T158418</v>
          </cell>
        </row>
        <row r="759">
          <cell r="A759" t="str">
            <v>T1590</v>
          </cell>
        </row>
        <row r="760">
          <cell r="A760" t="str">
            <v>T159012</v>
          </cell>
        </row>
        <row r="761">
          <cell r="A761" t="str">
            <v>T159018</v>
          </cell>
        </row>
        <row r="762">
          <cell r="A762" t="str">
            <v>T1593</v>
          </cell>
        </row>
        <row r="763">
          <cell r="A763" t="str">
            <v>T159312</v>
          </cell>
        </row>
        <row r="764">
          <cell r="A764" t="str">
            <v>T159318</v>
          </cell>
        </row>
        <row r="765">
          <cell r="A765" t="str">
            <v>T1596</v>
          </cell>
        </row>
        <row r="766">
          <cell r="A766" t="str">
            <v>T159612</v>
          </cell>
        </row>
        <row r="767">
          <cell r="A767" t="str">
            <v>T159618</v>
          </cell>
        </row>
        <row r="768">
          <cell r="A768" t="str">
            <v>T1884</v>
          </cell>
        </row>
        <row r="769">
          <cell r="A769" t="str">
            <v>T188412</v>
          </cell>
        </row>
        <row r="770">
          <cell r="A770" t="str">
            <v>T188418</v>
          </cell>
        </row>
        <row r="771">
          <cell r="A771" t="str">
            <v>T1890</v>
          </cell>
        </row>
        <row r="772">
          <cell r="A772" t="str">
            <v>T189012</v>
          </cell>
        </row>
        <row r="773">
          <cell r="A773" t="str">
            <v>T189018</v>
          </cell>
        </row>
        <row r="774">
          <cell r="A774" t="str">
            <v>T1893</v>
          </cell>
        </row>
        <row r="775">
          <cell r="A775" t="str">
            <v>T189312</v>
          </cell>
        </row>
        <row r="776">
          <cell r="A776" t="str">
            <v>T189318</v>
          </cell>
        </row>
        <row r="777">
          <cell r="A777" t="str">
            <v>T1896</v>
          </cell>
        </row>
        <row r="778">
          <cell r="A778" t="str">
            <v>T189612</v>
          </cell>
        </row>
        <row r="779">
          <cell r="A779" t="str">
            <v>T189618</v>
          </cell>
        </row>
        <row r="780">
          <cell r="A780" t="str">
            <v>T2184</v>
          </cell>
        </row>
        <row r="781">
          <cell r="A781" t="str">
            <v>T218412</v>
          </cell>
        </row>
        <row r="782">
          <cell r="A782" t="str">
            <v>T218418</v>
          </cell>
        </row>
        <row r="783">
          <cell r="A783" t="str">
            <v>T2190</v>
          </cell>
        </row>
        <row r="784">
          <cell r="A784" t="str">
            <v>T219012</v>
          </cell>
        </row>
        <row r="785">
          <cell r="A785" t="str">
            <v>T219018</v>
          </cell>
        </row>
        <row r="786">
          <cell r="A786" t="str">
            <v>T2193</v>
          </cell>
        </row>
        <row r="787">
          <cell r="A787" t="str">
            <v>T219312</v>
          </cell>
        </row>
        <row r="788">
          <cell r="A788" t="str">
            <v>T219318</v>
          </cell>
        </row>
        <row r="789">
          <cell r="A789" t="str">
            <v>T2196</v>
          </cell>
        </row>
        <row r="790">
          <cell r="A790" t="str">
            <v>T219612</v>
          </cell>
        </row>
        <row r="791">
          <cell r="A791" t="str">
            <v>T219618</v>
          </cell>
        </row>
        <row r="792">
          <cell r="A792" t="str">
            <v>T2484</v>
          </cell>
        </row>
        <row r="793">
          <cell r="A793" t="str">
            <v>T248412</v>
          </cell>
        </row>
        <row r="794">
          <cell r="A794" t="str">
            <v>T248418</v>
          </cell>
        </row>
        <row r="795">
          <cell r="A795" t="str">
            <v>T2490</v>
          </cell>
        </row>
        <row r="796">
          <cell r="A796" t="str">
            <v>T249012</v>
          </cell>
        </row>
        <row r="797">
          <cell r="A797" t="str">
            <v>T249018</v>
          </cell>
        </row>
        <row r="798">
          <cell r="A798" t="str">
            <v>T2493</v>
          </cell>
        </row>
        <row r="799">
          <cell r="A799" t="str">
            <v>T249312</v>
          </cell>
        </row>
        <row r="800">
          <cell r="A800" t="str">
            <v>T249318</v>
          </cell>
        </row>
        <row r="801">
          <cell r="A801" t="str">
            <v>T2496</v>
          </cell>
        </row>
        <row r="802">
          <cell r="A802" t="str">
            <v>T249612</v>
          </cell>
        </row>
        <row r="803">
          <cell r="A803" t="str">
            <v>T249618</v>
          </cell>
        </row>
        <row r="804">
          <cell r="A804" t="str">
            <v>T2784</v>
          </cell>
        </row>
        <row r="805">
          <cell r="A805" t="str">
            <v>T278412</v>
          </cell>
        </row>
        <row r="806">
          <cell r="A806" t="str">
            <v>T278418</v>
          </cell>
        </row>
        <row r="807">
          <cell r="A807" t="str">
            <v>T2790</v>
          </cell>
        </row>
        <row r="808">
          <cell r="A808" t="str">
            <v>T279012</v>
          </cell>
        </row>
        <row r="809">
          <cell r="A809" t="str">
            <v>T279018</v>
          </cell>
        </row>
        <row r="810">
          <cell r="A810" t="str">
            <v>T2793</v>
          </cell>
        </row>
        <row r="811">
          <cell r="A811" t="str">
            <v>T279312</v>
          </cell>
        </row>
        <row r="812">
          <cell r="A812" t="str">
            <v>T279318</v>
          </cell>
        </row>
        <row r="813">
          <cell r="A813" t="str">
            <v>T2796</v>
          </cell>
        </row>
        <row r="814">
          <cell r="A814" t="str">
            <v>T279612</v>
          </cell>
        </row>
        <row r="815">
          <cell r="A815" t="str">
            <v>T279618</v>
          </cell>
        </row>
        <row r="816">
          <cell r="A816" t="str">
            <v>T3084</v>
          </cell>
        </row>
        <row r="817">
          <cell r="A817" t="str">
            <v>T308412</v>
          </cell>
        </row>
        <row r="818">
          <cell r="A818" t="str">
            <v>T308418</v>
          </cell>
        </row>
        <row r="819">
          <cell r="A819" t="str">
            <v>T3090</v>
          </cell>
        </row>
        <row r="820">
          <cell r="A820" t="str">
            <v>T309012</v>
          </cell>
        </row>
        <row r="821">
          <cell r="A821" t="str">
            <v>T309018</v>
          </cell>
        </row>
        <row r="822">
          <cell r="A822" t="str">
            <v>T3093</v>
          </cell>
        </row>
        <row r="823">
          <cell r="A823" t="str">
            <v>T309312</v>
          </cell>
        </row>
        <row r="824">
          <cell r="A824" t="str">
            <v>T309318</v>
          </cell>
        </row>
        <row r="825">
          <cell r="A825" t="str">
            <v>T3096</v>
          </cell>
        </row>
        <row r="826">
          <cell r="A826" t="str">
            <v>T309612</v>
          </cell>
        </row>
        <row r="827">
          <cell r="A827" t="str">
            <v>T309618</v>
          </cell>
        </row>
        <row r="828">
          <cell r="A828" t="str">
            <v>T3384</v>
          </cell>
        </row>
        <row r="829">
          <cell r="A829" t="str">
            <v>T338412</v>
          </cell>
        </row>
        <row r="830">
          <cell r="A830" t="str">
            <v>T338418</v>
          </cell>
        </row>
        <row r="831">
          <cell r="A831" t="str">
            <v>T3390</v>
          </cell>
        </row>
        <row r="832">
          <cell r="A832" t="str">
            <v>T339012</v>
          </cell>
        </row>
        <row r="833">
          <cell r="A833" t="str">
            <v>T339018</v>
          </cell>
        </row>
        <row r="834">
          <cell r="A834" t="str">
            <v>T3393</v>
          </cell>
        </row>
        <row r="835">
          <cell r="A835" t="str">
            <v>T339312</v>
          </cell>
        </row>
        <row r="836">
          <cell r="A836" t="str">
            <v>T339318</v>
          </cell>
        </row>
        <row r="837">
          <cell r="A837" t="str">
            <v>T3396</v>
          </cell>
        </row>
        <row r="838">
          <cell r="A838" t="str">
            <v>T339612</v>
          </cell>
        </row>
        <row r="839">
          <cell r="A839" t="str">
            <v>T339618</v>
          </cell>
        </row>
        <row r="840">
          <cell r="A840" t="str">
            <v>T3684</v>
          </cell>
        </row>
        <row r="841">
          <cell r="A841" t="str">
            <v>T368412</v>
          </cell>
        </row>
        <row r="842">
          <cell r="A842" t="str">
            <v>T368418</v>
          </cell>
        </row>
        <row r="843">
          <cell r="A843" t="str">
            <v>T3690</v>
          </cell>
        </row>
        <row r="844">
          <cell r="A844" t="str">
            <v>T369012</v>
          </cell>
        </row>
        <row r="845">
          <cell r="A845" t="str">
            <v>T369018</v>
          </cell>
        </row>
        <row r="846">
          <cell r="A846" t="str">
            <v>T3693</v>
          </cell>
        </row>
        <row r="847">
          <cell r="A847" t="str">
            <v>T369312</v>
          </cell>
        </row>
        <row r="848">
          <cell r="A848" t="str">
            <v>T369318</v>
          </cell>
        </row>
        <row r="849">
          <cell r="A849" t="str">
            <v>T3696</v>
          </cell>
        </row>
        <row r="850">
          <cell r="A850" t="str">
            <v>T369612</v>
          </cell>
        </row>
        <row r="851">
          <cell r="A851" t="str">
            <v>T369618</v>
          </cell>
        </row>
        <row r="852">
          <cell r="A852" t="str">
            <v>T4RO2184</v>
          </cell>
        </row>
        <row r="853">
          <cell r="A853" t="str">
            <v>T4RO2190</v>
          </cell>
        </row>
        <row r="854">
          <cell r="A854" t="str">
            <v>T4RO2193</v>
          </cell>
        </row>
        <row r="855">
          <cell r="A855" t="str">
            <v>T4RO2196</v>
          </cell>
        </row>
        <row r="856">
          <cell r="A856" t="str">
            <v>T4RO2484</v>
          </cell>
        </row>
        <row r="857">
          <cell r="A857" t="str">
            <v>T4RO2490</v>
          </cell>
        </row>
        <row r="858">
          <cell r="A858" t="str">
            <v>T4RO2493</v>
          </cell>
        </row>
        <row r="859">
          <cell r="A859" t="str">
            <v>T4RO2496</v>
          </cell>
        </row>
        <row r="860">
          <cell r="A860" t="str">
            <v>T4RO2784</v>
          </cell>
        </row>
        <row r="861">
          <cell r="A861" t="str">
            <v>T4RO2790</v>
          </cell>
        </row>
        <row r="862">
          <cell r="A862" t="str">
            <v>T4RO2793</v>
          </cell>
        </row>
        <row r="863">
          <cell r="A863" t="str">
            <v>T4RO2796</v>
          </cell>
        </row>
        <row r="864">
          <cell r="A864" t="str">
            <v>T4RO3084</v>
          </cell>
        </row>
        <row r="865">
          <cell r="A865" t="str">
            <v>T4RO3090</v>
          </cell>
        </row>
        <row r="866">
          <cell r="A866" t="str">
            <v>T4RO3093</v>
          </cell>
        </row>
        <row r="867">
          <cell r="A867" t="str">
            <v>T4RO3096</v>
          </cell>
        </row>
        <row r="868">
          <cell r="A868" t="str">
            <v>T4RO3384</v>
          </cell>
        </row>
        <row r="869">
          <cell r="A869" t="str">
            <v>T4RO3390</v>
          </cell>
        </row>
        <row r="870">
          <cell r="A870" t="str">
            <v>T4RO3393</v>
          </cell>
        </row>
        <row r="871">
          <cell r="A871" t="str">
            <v>T4RO3396</v>
          </cell>
        </row>
        <row r="872">
          <cell r="A872" t="str">
            <v>T4RO3684</v>
          </cell>
        </row>
        <row r="873">
          <cell r="A873" t="str">
            <v>T4RO3690</v>
          </cell>
        </row>
        <row r="874">
          <cell r="A874" t="str">
            <v>T4RO3693</v>
          </cell>
        </row>
        <row r="875">
          <cell r="A875" t="str">
            <v>T4RO3696</v>
          </cell>
        </row>
        <row r="876">
          <cell r="A876" t="str">
            <v>VKD24</v>
          </cell>
        </row>
        <row r="877">
          <cell r="A877" t="str">
            <v>VKD30</v>
          </cell>
        </row>
        <row r="878">
          <cell r="A878" t="str">
            <v>VKD36</v>
          </cell>
        </row>
        <row r="879">
          <cell r="A879" t="str">
            <v>VKD42</v>
          </cell>
        </row>
        <row r="880">
          <cell r="A880" t="str">
            <v>VL1584</v>
          </cell>
        </row>
        <row r="881">
          <cell r="A881" t="str">
            <v>VL1884</v>
          </cell>
        </row>
        <row r="882">
          <cell r="A882" t="str">
            <v>VL2484</v>
          </cell>
        </row>
        <row r="883">
          <cell r="A883" t="str">
            <v>VS3D12</v>
          </cell>
        </row>
        <row r="884">
          <cell r="A884" t="str">
            <v>VS3D15</v>
          </cell>
        </row>
        <row r="885">
          <cell r="A885" t="str">
            <v>VS3D18</v>
          </cell>
        </row>
        <row r="886">
          <cell r="A886" t="str">
            <v>VS3D21</v>
          </cell>
        </row>
        <row r="887">
          <cell r="A887" t="str">
            <v>VS3D24</v>
          </cell>
        </row>
        <row r="888">
          <cell r="A888" t="str">
            <v>VSB12</v>
          </cell>
        </row>
        <row r="889">
          <cell r="A889" t="str">
            <v>VSB15</v>
          </cell>
        </row>
        <row r="890">
          <cell r="A890" t="str">
            <v>VSB18</v>
          </cell>
        </row>
        <row r="891">
          <cell r="A891" t="str">
            <v>VSB21</v>
          </cell>
        </row>
        <row r="892">
          <cell r="A892" t="str">
            <v>VSB24</v>
          </cell>
        </row>
        <row r="893">
          <cell r="A893" t="str">
            <v>VSB27</v>
          </cell>
        </row>
        <row r="894">
          <cell r="A894" t="str">
            <v>VSB30</v>
          </cell>
        </row>
        <row r="895">
          <cell r="A895" t="str">
            <v>VSB33</v>
          </cell>
        </row>
        <row r="896">
          <cell r="A896" t="str">
            <v>VSB36</v>
          </cell>
        </row>
        <row r="897">
          <cell r="A897" t="str">
            <v>VSB39</v>
          </cell>
        </row>
        <row r="898">
          <cell r="A898" t="str">
            <v>VSB42</v>
          </cell>
        </row>
        <row r="899">
          <cell r="A899" t="str">
            <v>VSB9</v>
          </cell>
        </row>
        <row r="900">
          <cell r="A900" t="str">
            <v>VSBD30</v>
          </cell>
        </row>
        <row r="901">
          <cell r="A901" t="str">
            <v>VSBD36</v>
          </cell>
        </row>
        <row r="902">
          <cell r="A902" t="str">
            <v>VSC27</v>
          </cell>
        </row>
        <row r="903">
          <cell r="A903" t="str">
            <v>VSC30</v>
          </cell>
        </row>
        <row r="904">
          <cell r="A904" t="str">
            <v>VSC33</v>
          </cell>
        </row>
        <row r="905">
          <cell r="A905" t="str">
            <v>VSC36</v>
          </cell>
        </row>
        <row r="906">
          <cell r="A906" t="str">
            <v>VSC39</v>
          </cell>
        </row>
        <row r="907">
          <cell r="A907" t="str">
            <v>VSC42</v>
          </cell>
        </row>
        <row r="908">
          <cell r="A908" t="str">
            <v>VSC48</v>
          </cell>
        </row>
        <row r="909">
          <cell r="A909" t="str">
            <v>VSC54</v>
          </cell>
        </row>
        <row r="910">
          <cell r="A910" t="str">
            <v>VSC60</v>
          </cell>
        </row>
        <row r="911">
          <cell r="A911" t="str">
            <v>VSCB3</v>
          </cell>
        </row>
        <row r="912">
          <cell r="A912" t="str">
            <v>VSDD30</v>
          </cell>
        </row>
        <row r="913">
          <cell r="A913" t="str">
            <v>VSDD33</v>
          </cell>
        </row>
        <row r="914">
          <cell r="A914" t="str">
            <v>VSDD36</v>
          </cell>
        </row>
        <row r="915">
          <cell r="A915" t="str">
            <v>VSDD42</v>
          </cell>
        </row>
        <row r="916">
          <cell r="A916" t="str">
            <v>VSDD48</v>
          </cell>
        </row>
        <row r="917">
          <cell r="A917" t="str">
            <v>VSDD54</v>
          </cell>
        </row>
        <row r="918">
          <cell r="A918" t="str">
            <v>VSDD60</v>
          </cell>
        </row>
        <row r="919">
          <cell r="A919" t="str">
            <v>VSH24</v>
          </cell>
        </row>
        <row r="920">
          <cell r="A920" t="str">
            <v>VSH30</v>
          </cell>
        </row>
        <row r="921">
          <cell r="A921" t="str">
            <v>VSH33</v>
          </cell>
        </row>
        <row r="922">
          <cell r="A922" t="str">
            <v>VSH36</v>
          </cell>
        </row>
        <row r="923">
          <cell r="A923" t="str">
            <v>VSH42</v>
          </cell>
        </row>
        <row r="924">
          <cell r="A924" t="str">
            <v>VSS21</v>
          </cell>
        </row>
        <row r="925">
          <cell r="A925" t="str">
            <v>VSS24</v>
          </cell>
        </row>
        <row r="926">
          <cell r="A926" t="str">
            <v>VSS27</v>
          </cell>
        </row>
        <row r="927">
          <cell r="A927" t="str">
            <v>VSS30</v>
          </cell>
        </row>
        <row r="928">
          <cell r="A928" t="str">
            <v>VSS33</v>
          </cell>
        </row>
        <row r="929">
          <cell r="A929" t="str">
            <v>VSS36</v>
          </cell>
        </row>
        <row r="930">
          <cell r="A930" t="str">
            <v>VSS39</v>
          </cell>
        </row>
        <row r="931">
          <cell r="A931" t="str">
            <v>VSS42</v>
          </cell>
        </row>
        <row r="932">
          <cell r="A932" t="str">
            <v>VSSF24</v>
          </cell>
        </row>
        <row r="933">
          <cell r="A933" t="str">
            <v>VSSF27</v>
          </cell>
        </row>
        <row r="934">
          <cell r="A934" t="str">
            <v>VSSF39</v>
          </cell>
        </row>
        <row r="935">
          <cell r="A935" t="str">
            <v>VSSFH30</v>
          </cell>
        </row>
        <row r="936">
          <cell r="A936" t="str">
            <v>VSSFH33</v>
          </cell>
        </row>
        <row r="937">
          <cell r="A937" t="str">
            <v>VSSFH36</v>
          </cell>
        </row>
        <row r="938">
          <cell r="A938" t="str">
            <v>VSSFH39</v>
          </cell>
        </row>
        <row r="939">
          <cell r="A939" t="str">
            <v>VSSFH42</v>
          </cell>
        </row>
        <row r="940">
          <cell r="A940" t="str">
            <v>VT3D12</v>
          </cell>
        </row>
        <row r="941">
          <cell r="A941" t="str">
            <v>VT3D15</v>
          </cell>
        </row>
        <row r="942">
          <cell r="A942" t="str">
            <v>VT3D18</v>
          </cell>
        </row>
        <row r="943">
          <cell r="A943" t="str">
            <v>VT3D21</v>
          </cell>
        </row>
        <row r="944">
          <cell r="A944" t="str">
            <v>VT3D24</v>
          </cell>
        </row>
        <row r="945">
          <cell r="A945" t="str">
            <v>VT4D12</v>
          </cell>
        </row>
        <row r="946">
          <cell r="A946" t="str">
            <v>VT4D15</v>
          </cell>
        </row>
        <row r="947">
          <cell r="A947" t="str">
            <v>VT4D18</v>
          </cell>
        </row>
        <row r="948">
          <cell r="A948" t="str">
            <v>VT4D21</v>
          </cell>
        </row>
        <row r="949">
          <cell r="A949" t="str">
            <v>VT4D24</v>
          </cell>
        </row>
        <row r="950">
          <cell r="A950" t="str">
            <v>VTB12</v>
          </cell>
        </row>
        <row r="951">
          <cell r="A951" t="str">
            <v>VTB15</v>
          </cell>
        </row>
        <row r="952">
          <cell r="A952" t="str">
            <v>VTB18</v>
          </cell>
        </row>
        <row r="953">
          <cell r="A953" t="str">
            <v>VTB21</v>
          </cell>
        </row>
        <row r="954">
          <cell r="A954" t="str">
            <v>VTB24</v>
          </cell>
        </row>
        <row r="955">
          <cell r="A955" t="str">
            <v>VTB27</v>
          </cell>
        </row>
        <row r="956">
          <cell r="A956" t="str">
            <v>VTB30</v>
          </cell>
        </row>
        <row r="957">
          <cell r="A957" t="str">
            <v>VTB33</v>
          </cell>
        </row>
        <row r="958">
          <cell r="A958" t="str">
            <v>VTB36</v>
          </cell>
        </row>
        <row r="959">
          <cell r="A959" t="str">
            <v>VTB39</v>
          </cell>
        </row>
        <row r="960">
          <cell r="A960" t="str">
            <v>VTB42</v>
          </cell>
        </row>
        <row r="961">
          <cell r="A961" t="str">
            <v>VTBD30</v>
          </cell>
        </row>
        <row r="962">
          <cell r="A962" t="str">
            <v>VTBD36</v>
          </cell>
        </row>
        <row r="963">
          <cell r="A963" t="str">
            <v>VTC27</v>
          </cell>
        </row>
        <row r="964">
          <cell r="A964" t="str">
            <v>VTC30</v>
          </cell>
        </row>
        <row r="965">
          <cell r="A965" t="str">
            <v>VTC33</v>
          </cell>
        </row>
        <row r="966">
          <cell r="A966" t="str">
            <v>VTC36</v>
          </cell>
        </row>
        <row r="967">
          <cell r="A967" t="str">
            <v>VTC39</v>
          </cell>
        </row>
        <row r="968">
          <cell r="A968" t="str">
            <v>VTC42</v>
          </cell>
        </row>
        <row r="969">
          <cell r="A969" t="str">
            <v>VTC48</v>
          </cell>
        </row>
        <row r="970">
          <cell r="A970" t="str">
            <v>VTC54</v>
          </cell>
        </row>
        <row r="971">
          <cell r="A971" t="str">
            <v>VTC60</v>
          </cell>
        </row>
        <row r="972">
          <cell r="A972" t="str">
            <v>VTCB3</v>
          </cell>
        </row>
        <row r="973">
          <cell r="A973" t="str">
            <v>VTDD30</v>
          </cell>
        </row>
        <row r="974">
          <cell r="A974" t="str">
            <v>VTDD33</v>
          </cell>
        </row>
        <row r="975">
          <cell r="A975" t="str">
            <v>VTDD36</v>
          </cell>
        </row>
        <row r="976">
          <cell r="A976" t="str">
            <v>VTDD42</v>
          </cell>
        </row>
        <row r="977">
          <cell r="A977" t="str">
            <v>VTDD48</v>
          </cell>
        </row>
        <row r="978">
          <cell r="A978" t="str">
            <v>VTDD54</v>
          </cell>
        </row>
        <row r="979">
          <cell r="A979" t="str">
            <v>VTDD60</v>
          </cell>
        </row>
        <row r="980">
          <cell r="A980" t="str">
            <v>VTF12</v>
          </cell>
        </row>
        <row r="981">
          <cell r="A981" t="str">
            <v>VTF15</v>
          </cell>
        </row>
        <row r="982">
          <cell r="A982" t="str">
            <v>VTF18</v>
          </cell>
        </row>
        <row r="983">
          <cell r="A983" t="str">
            <v>VTF21</v>
          </cell>
        </row>
        <row r="984">
          <cell r="A984" t="str">
            <v>VTF24</v>
          </cell>
        </row>
        <row r="985">
          <cell r="A985" t="str">
            <v>VTF27</v>
          </cell>
        </row>
        <row r="986">
          <cell r="A986" t="str">
            <v>VTF30</v>
          </cell>
        </row>
        <row r="987">
          <cell r="A987" t="str">
            <v>VTF33</v>
          </cell>
        </row>
        <row r="988">
          <cell r="A988" t="str">
            <v>VTF36</v>
          </cell>
        </row>
        <row r="989">
          <cell r="A989" t="str">
            <v>VTF39</v>
          </cell>
        </row>
        <row r="990">
          <cell r="A990" t="str">
            <v>VTF42</v>
          </cell>
        </row>
        <row r="991">
          <cell r="A991" t="str">
            <v>VTS21</v>
          </cell>
        </row>
        <row r="992">
          <cell r="A992" t="str">
            <v>VTS24</v>
          </cell>
        </row>
        <row r="993">
          <cell r="A993" t="str">
            <v>VTS27</v>
          </cell>
        </row>
        <row r="994">
          <cell r="A994" t="str">
            <v>VTS30</v>
          </cell>
        </row>
        <row r="995">
          <cell r="A995" t="str">
            <v>VTS33</v>
          </cell>
        </row>
        <row r="996">
          <cell r="A996" t="str">
            <v>VTS36</v>
          </cell>
        </row>
        <row r="997">
          <cell r="A997" t="str">
            <v>VTS39</v>
          </cell>
        </row>
        <row r="998">
          <cell r="A998" t="str">
            <v>VTS42</v>
          </cell>
        </row>
        <row r="999">
          <cell r="A999" t="str">
            <v>VTSF21</v>
          </cell>
        </row>
        <row r="1000">
          <cell r="A1000" t="str">
            <v>VTSF24</v>
          </cell>
        </row>
        <row r="1001">
          <cell r="A1001" t="str">
            <v>VTSF27</v>
          </cell>
        </row>
        <row r="1002">
          <cell r="A1002" t="str">
            <v>VTSF30</v>
          </cell>
        </row>
        <row r="1003">
          <cell r="A1003" t="str">
            <v>VTSF33</v>
          </cell>
        </row>
        <row r="1004">
          <cell r="A1004" t="str">
            <v>VTSF36</v>
          </cell>
        </row>
        <row r="1005">
          <cell r="A1005" t="str">
            <v>VTSF39</v>
          </cell>
        </row>
        <row r="1006">
          <cell r="A1006" t="str">
            <v>VTSF42</v>
          </cell>
        </row>
        <row r="1007">
          <cell r="A1007" t="str">
            <v>W1230</v>
          </cell>
        </row>
        <row r="1008">
          <cell r="A1008" t="str">
            <v>W1236</v>
          </cell>
        </row>
        <row r="1009">
          <cell r="A1009" t="str">
            <v>W1242</v>
          </cell>
        </row>
        <row r="1010">
          <cell r="A1010" t="str">
            <v>W1530</v>
          </cell>
        </row>
        <row r="1011">
          <cell r="A1011" t="str">
            <v>W1536</v>
          </cell>
        </row>
        <row r="1012">
          <cell r="A1012" t="str">
            <v>W153615</v>
          </cell>
        </row>
        <row r="1013">
          <cell r="A1013" t="str">
            <v>W1542</v>
          </cell>
        </row>
        <row r="1014">
          <cell r="A1014" t="str">
            <v>W154215</v>
          </cell>
        </row>
        <row r="1015">
          <cell r="A1015" t="str">
            <v>W1830</v>
          </cell>
        </row>
        <row r="1016">
          <cell r="A1016" t="str">
            <v>W1836</v>
          </cell>
        </row>
        <row r="1017">
          <cell r="A1017" t="str">
            <v>W183615</v>
          </cell>
        </row>
        <row r="1018">
          <cell r="A1018" t="str">
            <v>W1842</v>
          </cell>
        </row>
        <row r="1019">
          <cell r="A1019" t="str">
            <v>W184215</v>
          </cell>
        </row>
        <row r="1020">
          <cell r="A1020" t="str">
            <v>W2130</v>
          </cell>
        </row>
        <row r="1021">
          <cell r="A1021" t="str">
            <v>W2136</v>
          </cell>
        </row>
        <row r="1022">
          <cell r="A1022" t="str">
            <v>W2142</v>
          </cell>
        </row>
        <row r="1023">
          <cell r="A1023" t="str">
            <v>W2418</v>
          </cell>
        </row>
        <row r="1024">
          <cell r="A1024" t="str">
            <v>W2430</v>
          </cell>
        </row>
        <row r="1025">
          <cell r="A1025" t="str">
            <v>W2436</v>
          </cell>
        </row>
        <row r="1026">
          <cell r="A1026" t="str">
            <v>W2442</v>
          </cell>
        </row>
        <row r="1027">
          <cell r="A1027" t="str">
            <v>W2730</v>
          </cell>
        </row>
        <row r="1028">
          <cell r="A1028" t="str">
            <v>W2736</v>
          </cell>
        </row>
        <row r="1029">
          <cell r="A1029" t="str">
            <v>W2742</v>
          </cell>
        </row>
        <row r="1030">
          <cell r="A1030" t="str">
            <v>W3015</v>
          </cell>
        </row>
        <row r="1031">
          <cell r="A1031" t="str">
            <v>W3018</v>
          </cell>
        </row>
        <row r="1032">
          <cell r="A1032" t="str">
            <v>W3021</v>
          </cell>
        </row>
        <row r="1033">
          <cell r="A1033" t="str">
            <v>W3024</v>
          </cell>
        </row>
        <row r="1034">
          <cell r="A1034" t="str">
            <v>W3030</v>
          </cell>
        </row>
        <row r="1035">
          <cell r="A1035" t="str">
            <v>W3036</v>
          </cell>
        </row>
        <row r="1036">
          <cell r="A1036" t="str">
            <v>W303615</v>
          </cell>
        </row>
        <row r="1037">
          <cell r="A1037" t="str">
            <v>W3042</v>
          </cell>
        </row>
        <row r="1038">
          <cell r="A1038" t="str">
            <v>W304215</v>
          </cell>
        </row>
        <row r="1039">
          <cell r="A1039" t="str">
            <v>W3315</v>
          </cell>
        </row>
        <row r="1040">
          <cell r="A1040" t="str">
            <v>W331524</v>
          </cell>
        </row>
        <row r="1041">
          <cell r="A1041" t="str">
            <v>W3318</v>
          </cell>
        </row>
        <row r="1042">
          <cell r="A1042" t="str">
            <v>W3321</v>
          </cell>
        </row>
        <row r="1043">
          <cell r="A1043" t="str">
            <v>W3324</v>
          </cell>
        </row>
        <row r="1044">
          <cell r="A1044" t="str">
            <v>W3330</v>
          </cell>
        </row>
        <row r="1045">
          <cell r="A1045" t="str">
            <v>W3336</v>
          </cell>
        </row>
        <row r="1046">
          <cell r="A1046" t="str">
            <v>W3342</v>
          </cell>
        </row>
        <row r="1047">
          <cell r="A1047" t="str">
            <v>W3615</v>
          </cell>
        </row>
        <row r="1048">
          <cell r="A1048" t="str">
            <v>W361524</v>
          </cell>
        </row>
        <row r="1049">
          <cell r="A1049" t="str">
            <v>W3618</v>
          </cell>
        </row>
        <row r="1050">
          <cell r="A1050" t="str">
            <v>W361824</v>
          </cell>
        </row>
        <row r="1051">
          <cell r="A1051" t="str">
            <v>W3621</v>
          </cell>
        </row>
        <row r="1052">
          <cell r="A1052" t="str">
            <v>W362124</v>
          </cell>
        </row>
        <row r="1053">
          <cell r="A1053" t="str">
            <v>W3624</v>
          </cell>
        </row>
        <row r="1054">
          <cell r="A1054" t="str">
            <v>W362424</v>
          </cell>
        </row>
        <row r="1055">
          <cell r="A1055" t="str">
            <v>W3630</v>
          </cell>
        </row>
        <row r="1056">
          <cell r="A1056" t="str">
            <v>W3636</v>
          </cell>
        </row>
        <row r="1057">
          <cell r="A1057" t="str">
            <v>W363615</v>
          </cell>
        </row>
        <row r="1058">
          <cell r="A1058" t="str">
            <v>W3642</v>
          </cell>
        </row>
        <row r="1059">
          <cell r="A1059" t="str">
            <v>W364215</v>
          </cell>
        </row>
        <row r="1060">
          <cell r="A1060" t="str">
            <v>W3915</v>
          </cell>
        </row>
        <row r="1061">
          <cell r="A1061" t="str">
            <v>W391524</v>
          </cell>
        </row>
        <row r="1062">
          <cell r="A1062" t="str">
            <v>W3918</v>
          </cell>
        </row>
        <row r="1063">
          <cell r="A1063" t="str">
            <v>W391824</v>
          </cell>
        </row>
        <row r="1064">
          <cell r="A1064" t="str">
            <v>W3921</v>
          </cell>
        </row>
        <row r="1065">
          <cell r="A1065" t="str">
            <v>W392124</v>
          </cell>
        </row>
        <row r="1066">
          <cell r="A1066" t="str">
            <v>W3924</v>
          </cell>
        </row>
        <row r="1067">
          <cell r="A1067" t="str">
            <v>W392424</v>
          </cell>
        </row>
        <row r="1068">
          <cell r="A1068" t="str">
            <v>W3930</v>
          </cell>
        </row>
        <row r="1069">
          <cell r="A1069" t="str">
            <v>W3936</v>
          </cell>
        </row>
        <row r="1070">
          <cell r="A1070" t="str">
            <v>W3942</v>
          </cell>
        </row>
        <row r="1071">
          <cell r="A1071" t="str">
            <v>W4218</v>
          </cell>
        </row>
        <row r="1072">
          <cell r="A1072" t="str">
            <v>W421824</v>
          </cell>
        </row>
        <row r="1073">
          <cell r="A1073" t="str">
            <v>W422124</v>
          </cell>
        </row>
        <row r="1074">
          <cell r="A1074" t="str">
            <v>W4230</v>
          </cell>
        </row>
        <row r="1075">
          <cell r="A1075" t="str">
            <v>W4236</v>
          </cell>
        </row>
        <row r="1076">
          <cell r="A1076" t="str">
            <v>W4242</v>
          </cell>
        </row>
        <row r="1077">
          <cell r="A1077" t="str">
            <v>W930</v>
          </cell>
        </row>
        <row r="1078">
          <cell r="A1078" t="str">
            <v>W936</v>
          </cell>
        </row>
        <row r="1079">
          <cell r="A1079" t="str">
            <v>W942</v>
          </cell>
        </row>
        <row r="1080">
          <cell r="A1080" t="str">
            <v>WB2430</v>
          </cell>
        </row>
        <row r="1081">
          <cell r="A1081" t="str">
            <v>WB2436</v>
          </cell>
        </row>
        <row r="1082">
          <cell r="A1082" t="str">
            <v>WB2442</v>
          </cell>
        </row>
        <row r="1083">
          <cell r="A1083" t="str">
            <v>WB2730</v>
          </cell>
        </row>
        <row r="1084">
          <cell r="A1084" t="str">
            <v>WB2736</v>
          </cell>
        </row>
        <row r="1085">
          <cell r="A1085" t="str">
            <v>WB2742</v>
          </cell>
        </row>
        <row r="1086">
          <cell r="A1086" t="str">
            <v>WB3030</v>
          </cell>
        </row>
        <row r="1087">
          <cell r="A1087" t="str">
            <v>WB3036</v>
          </cell>
        </row>
        <row r="1088">
          <cell r="A1088" t="str">
            <v>WB3042</v>
          </cell>
        </row>
        <row r="1089">
          <cell r="A1089" t="str">
            <v>WB3330</v>
          </cell>
        </row>
        <row r="1090">
          <cell r="A1090" t="str">
            <v>WB3336</v>
          </cell>
        </row>
        <row r="1091">
          <cell r="A1091" t="str">
            <v>WB3342</v>
          </cell>
        </row>
        <row r="1092">
          <cell r="A1092" t="str">
            <v>WB3630</v>
          </cell>
        </row>
        <row r="1093">
          <cell r="A1093" t="str">
            <v>WB3636</v>
          </cell>
        </row>
        <row r="1094">
          <cell r="A1094" t="str">
            <v>WB3642</v>
          </cell>
        </row>
        <row r="1095">
          <cell r="A1095" t="str">
            <v>WB3930</v>
          </cell>
        </row>
        <row r="1096">
          <cell r="A1096" t="str">
            <v>WB3936</v>
          </cell>
        </row>
        <row r="1097">
          <cell r="A1097" t="str">
            <v>WB3942</v>
          </cell>
        </row>
        <row r="1098">
          <cell r="A1098" t="str">
            <v>WB4230</v>
          </cell>
        </row>
        <row r="1099">
          <cell r="A1099" t="str">
            <v>WB4236</v>
          </cell>
        </row>
        <row r="1100">
          <cell r="A1100" t="str">
            <v>WB4242</v>
          </cell>
        </row>
        <row r="1101">
          <cell r="A1101" t="str">
            <v>WB4530</v>
          </cell>
        </row>
        <row r="1102">
          <cell r="A1102" t="str">
            <v>WB4536</v>
          </cell>
        </row>
        <row r="1103">
          <cell r="A1103" t="str">
            <v>WB4542</v>
          </cell>
        </row>
        <row r="1104">
          <cell r="A1104" t="str">
            <v>WC2430</v>
          </cell>
        </row>
        <row r="1105">
          <cell r="A1105" t="str">
            <v>WC2436</v>
          </cell>
        </row>
        <row r="1106">
          <cell r="A1106" t="str">
            <v>WC2442</v>
          </cell>
        </row>
        <row r="1107">
          <cell r="A1107" t="str">
            <v>WC273015</v>
          </cell>
        </row>
        <row r="1108">
          <cell r="A1108" t="str">
            <v>WC273615</v>
          </cell>
        </row>
        <row r="1109">
          <cell r="A1109" t="str">
            <v>WC274215</v>
          </cell>
        </row>
        <row r="1110">
          <cell r="A1110" t="str">
            <v>WCD3030</v>
          </cell>
        </row>
        <row r="1111">
          <cell r="A1111" t="str">
            <v>WCD3036</v>
          </cell>
        </row>
        <row r="1112">
          <cell r="A1112" t="str">
            <v>WCD3042</v>
          </cell>
        </row>
        <row r="1113">
          <cell r="A1113" t="str">
            <v>WCD3630</v>
          </cell>
        </row>
        <row r="1114">
          <cell r="A1114" t="str">
            <v>WCD3636</v>
          </cell>
        </row>
        <row r="1115">
          <cell r="A1115" t="str">
            <v>WCD3642</v>
          </cell>
        </row>
        <row r="1116">
          <cell r="A1116" t="str">
            <v>WFL3012</v>
          </cell>
        </row>
        <row r="1117">
          <cell r="A1117" t="str">
            <v>WFL3312</v>
          </cell>
        </row>
        <row r="1118">
          <cell r="A1118" t="str">
            <v>WFL3612</v>
          </cell>
        </row>
        <row r="1119">
          <cell r="A1119" t="str">
            <v>WFL361224</v>
          </cell>
        </row>
        <row r="1120">
          <cell r="A1120" t="str">
            <v>WFL3912</v>
          </cell>
        </row>
        <row r="1121">
          <cell r="A1121" t="str">
            <v>WFL391224</v>
          </cell>
        </row>
        <row r="1122">
          <cell r="A1122" t="str">
            <v>WFL421224</v>
          </cell>
        </row>
        <row r="1123">
          <cell r="A1123" t="str">
            <v>WFL481224</v>
          </cell>
        </row>
        <row r="1124">
          <cell r="A1124" t="str">
            <v>WGD1530</v>
          </cell>
        </row>
        <row r="1125">
          <cell r="A1125" t="str">
            <v>WGD153015</v>
          </cell>
        </row>
        <row r="1126">
          <cell r="A1126" t="str">
            <v>WGD1536</v>
          </cell>
        </row>
        <row r="1127">
          <cell r="A1127" t="str">
            <v>WGD153615</v>
          </cell>
        </row>
        <row r="1128">
          <cell r="A1128" t="str">
            <v>WGD1542</v>
          </cell>
        </row>
        <row r="1129">
          <cell r="A1129" t="str">
            <v>WGD154215</v>
          </cell>
        </row>
        <row r="1130">
          <cell r="A1130" t="str">
            <v>WGD1830</v>
          </cell>
        </row>
        <row r="1131">
          <cell r="A1131" t="str">
            <v>WGD183015</v>
          </cell>
        </row>
        <row r="1132">
          <cell r="A1132" t="str">
            <v>WGD1836</v>
          </cell>
        </row>
        <row r="1133">
          <cell r="A1133" t="str">
            <v>WGD183615</v>
          </cell>
        </row>
        <row r="1134">
          <cell r="A1134" t="str">
            <v>WGD1842</v>
          </cell>
        </row>
        <row r="1135">
          <cell r="A1135" t="str">
            <v>WGD184215</v>
          </cell>
        </row>
        <row r="1136">
          <cell r="A1136" t="str">
            <v>WGD3030</v>
          </cell>
        </row>
        <row r="1137">
          <cell r="A1137" t="str">
            <v>WGD303015</v>
          </cell>
        </row>
        <row r="1138">
          <cell r="A1138" t="str">
            <v>WGD3036</v>
          </cell>
        </row>
        <row r="1139">
          <cell r="A1139" t="str">
            <v>WGD303615</v>
          </cell>
        </row>
        <row r="1140">
          <cell r="A1140" t="str">
            <v>WGD3042</v>
          </cell>
        </row>
        <row r="1141">
          <cell r="A1141" t="str">
            <v>WGD304215</v>
          </cell>
        </row>
        <row r="1142">
          <cell r="A1142" t="str">
            <v>WGD3630</v>
          </cell>
        </row>
        <row r="1143">
          <cell r="A1143" t="str">
            <v>WGD363015</v>
          </cell>
        </row>
        <row r="1144">
          <cell r="A1144" t="str">
            <v>WGD3636</v>
          </cell>
        </row>
        <row r="1145">
          <cell r="A1145" t="str">
            <v>WGD363615</v>
          </cell>
        </row>
        <row r="1146">
          <cell r="A1146" t="str">
            <v>WGD3642</v>
          </cell>
        </row>
        <row r="1147">
          <cell r="A1147" t="str">
            <v>WGD364215</v>
          </cell>
        </row>
        <row r="1148">
          <cell r="A1148" t="str">
            <v>WLB24</v>
          </cell>
        </row>
        <row r="1149">
          <cell r="A1149" t="str">
            <v>WLB30</v>
          </cell>
        </row>
        <row r="1150">
          <cell r="A1150" t="str">
            <v>WLB36</v>
          </cell>
        </row>
        <row r="1151">
          <cell r="A1151" t="str">
            <v>WMB303621</v>
          </cell>
        </row>
        <row r="1152">
          <cell r="A1152" t="str">
            <v>WMB304221</v>
          </cell>
        </row>
        <row r="1153">
          <cell r="A1153" t="str">
            <v>WMB304821</v>
          </cell>
        </row>
        <row r="1154">
          <cell r="A1154" t="str">
            <v>WOAS1230</v>
          </cell>
        </row>
        <row r="1155">
          <cell r="A1155" t="str">
            <v>WOAS1236</v>
          </cell>
        </row>
        <row r="1156">
          <cell r="A1156" t="str">
            <v>WOAS1242</v>
          </cell>
        </row>
        <row r="1157">
          <cell r="A1157" t="str">
            <v>WOS1530</v>
          </cell>
        </row>
        <row r="1158">
          <cell r="A1158" t="str">
            <v>WOS1536</v>
          </cell>
        </row>
        <row r="1159">
          <cell r="A1159" t="str">
            <v>WOS1542</v>
          </cell>
        </row>
        <row r="1160">
          <cell r="A1160" t="str">
            <v>WOS1830</v>
          </cell>
        </row>
        <row r="1161">
          <cell r="A1161" t="str">
            <v>WOS1836</v>
          </cell>
        </row>
        <row r="1162">
          <cell r="A1162" t="str">
            <v>WOS1842</v>
          </cell>
        </row>
        <row r="1163">
          <cell r="A1163" t="str">
            <v>WOS3030</v>
          </cell>
        </row>
        <row r="1164">
          <cell r="A1164" t="str">
            <v>WOS3036</v>
          </cell>
        </row>
        <row r="1165">
          <cell r="A1165" t="str">
            <v>WOS3042</v>
          </cell>
        </row>
        <row r="1166">
          <cell r="A1166" t="str">
            <v>WOS3630</v>
          </cell>
        </row>
        <row r="1167">
          <cell r="A1167" t="str">
            <v>WOS3636</v>
          </cell>
        </row>
        <row r="1168">
          <cell r="A1168" t="str">
            <v>WOS3642</v>
          </cell>
        </row>
      </sheetData>
      <sheetData sheetId="1" refreshError="1">
        <row r="1">
          <cell r="A1" t="str">
            <v>Interior Option</v>
          </cell>
        </row>
        <row r="2">
          <cell r="A2" t="str">
            <v>1RO-9</v>
          </cell>
        </row>
        <row r="3">
          <cell r="A3" t="str">
            <v>1RO-12</v>
          </cell>
        </row>
        <row r="4">
          <cell r="A4" t="str">
            <v>1RO-15</v>
          </cell>
        </row>
        <row r="5">
          <cell r="A5" t="str">
            <v>1RO-18</v>
          </cell>
        </row>
        <row r="6">
          <cell r="A6" t="str">
            <v>1RO-21</v>
          </cell>
        </row>
        <row r="7">
          <cell r="A7" t="str">
            <v>1RO-24</v>
          </cell>
        </row>
        <row r="8">
          <cell r="A8" t="str">
            <v>1RO-27</v>
          </cell>
        </row>
        <row r="9">
          <cell r="A9" t="str">
            <v>1RO-30</v>
          </cell>
        </row>
        <row r="10">
          <cell r="A10" t="str">
            <v>1RO-33</v>
          </cell>
        </row>
        <row r="11">
          <cell r="A11" t="str">
            <v>1RO-36</v>
          </cell>
        </row>
        <row r="12">
          <cell r="A12" t="str">
            <v>1RO-39</v>
          </cell>
        </row>
        <row r="13">
          <cell r="A13" t="str">
            <v>1RO-42</v>
          </cell>
        </row>
        <row r="14">
          <cell r="A14" t="str">
            <v>2RO-9</v>
          </cell>
        </row>
        <row r="15">
          <cell r="A15" t="str">
            <v>2RO-12</v>
          </cell>
        </row>
        <row r="16">
          <cell r="A16" t="str">
            <v>2RO-15</v>
          </cell>
        </row>
        <row r="17">
          <cell r="A17" t="str">
            <v>2RO-18</v>
          </cell>
        </row>
        <row r="18">
          <cell r="A18" t="str">
            <v>2RO-21</v>
          </cell>
        </row>
        <row r="19">
          <cell r="A19" t="str">
            <v>2RO-24</v>
          </cell>
        </row>
        <row r="20">
          <cell r="A20" t="str">
            <v>2RO-27</v>
          </cell>
        </row>
        <row r="21">
          <cell r="A21" t="str">
            <v>2RO-30</v>
          </cell>
        </row>
        <row r="22">
          <cell r="A22" t="str">
            <v>2RO-33</v>
          </cell>
        </row>
        <row r="23">
          <cell r="A23" t="str">
            <v>2RO-36</v>
          </cell>
        </row>
        <row r="24">
          <cell r="A24" t="str">
            <v>2RO-39</v>
          </cell>
        </row>
        <row r="25">
          <cell r="A25" t="str">
            <v>2RO-42</v>
          </cell>
        </row>
        <row r="26">
          <cell r="A26" t="str">
            <v>3RO-9</v>
          </cell>
        </row>
        <row r="27">
          <cell r="A27" t="str">
            <v>3RO-12</v>
          </cell>
        </row>
        <row r="28">
          <cell r="A28" t="str">
            <v>3RO-15</v>
          </cell>
        </row>
        <row r="29">
          <cell r="A29" t="str">
            <v>3RO-18</v>
          </cell>
        </row>
        <row r="30">
          <cell r="A30" t="str">
            <v>3RO-21</v>
          </cell>
        </row>
        <row r="31">
          <cell r="A31" t="str">
            <v>3RO-24</v>
          </cell>
        </row>
        <row r="32">
          <cell r="A32" t="str">
            <v>3RO-27</v>
          </cell>
        </row>
        <row r="33">
          <cell r="A33" t="str">
            <v>3RO-30</v>
          </cell>
        </row>
        <row r="34">
          <cell r="A34" t="str">
            <v>3RO-33</v>
          </cell>
        </row>
        <row r="35">
          <cell r="A35" t="str">
            <v>3RO-36</v>
          </cell>
        </row>
        <row r="36">
          <cell r="A36" t="str">
            <v>3RO-39</v>
          </cell>
        </row>
        <row r="37">
          <cell r="A37" t="str">
            <v>3RO-42</v>
          </cell>
        </row>
        <row r="38">
          <cell r="A38" t="str">
            <v>4RO-9</v>
          </cell>
        </row>
        <row r="39">
          <cell r="A39" t="str">
            <v>4RO-12</v>
          </cell>
        </row>
        <row r="40">
          <cell r="A40" t="str">
            <v>4RO-15</v>
          </cell>
        </row>
        <row r="41">
          <cell r="A41" t="str">
            <v>4RO-18</v>
          </cell>
        </row>
        <row r="42">
          <cell r="A42" t="str">
            <v>4RO-21</v>
          </cell>
        </row>
        <row r="43">
          <cell r="A43" t="str">
            <v>4RO-24</v>
          </cell>
        </row>
        <row r="44">
          <cell r="A44" t="str">
            <v>4RO-27</v>
          </cell>
        </row>
        <row r="45">
          <cell r="A45" t="str">
            <v>4RO-30</v>
          </cell>
        </row>
        <row r="46">
          <cell r="A46" t="str">
            <v>4RO-33</v>
          </cell>
        </row>
        <row r="47">
          <cell r="A47" t="str">
            <v>4RO-36</v>
          </cell>
        </row>
        <row r="48">
          <cell r="A48" t="str">
            <v>4RO-39</v>
          </cell>
        </row>
        <row r="49">
          <cell r="A49" t="str">
            <v>4RO-42</v>
          </cell>
        </row>
        <row r="50">
          <cell r="A50" t="str">
            <v>M6 Mullion, Maple</v>
          </cell>
        </row>
        <row r="51">
          <cell r="A51" t="str">
            <v>M6 Mullion, Oak</v>
          </cell>
        </row>
        <row r="52">
          <cell r="A52" t="str">
            <v>M6 Mullion, White</v>
          </cell>
        </row>
        <row r="53">
          <cell r="A53" t="str">
            <v>Frosted1530</v>
          </cell>
        </row>
        <row r="54">
          <cell r="A54" t="str">
            <v>Frosted1536</v>
          </cell>
        </row>
        <row r="55">
          <cell r="A55" t="str">
            <v>Frosted1542</v>
          </cell>
        </row>
        <row r="56">
          <cell r="A56" t="str">
            <v>Frosted1830</v>
          </cell>
        </row>
        <row r="57">
          <cell r="A57" t="str">
            <v>Frosted1836</v>
          </cell>
        </row>
        <row r="58">
          <cell r="A58" t="str">
            <v>Frosted1842</v>
          </cell>
        </row>
        <row r="59">
          <cell r="A59" t="str">
            <v>Frosted2130</v>
          </cell>
        </row>
        <row r="60">
          <cell r="A60" t="str">
            <v>Frosted2136</v>
          </cell>
        </row>
        <row r="61">
          <cell r="A61" t="str">
            <v>Frosted2142</v>
          </cell>
        </row>
        <row r="62">
          <cell r="A62" t="str">
            <v>Frosted2430</v>
          </cell>
        </row>
        <row r="63">
          <cell r="A63" t="str">
            <v>Frosted2436</v>
          </cell>
        </row>
        <row r="64">
          <cell r="A64" t="str">
            <v>Frosted2442</v>
          </cell>
        </row>
        <row r="65">
          <cell r="A65" t="str">
            <v>Frosted2730</v>
          </cell>
        </row>
        <row r="66">
          <cell r="A66" t="str">
            <v>Frosted2736</v>
          </cell>
        </row>
        <row r="67">
          <cell r="A67" t="str">
            <v>Frosted2742</v>
          </cell>
        </row>
        <row r="68">
          <cell r="A68" t="str">
            <v>Frosted3030</v>
          </cell>
        </row>
        <row r="69">
          <cell r="A69" t="str">
            <v>Frosted3036</v>
          </cell>
        </row>
        <row r="70">
          <cell r="A70" t="str">
            <v>Frosted3042</v>
          </cell>
        </row>
        <row r="71">
          <cell r="A71" t="str">
            <v>Frosted3330</v>
          </cell>
        </row>
        <row r="72">
          <cell r="A72" t="str">
            <v>Frosted3336</v>
          </cell>
        </row>
        <row r="73">
          <cell r="A73" t="str">
            <v>Frosted3342</v>
          </cell>
        </row>
        <row r="74">
          <cell r="A74" t="str">
            <v>Frosted3630</v>
          </cell>
        </row>
        <row r="75">
          <cell r="A75" t="str">
            <v>Frosted3636</v>
          </cell>
        </row>
        <row r="76">
          <cell r="A76" t="str">
            <v>Frosted3642</v>
          </cell>
        </row>
        <row r="77">
          <cell r="A77" t="str">
            <v>Frosted4230</v>
          </cell>
        </row>
        <row r="78">
          <cell r="A78" t="str">
            <v>Frosted4236</v>
          </cell>
        </row>
        <row r="79">
          <cell r="A79" t="str">
            <v>Frosted4242</v>
          </cell>
        </row>
        <row r="80">
          <cell r="A80" t="str">
            <v>NoGlass1530</v>
          </cell>
        </row>
        <row r="81">
          <cell r="A81" t="str">
            <v>NoGlass1536</v>
          </cell>
        </row>
        <row r="82">
          <cell r="A82" t="str">
            <v>NoGlass1542</v>
          </cell>
        </row>
        <row r="83">
          <cell r="A83" t="str">
            <v>NoGlass1830</v>
          </cell>
        </row>
        <row r="84">
          <cell r="A84" t="str">
            <v>NoGlass1836</v>
          </cell>
        </row>
        <row r="85">
          <cell r="A85" t="str">
            <v>NoGlass1842</v>
          </cell>
        </row>
        <row r="86">
          <cell r="A86" t="str">
            <v>NoGlass2130</v>
          </cell>
        </row>
        <row r="87">
          <cell r="A87" t="str">
            <v>NoGlass2136</v>
          </cell>
        </row>
        <row r="88">
          <cell r="A88" t="str">
            <v>NoGlass2142</v>
          </cell>
        </row>
        <row r="89">
          <cell r="A89" t="str">
            <v>NoGlass2430</v>
          </cell>
        </row>
        <row r="90">
          <cell r="A90" t="str">
            <v>NoGlass2436</v>
          </cell>
        </row>
        <row r="91">
          <cell r="A91" t="str">
            <v>NoGlass2442</v>
          </cell>
        </row>
        <row r="92">
          <cell r="A92" t="str">
            <v>NoGlass2730</v>
          </cell>
        </row>
        <row r="93">
          <cell r="A93" t="str">
            <v>NoGlass2736</v>
          </cell>
        </row>
        <row r="94">
          <cell r="A94" t="str">
            <v>NoGlass2742</v>
          </cell>
        </row>
        <row r="95">
          <cell r="A95" t="str">
            <v>NoGlass3030</v>
          </cell>
        </row>
        <row r="96">
          <cell r="A96" t="str">
            <v>NoGlass3036</v>
          </cell>
        </row>
        <row r="97">
          <cell r="A97" t="str">
            <v>NoGlass3042</v>
          </cell>
        </row>
        <row r="98">
          <cell r="A98" t="str">
            <v>NoGlass3330</v>
          </cell>
        </row>
        <row r="99">
          <cell r="A99" t="str">
            <v>NoGlass3336</v>
          </cell>
        </row>
        <row r="100">
          <cell r="A100" t="str">
            <v>NoGlass3342</v>
          </cell>
        </row>
        <row r="101">
          <cell r="A101" t="str">
            <v>NoGlass3630</v>
          </cell>
        </row>
        <row r="102">
          <cell r="A102" t="str">
            <v>NoGlass3636</v>
          </cell>
        </row>
        <row r="103">
          <cell r="A103" t="str">
            <v>NoGlass3642</v>
          </cell>
        </row>
        <row r="104">
          <cell r="A104" t="str">
            <v>NoGlass4230</v>
          </cell>
        </row>
        <row r="105">
          <cell r="A105" t="str">
            <v>NoGlass4236</v>
          </cell>
        </row>
        <row r="106">
          <cell r="A106" t="str">
            <v>NoGlass4242</v>
          </cell>
        </row>
      </sheetData>
      <sheetData sheetId="2"/>
      <sheetData sheetId="3"/>
      <sheetData sheetId="4"/>
      <sheetData sheetId="5" refreshError="1">
        <row r="41">
          <cell r="L41" t="str">
            <v>No knobs or drill</v>
          </cell>
        </row>
        <row r="42">
          <cell r="L42" t="str">
            <v>Drill only for knobs</v>
          </cell>
        </row>
        <row r="43">
          <cell r="L43" t="str">
            <v>Drill only for pulls or mixed</v>
          </cell>
        </row>
        <row r="44">
          <cell r="L44" t="str">
            <v>Economy Knob</v>
          </cell>
        </row>
        <row r="45">
          <cell r="L45" t="str">
            <v>Brushed Nickel (std)</v>
          </cell>
        </row>
        <row r="46">
          <cell r="L46" t="str">
            <v>Group 1 Knobs</v>
          </cell>
        </row>
        <row r="47">
          <cell r="L47" t="str">
            <v>Group 2 Knobs</v>
          </cell>
        </row>
        <row r="48">
          <cell r="L48" t="str">
            <v>Group 3 Knobs</v>
          </cell>
        </row>
        <row r="49">
          <cell r="L49" t="str">
            <v>Group 1 Pulls</v>
          </cell>
        </row>
        <row r="50">
          <cell r="L50" t="str">
            <v>Group 2 Pulls</v>
          </cell>
        </row>
        <row r="51">
          <cell r="L51" t="str">
            <v>Group 3 Pulls (euro)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D LIST"/>
      <sheetName val="Sheet1"/>
    </sheetNames>
    <sheetDataSet>
      <sheetData sheetId="0"/>
      <sheetData sheetId="1">
        <row r="1">
          <cell r="Z1">
            <v>1</v>
          </cell>
          <cell r="AA1">
            <v>50</v>
          </cell>
        </row>
        <row r="3">
          <cell r="Z3" t="str">
            <v>Model</v>
          </cell>
          <cell r="AA3">
            <v>0</v>
          </cell>
        </row>
        <row r="4">
          <cell r="Z4">
            <v>0</v>
          </cell>
          <cell r="AA4">
            <v>0</v>
          </cell>
        </row>
        <row r="5">
          <cell r="Z5" t="str">
            <v>DWP1424</v>
          </cell>
          <cell r="AA5" t="str">
            <v>LOOK!!!</v>
          </cell>
        </row>
        <row r="6">
          <cell r="Z6" t="str">
            <v>DWP1724</v>
          </cell>
          <cell r="AA6" t="str">
            <v>LOOK!!!</v>
          </cell>
        </row>
        <row r="7">
          <cell r="Z7">
            <v>0</v>
          </cell>
          <cell r="AA7">
            <v>0</v>
          </cell>
        </row>
        <row r="8">
          <cell r="Z8" t="str">
            <v>B9</v>
          </cell>
          <cell r="AA8" t="str">
            <v>CAB</v>
          </cell>
        </row>
        <row r="9">
          <cell r="Z9" t="str">
            <v>B12</v>
          </cell>
          <cell r="AA9" t="str">
            <v>CAB</v>
          </cell>
        </row>
        <row r="10">
          <cell r="Z10" t="str">
            <v>B15</v>
          </cell>
          <cell r="AA10" t="str">
            <v>CAB</v>
          </cell>
        </row>
        <row r="11">
          <cell r="Z11" t="str">
            <v>B18</v>
          </cell>
          <cell r="AA11" t="str">
            <v>CAB</v>
          </cell>
        </row>
        <row r="12">
          <cell r="Z12" t="str">
            <v>B21</v>
          </cell>
          <cell r="AA12" t="str">
            <v>CAB</v>
          </cell>
        </row>
        <row r="13">
          <cell r="Z13" t="str">
            <v>B24s</v>
          </cell>
          <cell r="AA13" t="str">
            <v>CAB</v>
          </cell>
        </row>
        <row r="14">
          <cell r="Z14" t="str">
            <v>B24</v>
          </cell>
          <cell r="AA14" t="str">
            <v>CAB</v>
          </cell>
        </row>
        <row r="15">
          <cell r="Z15" t="str">
            <v>B27</v>
          </cell>
          <cell r="AA15" t="str">
            <v>CAB</v>
          </cell>
        </row>
        <row r="16">
          <cell r="Z16" t="str">
            <v>B30</v>
          </cell>
          <cell r="AA16" t="str">
            <v>CAB</v>
          </cell>
        </row>
        <row r="17">
          <cell r="Z17" t="str">
            <v>B33</v>
          </cell>
          <cell r="AA17" t="str">
            <v>CAB</v>
          </cell>
        </row>
        <row r="18">
          <cell r="Z18" t="str">
            <v>B36</v>
          </cell>
          <cell r="AA18" t="str">
            <v>CAB</v>
          </cell>
        </row>
        <row r="19">
          <cell r="Z19" t="str">
            <v>B39</v>
          </cell>
          <cell r="AA19" t="str">
            <v>CAB</v>
          </cell>
        </row>
        <row r="20">
          <cell r="Z20" t="str">
            <v>B42</v>
          </cell>
          <cell r="AA20" t="str">
            <v>CAB</v>
          </cell>
        </row>
        <row r="21">
          <cell r="Z21" t="str">
            <v>B1RO12</v>
          </cell>
          <cell r="AA21" t="str">
            <v>CAB</v>
          </cell>
        </row>
        <row r="22">
          <cell r="Z22" t="str">
            <v>B1RO15</v>
          </cell>
          <cell r="AA22" t="str">
            <v>CAB</v>
          </cell>
        </row>
        <row r="23">
          <cell r="Z23" t="str">
            <v>B1RO18</v>
          </cell>
          <cell r="AA23" t="str">
            <v>CAB</v>
          </cell>
        </row>
        <row r="24">
          <cell r="Z24" t="str">
            <v>B1RO21</v>
          </cell>
          <cell r="AA24" t="str">
            <v>CAB</v>
          </cell>
        </row>
        <row r="25">
          <cell r="Z25" t="str">
            <v>B1RO24s</v>
          </cell>
          <cell r="AA25" t="str">
            <v>CAB</v>
          </cell>
        </row>
        <row r="26">
          <cell r="Z26" t="str">
            <v>B1RO24</v>
          </cell>
          <cell r="AA26" t="str">
            <v>CAB</v>
          </cell>
        </row>
        <row r="27">
          <cell r="Z27" t="str">
            <v>B1RO27</v>
          </cell>
          <cell r="AA27" t="str">
            <v>CAB</v>
          </cell>
        </row>
        <row r="28">
          <cell r="Z28" t="str">
            <v>B1RO30</v>
          </cell>
          <cell r="AA28" t="str">
            <v>CAB</v>
          </cell>
        </row>
        <row r="29">
          <cell r="Z29" t="str">
            <v>B1RO33</v>
          </cell>
          <cell r="AA29" t="str">
            <v>CAB</v>
          </cell>
        </row>
        <row r="30">
          <cell r="Z30" t="str">
            <v>B1RO36</v>
          </cell>
          <cell r="AA30" t="str">
            <v>CAB</v>
          </cell>
        </row>
        <row r="31">
          <cell r="Z31" t="str">
            <v>B1RO39</v>
          </cell>
          <cell r="AA31" t="str">
            <v>CAB</v>
          </cell>
        </row>
        <row r="32">
          <cell r="Z32" t="str">
            <v>B1RO42</v>
          </cell>
          <cell r="AA32" t="str">
            <v>CAB</v>
          </cell>
        </row>
        <row r="33">
          <cell r="Z33" t="str">
            <v>B2RO12</v>
          </cell>
          <cell r="AA33" t="str">
            <v>CAB</v>
          </cell>
        </row>
        <row r="34">
          <cell r="Z34" t="str">
            <v>B2RO15</v>
          </cell>
          <cell r="AA34" t="str">
            <v>CAB</v>
          </cell>
        </row>
        <row r="35">
          <cell r="Z35" t="str">
            <v>B2RO18</v>
          </cell>
          <cell r="AA35" t="str">
            <v>CAB</v>
          </cell>
        </row>
        <row r="36">
          <cell r="Z36" t="str">
            <v>B2RO21</v>
          </cell>
          <cell r="AA36" t="str">
            <v>CAB</v>
          </cell>
        </row>
        <row r="37">
          <cell r="Z37" t="str">
            <v>B2RO24s</v>
          </cell>
          <cell r="AA37" t="str">
            <v>CAB</v>
          </cell>
        </row>
        <row r="38">
          <cell r="Z38" t="str">
            <v>B2RO24</v>
          </cell>
          <cell r="AA38" t="str">
            <v>CAB</v>
          </cell>
        </row>
        <row r="39">
          <cell r="Z39" t="str">
            <v>B2RO27</v>
          </cell>
          <cell r="AA39" t="str">
            <v>CAB</v>
          </cell>
        </row>
        <row r="40">
          <cell r="Z40" t="str">
            <v>B2RO30</v>
          </cell>
          <cell r="AA40" t="str">
            <v>CAB</v>
          </cell>
        </row>
        <row r="41">
          <cell r="Z41" t="str">
            <v>B2RO33</v>
          </cell>
          <cell r="AA41" t="str">
            <v>CAB</v>
          </cell>
        </row>
        <row r="42">
          <cell r="Z42" t="str">
            <v>B2RO36</v>
          </cell>
          <cell r="AA42" t="str">
            <v>CAB</v>
          </cell>
        </row>
        <row r="43">
          <cell r="Z43" t="str">
            <v>B2RO39</v>
          </cell>
          <cell r="AA43" t="str">
            <v>CAB</v>
          </cell>
        </row>
        <row r="44">
          <cell r="Z44" t="str">
            <v>B2RO42</v>
          </cell>
          <cell r="AA44" t="str">
            <v>CAB</v>
          </cell>
        </row>
        <row r="45">
          <cell r="Z45" t="str">
            <v>BDD30</v>
          </cell>
          <cell r="AA45" t="str">
            <v>CAB</v>
          </cell>
        </row>
        <row r="46">
          <cell r="Z46" t="str">
            <v>BDD33</v>
          </cell>
          <cell r="AA46" t="str">
            <v>CAB</v>
          </cell>
        </row>
        <row r="47">
          <cell r="Z47" t="str">
            <v>BDD36</v>
          </cell>
          <cell r="AA47" t="str">
            <v>CAB</v>
          </cell>
        </row>
        <row r="48">
          <cell r="Z48" t="str">
            <v>BDD39</v>
          </cell>
          <cell r="AA48" t="str">
            <v>CAB</v>
          </cell>
        </row>
        <row r="49">
          <cell r="Z49" t="str">
            <v>BDD42</v>
          </cell>
          <cell r="AA49" t="str">
            <v>CAB</v>
          </cell>
        </row>
        <row r="50">
          <cell r="Z50" t="str">
            <v>BDD48</v>
          </cell>
          <cell r="AA50" t="str">
            <v>CAB</v>
          </cell>
        </row>
        <row r="51">
          <cell r="Z51" t="str">
            <v>BDD1RO30</v>
          </cell>
          <cell r="AA51" t="str">
            <v>CAB</v>
          </cell>
        </row>
        <row r="52">
          <cell r="Z52" t="str">
            <v>BDD1RO33</v>
          </cell>
          <cell r="AA52" t="str">
            <v>CAB</v>
          </cell>
        </row>
        <row r="53">
          <cell r="Z53" t="str">
            <v>BDD1RO36</v>
          </cell>
          <cell r="AA53" t="str">
            <v>CAB</v>
          </cell>
        </row>
        <row r="54">
          <cell r="Z54" t="str">
            <v>BDD1RO39</v>
          </cell>
          <cell r="AA54" t="str">
            <v>CAB</v>
          </cell>
        </row>
        <row r="55">
          <cell r="Z55" t="str">
            <v>BDD1RO42</v>
          </cell>
          <cell r="AA55" t="str">
            <v>CAB</v>
          </cell>
        </row>
        <row r="56">
          <cell r="Z56" t="str">
            <v>BDD2RO30</v>
          </cell>
          <cell r="AA56" t="str">
            <v>CAB</v>
          </cell>
        </row>
        <row r="57">
          <cell r="Z57" t="str">
            <v>BDD2RO33</v>
          </cell>
          <cell r="AA57" t="str">
            <v>CAB</v>
          </cell>
        </row>
        <row r="58">
          <cell r="Z58" t="str">
            <v>BDD2RO36</v>
          </cell>
          <cell r="AA58" t="str">
            <v>CAB</v>
          </cell>
        </row>
        <row r="59">
          <cell r="Z59" t="str">
            <v>BDD2RO39</v>
          </cell>
          <cell r="AA59" t="str">
            <v>CAB</v>
          </cell>
        </row>
        <row r="60">
          <cell r="Z60" t="str">
            <v>BDD2RO42</v>
          </cell>
          <cell r="AA60" t="str">
            <v>CAB</v>
          </cell>
        </row>
        <row r="61">
          <cell r="Z61" t="str">
            <v>BF912</v>
          </cell>
          <cell r="AA61" t="str">
            <v>CAB</v>
          </cell>
        </row>
        <row r="62">
          <cell r="Z62" t="str">
            <v>BF1212</v>
          </cell>
          <cell r="AA62" t="str">
            <v>CAB</v>
          </cell>
        </row>
        <row r="63">
          <cell r="Z63" t="str">
            <v>BF1512</v>
          </cell>
          <cell r="AA63" t="str">
            <v>CAB</v>
          </cell>
        </row>
        <row r="64">
          <cell r="Z64" t="str">
            <v>BF1812</v>
          </cell>
          <cell r="AA64" t="str">
            <v>CAB</v>
          </cell>
        </row>
        <row r="65">
          <cell r="Z65" t="str">
            <v>BF2112</v>
          </cell>
          <cell r="AA65" t="str">
            <v>CAB</v>
          </cell>
        </row>
        <row r="66">
          <cell r="Z66" t="str">
            <v>BF2412S</v>
          </cell>
          <cell r="AA66" t="str">
            <v>CAB</v>
          </cell>
        </row>
        <row r="67">
          <cell r="Z67" t="str">
            <v>BF2412</v>
          </cell>
          <cell r="AA67" t="str">
            <v>CAB</v>
          </cell>
        </row>
        <row r="68">
          <cell r="Z68" t="str">
            <v>BF2712</v>
          </cell>
          <cell r="AA68" t="str">
            <v>CAB</v>
          </cell>
        </row>
        <row r="69">
          <cell r="Z69" t="str">
            <v>BF3012</v>
          </cell>
          <cell r="AA69" t="str">
            <v>CAB</v>
          </cell>
        </row>
        <row r="70">
          <cell r="Z70" t="str">
            <v>BF3312</v>
          </cell>
          <cell r="AA70" t="str">
            <v>CAB</v>
          </cell>
        </row>
        <row r="71">
          <cell r="Z71" t="str">
            <v>BF3612</v>
          </cell>
          <cell r="AA71" t="str">
            <v>CAB</v>
          </cell>
        </row>
        <row r="72">
          <cell r="Z72" t="str">
            <v>BF3912</v>
          </cell>
          <cell r="AA72" t="str">
            <v>CAB</v>
          </cell>
        </row>
        <row r="73">
          <cell r="Z73" t="str">
            <v>BF4212</v>
          </cell>
          <cell r="AA73" t="str">
            <v>CAB</v>
          </cell>
        </row>
        <row r="74">
          <cell r="Z74" t="str">
            <v>BF918</v>
          </cell>
          <cell r="AA74" t="str">
            <v>CAB</v>
          </cell>
        </row>
        <row r="75">
          <cell r="Z75" t="str">
            <v>BF1218</v>
          </cell>
          <cell r="AA75" t="str">
            <v>CAB</v>
          </cell>
        </row>
        <row r="76">
          <cell r="Z76" t="str">
            <v>BF1518</v>
          </cell>
          <cell r="AA76" t="str">
            <v>CAB</v>
          </cell>
        </row>
        <row r="77">
          <cell r="Z77" t="str">
            <v>BF1818</v>
          </cell>
          <cell r="AA77" t="str">
            <v>CAB</v>
          </cell>
        </row>
        <row r="78">
          <cell r="Z78" t="str">
            <v>BF2118</v>
          </cell>
          <cell r="AA78" t="str">
            <v>CAB</v>
          </cell>
        </row>
        <row r="79">
          <cell r="Z79" t="str">
            <v>BF2418S</v>
          </cell>
          <cell r="AA79" t="str">
            <v>CAB</v>
          </cell>
        </row>
        <row r="80">
          <cell r="Z80" t="str">
            <v>BF2418</v>
          </cell>
          <cell r="AA80" t="str">
            <v>CAB</v>
          </cell>
        </row>
        <row r="81">
          <cell r="Z81" t="str">
            <v>BF2718</v>
          </cell>
          <cell r="AA81" t="str">
            <v>CAB</v>
          </cell>
        </row>
        <row r="82">
          <cell r="Z82" t="str">
            <v>BF3018</v>
          </cell>
          <cell r="AA82" t="str">
            <v>CAB</v>
          </cell>
        </row>
        <row r="83">
          <cell r="Z83" t="str">
            <v>BF3318</v>
          </cell>
          <cell r="AA83" t="str">
            <v>CAB</v>
          </cell>
        </row>
        <row r="84">
          <cell r="Z84" t="str">
            <v>BF3618</v>
          </cell>
          <cell r="AA84" t="str">
            <v>CAB</v>
          </cell>
        </row>
        <row r="85">
          <cell r="Z85" t="str">
            <v>BF3918</v>
          </cell>
          <cell r="AA85" t="str">
            <v>CAB</v>
          </cell>
        </row>
        <row r="86">
          <cell r="Z86" t="str">
            <v>BF4218</v>
          </cell>
          <cell r="AA86" t="str">
            <v>CAB</v>
          </cell>
        </row>
        <row r="87">
          <cell r="Z87" t="str">
            <v>BF9</v>
          </cell>
          <cell r="AA87" t="str">
            <v>CAB</v>
          </cell>
        </row>
        <row r="88">
          <cell r="Z88" t="str">
            <v>BF12</v>
          </cell>
          <cell r="AA88" t="str">
            <v>CAB</v>
          </cell>
        </row>
        <row r="89">
          <cell r="Z89" t="str">
            <v>BF15</v>
          </cell>
          <cell r="AA89" t="str">
            <v>CAB</v>
          </cell>
        </row>
        <row r="90">
          <cell r="Z90" t="str">
            <v>BF18</v>
          </cell>
          <cell r="AA90" t="str">
            <v>CAB</v>
          </cell>
        </row>
        <row r="91">
          <cell r="Z91" t="str">
            <v>BF21</v>
          </cell>
          <cell r="AA91" t="str">
            <v>CAB</v>
          </cell>
        </row>
        <row r="92">
          <cell r="Z92" t="str">
            <v>BF24s</v>
          </cell>
          <cell r="AA92" t="str">
            <v>CAB</v>
          </cell>
        </row>
        <row r="93">
          <cell r="Z93" t="str">
            <v>BF24</v>
          </cell>
          <cell r="AA93" t="str">
            <v>CAB</v>
          </cell>
        </row>
        <row r="94">
          <cell r="Z94" t="str">
            <v>BF27</v>
          </cell>
          <cell r="AA94" t="str">
            <v>CAB</v>
          </cell>
        </row>
        <row r="95">
          <cell r="Z95" t="str">
            <v>BF30</v>
          </cell>
          <cell r="AA95" t="str">
            <v>CAB</v>
          </cell>
        </row>
        <row r="96">
          <cell r="Z96" t="str">
            <v>BF33</v>
          </cell>
          <cell r="AA96" t="str">
            <v>CAB</v>
          </cell>
        </row>
        <row r="97">
          <cell r="Z97" t="str">
            <v>BF36</v>
          </cell>
          <cell r="AA97" t="str">
            <v>CAB</v>
          </cell>
        </row>
        <row r="98">
          <cell r="Z98" t="str">
            <v>BF39</v>
          </cell>
          <cell r="AA98" t="str">
            <v>CAB</v>
          </cell>
        </row>
        <row r="99">
          <cell r="Z99" t="str">
            <v>BF42</v>
          </cell>
          <cell r="AA99" t="str">
            <v>CAB</v>
          </cell>
        </row>
        <row r="100">
          <cell r="Z100" t="str">
            <v>BF48</v>
          </cell>
          <cell r="AA100" t="str">
            <v>CAB</v>
          </cell>
        </row>
        <row r="101">
          <cell r="Z101" t="str">
            <v>BF1RO12</v>
          </cell>
          <cell r="AA101" t="str">
            <v>CAB</v>
          </cell>
        </row>
        <row r="102">
          <cell r="Z102" t="str">
            <v>BF1RO15</v>
          </cell>
          <cell r="AA102" t="str">
            <v>CAB</v>
          </cell>
        </row>
        <row r="103">
          <cell r="Z103" t="str">
            <v>BF1RO18</v>
          </cell>
          <cell r="AA103" t="str">
            <v>CAB</v>
          </cell>
        </row>
        <row r="104">
          <cell r="Z104" t="str">
            <v>BF1RO21</v>
          </cell>
          <cell r="AA104" t="str">
            <v>CAB</v>
          </cell>
        </row>
        <row r="105">
          <cell r="Z105" t="str">
            <v>BF1RO24s</v>
          </cell>
          <cell r="AA105" t="str">
            <v>CAB</v>
          </cell>
        </row>
        <row r="106">
          <cell r="Z106" t="str">
            <v>BF1RO24</v>
          </cell>
          <cell r="AA106" t="str">
            <v>CAB</v>
          </cell>
        </row>
        <row r="107">
          <cell r="Z107" t="str">
            <v>BF1RO27</v>
          </cell>
          <cell r="AA107" t="str">
            <v>CAB</v>
          </cell>
        </row>
        <row r="108">
          <cell r="Z108" t="str">
            <v>BF1RO30</v>
          </cell>
          <cell r="AA108" t="str">
            <v>CAB</v>
          </cell>
        </row>
        <row r="109">
          <cell r="Z109" t="str">
            <v>BF1RO33</v>
          </cell>
          <cell r="AA109" t="str">
            <v>CAB</v>
          </cell>
        </row>
        <row r="110">
          <cell r="Z110" t="str">
            <v>BF1RO36</v>
          </cell>
          <cell r="AA110" t="str">
            <v>CAB</v>
          </cell>
        </row>
        <row r="111">
          <cell r="Z111" t="str">
            <v>BF1RO39</v>
          </cell>
          <cell r="AA111" t="str">
            <v>CAB</v>
          </cell>
        </row>
        <row r="112">
          <cell r="Z112" t="str">
            <v>BF1RO42</v>
          </cell>
          <cell r="AA112" t="str">
            <v>CAB</v>
          </cell>
        </row>
        <row r="113">
          <cell r="Z113" t="str">
            <v>BF2RO12</v>
          </cell>
          <cell r="AA113" t="str">
            <v>CAB</v>
          </cell>
        </row>
        <row r="114">
          <cell r="Z114" t="str">
            <v>BF2RO15</v>
          </cell>
          <cell r="AA114" t="str">
            <v>CAB</v>
          </cell>
        </row>
        <row r="115">
          <cell r="Z115" t="str">
            <v>BF2RO18</v>
          </cell>
          <cell r="AA115" t="str">
            <v>CAB</v>
          </cell>
        </row>
        <row r="116">
          <cell r="Z116" t="str">
            <v>BF2RO21</v>
          </cell>
          <cell r="AA116" t="str">
            <v>CAB</v>
          </cell>
        </row>
        <row r="117">
          <cell r="Z117" t="str">
            <v>BF2RO24s</v>
          </cell>
          <cell r="AA117" t="str">
            <v>CAB</v>
          </cell>
        </row>
        <row r="118">
          <cell r="Z118" t="str">
            <v>BF2RO24</v>
          </cell>
          <cell r="AA118" t="str">
            <v>CAB</v>
          </cell>
        </row>
        <row r="119">
          <cell r="Z119" t="str">
            <v>BF2RO27</v>
          </cell>
          <cell r="AA119" t="str">
            <v>CAB</v>
          </cell>
        </row>
        <row r="120">
          <cell r="Z120" t="str">
            <v>BF2RO30</v>
          </cell>
          <cell r="AA120" t="str">
            <v>CAB</v>
          </cell>
        </row>
        <row r="121">
          <cell r="Z121" t="str">
            <v>BF2RO33</v>
          </cell>
          <cell r="AA121" t="str">
            <v>CAB</v>
          </cell>
        </row>
        <row r="122">
          <cell r="Z122" t="str">
            <v>BF2RO36</v>
          </cell>
          <cell r="AA122" t="str">
            <v>CAB</v>
          </cell>
        </row>
        <row r="123">
          <cell r="Z123" t="str">
            <v>BF2RO39</v>
          </cell>
          <cell r="AA123" t="str">
            <v>CAB</v>
          </cell>
        </row>
        <row r="124">
          <cell r="Z124" t="str">
            <v>BF2RO42</v>
          </cell>
          <cell r="AA124" t="str">
            <v>CAB</v>
          </cell>
        </row>
        <row r="125">
          <cell r="Z125" t="str">
            <v>BF3RO12</v>
          </cell>
          <cell r="AA125" t="str">
            <v>CAB</v>
          </cell>
        </row>
        <row r="126">
          <cell r="Z126" t="str">
            <v>BF3RO15</v>
          </cell>
          <cell r="AA126" t="str">
            <v>CAB</v>
          </cell>
        </row>
        <row r="127">
          <cell r="Z127" t="str">
            <v>BF3RO18</v>
          </cell>
          <cell r="AA127" t="str">
            <v>CAB</v>
          </cell>
        </row>
        <row r="128">
          <cell r="Z128" t="str">
            <v>BF3RO21</v>
          </cell>
          <cell r="AA128" t="str">
            <v>CAB</v>
          </cell>
        </row>
        <row r="129">
          <cell r="Z129" t="str">
            <v>BF3RO24s</v>
          </cell>
          <cell r="AA129" t="str">
            <v>CAB</v>
          </cell>
        </row>
        <row r="130">
          <cell r="Z130" t="str">
            <v>BF3RO24</v>
          </cell>
          <cell r="AA130" t="str">
            <v>CAB</v>
          </cell>
        </row>
        <row r="131">
          <cell r="Z131" t="str">
            <v>BF3RO27</v>
          </cell>
          <cell r="AA131" t="str">
            <v>CAB</v>
          </cell>
        </row>
        <row r="132">
          <cell r="Z132" t="str">
            <v>BF3RO30</v>
          </cell>
          <cell r="AA132" t="str">
            <v>CAB</v>
          </cell>
        </row>
        <row r="133">
          <cell r="Z133" t="str">
            <v>BF3RO33</v>
          </cell>
          <cell r="AA133" t="str">
            <v>CAB</v>
          </cell>
        </row>
        <row r="134">
          <cell r="Z134" t="str">
            <v>BF3RO36</v>
          </cell>
          <cell r="AA134" t="str">
            <v>CAB</v>
          </cell>
        </row>
        <row r="135">
          <cell r="Z135" t="str">
            <v>BF3RO39</v>
          </cell>
          <cell r="AA135" t="str">
            <v>CAB</v>
          </cell>
        </row>
        <row r="136">
          <cell r="Z136" t="str">
            <v>BF3RO42</v>
          </cell>
          <cell r="AA136" t="str">
            <v>CAB</v>
          </cell>
        </row>
        <row r="137">
          <cell r="Z137" t="str">
            <v>BF3RO18</v>
          </cell>
          <cell r="AA137" t="str">
            <v>CAB</v>
          </cell>
        </row>
        <row r="138">
          <cell r="Z138" t="str">
            <v>BF3RO30SAMPLE</v>
          </cell>
          <cell r="AA138" t="str">
            <v>CAB</v>
          </cell>
        </row>
        <row r="139">
          <cell r="Z139" t="str">
            <v>BS27</v>
          </cell>
          <cell r="AA139" t="str">
            <v>CAB</v>
          </cell>
        </row>
        <row r="140">
          <cell r="Z140" t="str">
            <v>BS30</v>
          </cell>
          <cell r="AA140" t="str">
            <v>CAB</v>
          </cell>
        </row>
        <row r="141">
          <cell r="Z141" t="str">
            <v>BS33</v>
          </cell>
          <cell r="AA141" t="str">
            <v>CAB</v>
          </cell>
        </row>
        <row r="142">
          <cell r="Z142" t="str">
            <v>BS36</v>
          </cell>
          <cell r="AA142" t="str">
            <v>CAB</v>
          </cell>
        </row>
        <row r="143">
          <cell r="Z143" t="str">
            <v>BS39</v>
          </cell>
          <cell r="AA143" t="str">
            <v>CAB</v>
          </cell>
        </row>
        <row r="144">
          <cell r="Z144" t="str">
            <v>BS42</v>
          </cell>
          <cell r="AA144" t="str">
            <v>CAB</v>
          </cell>
        </row>
        <row r="145">
          <cell r="Z145" t="str">
            <v>BS48</v>
          </cell>
          <cell r="AA145" t="str">
            <v>CAB</v>
          </cell>
        </row>
        <row r="146">
          <cell r="Z146" t="str">
            <v>BSCK42</v>
          </cell>
          <cell r="AA146" t="str">
            <v>CAB</v>
          </cell>
        </row>
        <row r="147">
          <cell r="Z147" t="str">
            <v>BSF27</v>
          </cell>
          <cell r="AA147" t="str">
            <v>CAB</v>
          </cell>
        </row>
        <row r="148">
          <cell r="Z148" t="str">
            <v>BSF30</v>
          </cell>
          <cell r="AA148" t="str">
            <v>CAB</v>
          </cell>
        </row>
        <row r="149">
          <cell r="Z149" t="str">
            <v>BSF33</v>
          </cell>
          <cell r="AA149" t="str">
            <v>CAB</v>
          </cell>
        </row>
        <row r="150">
          <cell r="Z150" t="str">
            <v>BSF36</v>
          </cell>
          <cell r="AA150" t="str">
            <v>CAB</v>
          </cell>
        </row>
        <row r="151">
          <cell r="Z151" t="str">
            <v>BSF39</v>
          </cell>
          <cell r="AA151" t="str">
            <v>CAB</v>
          </cell>
        </row>
        <row r="152">
          <cell r="Z152" t="str">
            <v>BSF42</v>
          </cell>
          <cell r="AA152" t="str">
            <v>CAB</v>
          </cell>
        </row>
        <row r="153">
          <cell r="Z153" t="str">
            <v>BSFH33</v>
          </cell>
          <cell r="AA153" t="str">
            <v>CAB</v>
          </cell>
        </row>
        <row r="154">
          <cell r="Z154" t="str">
            <v>BSFH36</v>
          </cell>
          <cell r="AA154" t="str">
            <v>CAB</v>
          </cell>
        </row>
        <row r="155">
          <cell r="Z155" t="str">
            <v>BSFH39</v>
          </cell>
          <cell r="AA155" t="str">
            <v>CAB</v>
          </cell>
        </row>
        <row r="156">
          <cell r="Z156" t="str">
            <v>BSFH42</v>
          </cell>
          <cell r="AA156" t="str">
            <v>CAB</v>
          </cell>
        </row>
        <row r="157">
          <cell r="Z157" t="str">
            <v>BSH33</v>
          </cell>
          <cell r="AA157" t="str">
            <v>CAB</v>
          </cell>
        </row>
        <row r="158">
          <cell r="Z158" t="str">
            <v>BSH36</v>
          </cell>
          <cell r="AA158" t="str">
            <v>CAB</v>
          </cell>
        </row>
        <row r="159">
          <cell r="Z159" t="str">
            <v>BSH39</v>
          </cell>
          <cell r="AA159" t="str">
            <v>CAB</v>
          </cell>
        </row>
        <row r="160">
          <cell r="Z160" t="str">
            <v>BSH42</v>
          </cell>
          <cell r="AA160" t="str">
            <v>CAB</v>
          </cell>
        </row>
        <row r="161">
          <cell r="Z161" t="str">
            <v>BB36</v>
          </cell>
          <cell r="AA161" t="str">
            <v>CAB</v>
          </cell>
        </row>
        <row r="162">
          <cell r="Z162" t="str">
            <v>BB39</v>
          </cell>
          <cell r="AA162" t="str">
            <v>CAB</v>
          </cell>
        </row>
        <row r="163">
          <cell r="Z163" t="str">
            <v>BB42</v>
          </cell>
          <cell r="AA163" t="str">
            <v>CAB</v>
          </cell>
        </row>
        <row r="164">
          <cell r="Z164" t="str">
            <v>BB45</v>
          </cell>
          <cell r="AA164" t="str">
            <v>CAB</v>
          </cell>
        </row>
        <row r="165">
          <cell r="Z165" t="str">
            <v>BB48</v>
          </cell>
          <cell r="AA165" t="str">
            <v>CAB</v>
          </cell>
        </row>
        <row r="166">
          <cell r="Z166" t="str">
            <v>BB51</v>
          </cell>
          <cell r="AA166" t="str">
            <v>CAB</v>
          </cell>
        </row>
        <row r="167">
          <cell r="Z167" t="str">
            <v>BBF36</v>
          </cell>
          <cell r="AA167" t="str">
            <v>CAB</v>
          </cell>
        </row>
        <row r="168">
          <cell r="Z168" t="str">
            <v>BBF39</v>
          </cell>
          <cell r="AA168" t="str">
            <v>CAB</v>
          </cell>
        </row>
        <row r="169">
          <cell r="Z169" t="str">
            <v>BBF42</v>
          </cell>
          <cell r="AA169" t="str">
            <v>CAB</v>
          </cell>
        </row>
        <row r="170">
          <cell r="Z170" t="str">
            <v>BBF45</v>
          </cell>
          <cell r="AA170" t="str">
            <v>CAB</v>
          </cell>
        </row>
        <row r="171">
          <cell r="Z171" t="str">
            <v>BBF48</v>
          </cell>
          <cell r="AA171" t="str">
            <v>CAB</v>
          </cell>
        </row>
        <row r="172">
          <cell r="Z172" t="str">
            <v>BBF51</v>
          </cell>
          <cell r="AA172" t="str">
            <v>CAB</v>
          </cell>
        </row>
        <row r="173">
          <cell r="Z173" t="str">
            <v>BEZ33</v>
          </cell>
          <cell r="AA173" t="str">
            <v>CAB</v>
          </cell>
        </row>
        <row r="174">
          <cell r="Z174" t="str">
            <v>BEZ36</v>
          </cell>
          <cell r="AA174" t="str">
            <v>CAB</v>
          </cell>
        </row>
        <row r="175">
          <cell r="Z175" t="str">
            <v>BLS33</v>
          </cell>
          <cell r="AA175" t="str">
            <v>CAB</v>
          </cell>
        </row>
        <row r="176">
          <cell r="Z176" t="str">
            <v>BLS36</v>
          </cell>
          <cell r="AA176" t="str">
            <v>CAB</v>
          </cell>
        </row>
        <row r="177">
          <cell r="Z177" t="str">
            <v>B2CT30</v>
          </cell>
          <cell r="AA177" t="str">
            <v>CAB</v>
          </cell>
        </row>
        <row r="178">
          <cell r="Z178" t="str">
            <v>B2CT33</v>
          </cell>
          <cell r="AA178" t="str">
            <v>CAB</v>
          </cell>
        </row>
        <row r="179">
          <cell r="Z179" t="str">
            <v>B2CT36</v>
          </cell>
          <cell r="AA179" t="str">
            <v>CAB</v>
          </cell>
        </row>
        <row r="180">
          <cell r="Z180" t="str">
            <v>B2PP15</v>
          </cell>
          <cell r="AA180" t="str">
            <v>CAB</v>
          </cell>
        </row>
        <row r="181">
          <cell r="Z181" t="str">
            <v>B2PP18</v>
          </cell>
          <cell r="AA181" t="str">
            <v>CAB</v>
          </cell>
        </row>
        <row r="182">
          <cell r="Z182" t="str">
            <v>B2PP21</v>
          </cell>
          <cell r="AA182" t="str">
            <v>CAB</v>
          </cell>
        </row>
        <row r="183">
          <cell r="Z183" t="str">
            <v>B2PP24</v>
          </cell>
          <cell r="AA183" t="str">
            <v>CAB</v>
          </cell>
        </row>
        <row r="184">
          <cell r="Z184" t="str">
            <v>B3D12</v>
          </cell>
          <cell r="AA184" t="str">
            <v>CAB</v>
          </cell>
        </row>
        <row r="185">
          <cell r="Z185" t="str">
            <v>B3D15</v>
          </cell>
          <cell r="AA185" t="str">
            <v>CAB</v>
          </cell>
        </row>
        <row r="186">
          <cell r="Z186" t="str">
            <v>B3D18</v>
          </cell>
          <cell r="AA186" t="str">
            <v>CAB</v>
          </cell>
        </row>
        <row r="187">
          <cell r="Z187" t="str">
            <v>B3D21</v>
          </cell>
          <cell r="AA187" t="str">
            <v>CAB</v>
          </cell>
        </row>
        <row r="188">
          <cell r="Z188" t="str">
            <v>B3D24</v>
          </cell>
          <cell r="AA188" t="str">
            <v>CAB</v>
          </cell>
        </row>
        <row r="189">
          <cell r="Z189" t="str">
            <v>B3PP30</v>
          </cell>
          <cell r="AA189" t="str">
            <v>CAB</v>
          </cell>
        </row>
        <row r="190">
          <cell r="Z190" t="str">
            <v>B3PP33</v>
          </cell>
          <cell r="AA190" t="str">
            <v>CAB</v>
          </cell>
        </row>
        <row r="191">
          <cell r="Z191" t="str">
            <v>B3PP36</v>
          </cell>
          <cell r="AA191" t="str">
            <v>CAB</v>
          </cell>
        </row>
        <row r="192">
          <cell r="Z192" t="str">
            <v>B4D12</v>
          </cell>
          <cell r="AA192" t="str">
            <v>CAB</v>
          </cell>
        </row>
        <row r="193">
          <cell r="Z193" t="str">
            <v>B4D15</v>
          </cell>
          <cell r="AA193" t="str">
            <v>CAB</v>
          </cell>
        </row>
        <row r="194">
          <cell r="Z194" t="str">
            <v>B4D18</v>
          </cell>
          <cell r="AA194" t="str">
            <v>CAB</v>
          </cell>
        </row>
        <row r="195">
          <cell r="Z195" t="str">
            <v>B4D21</v>
          </cell>
          <cell r="AA195" t="str">
            <v>CAB</v>
          </cell>
        </row>
        <row r="196">
          <cell r="Z196" t="str">
            <v>B4D24</v>
          </cell>
          <cell r="AA196" t="str">
            <v>CAB</v>
          </cell>
        </row>
        <row r="197">
          <cell r="Z197" t="str">
            <v>B4D15SAMPLE</v>
          </cell>
          <cell r="AA197" t="str">
            <v>CAB</v>
          </cell>
        </row>
        <row r="198">
          <cell r="Z198" t="str">
            <v>BOK30</v>
          </cell>
          <cell r="AA198" t="str">
            <v>CAB</v>
          </cell>
        </row>
        <row r="199">
          <cell r="Z199" t="str">
            <v>BOM30</v>
          </cell>
          <cell r="AA199" t="str">
            <v>CAB</v>
          </cell>
        </row>
        <row r="200">
          <cell r="Z200" t="str">
            <v>BOV30</v>
          </cell>
          <cell r="AA200" t="str">
            <v>CAB</v>
          </cell>
        </row>
        <row r="201">
          <cell r="Z201" t="str">
            <v>BOV33</v>
          </cell>
          <cell r="AA201" t="str">
            <v>CAB</v>
          </cell>
        </row>
        <row r="202">
          <cell r="Z202" t="str">
            <v>BOV36</v>
          </cell>
          <cell r="AA202" t="str">
            <v>CAB</v>
          </cell>
        </row>
        <row r="203">
          <cell r="Z203" t="str">
            <v>BRAP24</v>
          </cell>
          <cell r="AA203" t="str">
            <v>CAB</v>
          </cell>
        </row>
        <row r="204">
          <cell r="Z204" t="str">
            <v>BRAP30</v>
          </cell>
          <cell r="AA204" t="str">
            <v>CAB</v>
          </cell>
        </row>
        <row r="205">
          <cell r="Z205" t="str">
            <v>BWS15</v>
          </cell>
          <cell r="AA205" t="str">
            <v>CAB</v>
          </cell>
        </row>
        <row r="206">
          <cell r="Z206" t="str">
            <v>BWD18</v>
          </cell>
          <cell r="AA206" t="str">
            <v>CAB</v>
          </cell>
        </row>
        <row r="207">
          <cell r="Z207" t="str">
            <v>BCB3</v>
          </cell>
          <cell r="AA207" t="str">
            <v>CAB</v>
          </cell>
        </row>
        <row r="208">
          <cell r="Z208" t="str">
            <v>BCBF3</v>
          </cell>
          <cell r="AA208" t="str">
            <v>CAB</v>
          </cell>
        </row>
        <row r="209">
          <cell r="Z209" t="str">
            <v>BDE1</v>
          </cell>
          <cell r="AA209" t="str">
            <v>CAB</v>
          </cell>
        </row>
        <row r="210">
          <cell r="Z210" t="str">
            <v>BDE3</v>
          </cell>
          <cell r="AA210" t="str">
            <v>CAB</v>
          </cell>
        </row>
        <row r="211">
          <cell r="Z211" t="str">
            <v>CB12</v>
          </cell>
          <cell r="AA211" t="str">
            <v>CAB</v>
          </cell>
        </row>
        <row r="212">
          <cell r="Z212" t="str">
            <v>CB15</v>
          </cell>
          <cell r="AA212" t="str">
            <v>CAB</v>
          </cell>
        </row>
        <row r="213">
          <cell r="Z213" t="str">
            <v>CB18</v>
          </cell>
          <cell r="AA213" t="str">
            <v>CAB</v>
          </cell>
        </row>
        <row r="214">
          <cell r="Z214" t="str">
            <v>CB21</v>
          </cell>
          <cell r="AA214" t="str">
            <v>CAB</v>
          </cell>
        </row>
        <row r="215">
          <cell r="Z215" t="str">
            <v>CB24S</v>
          </cell>
          <cell r="AA215" t="str">
            <v>CAB</v>
          </cell>
        </row>
        <row r="216">
          <cell r="Z216" t="str">
            <v>CB24</v>
          </cell>
          <cell r="AA216" t="str">
            <v>CAB</v>
          </cell>
        </row>
        <row r="217">
          <cell r="Z217" t="str">
            <v>CB27</v>
          </cell>
          <cell r="AA217" t="str">
            <v>CAB</v>
          </cell>
        </row>
        <row r="218">
          <cell r="Z218" t="str">
            <v>CB30</v>
          </cell>
          <cell r="AA218" t="str">
            <v>CAB</v>
          </cell>
        </row>
        <row r="219">
          <cell r="Z219" t="str">
            <v>CB33</v>
          </cell>
          <cell r="AA219" t="str">
            <v>CAB</v>
          </cell>
        </row>
        <row r="220">
          <cell r="Z220" t="str">
            <v>CB36</v>
          </cell>
          <cell r="AA220" t="str">
            <v>CAB</v>
          </cell>
        </row>
        <row r="221">
          <cell r="Z221" t="str">
            <v>CB39</v>
          </cell>
          <cell r="AA221" t="str">
            <v>CAB</v>
          </cell>
        </row>
        <row r="222">
          <cell r="Z222" t="str">
            <v>CB42</v>
          </cell>
          <cell r="AA222" t="str">
            <v>CAB</v>
          </cell>
        </row>
        <row r="223">
          <cell r="Z223" t="str">
            <v>CB3D12</v>
          </cell>
          <cell r="AA223" t="str">
            <v>CAB</v>
          </cell>
        </row>
        <row r="224">
          <cell r="Z224" t="str">
            <v>CB3D15</v>
          </cell>
          <cell r="AA224" t="str">
            <v>CAB</v>
          </cell>
        </row>
        <row r="225">
          <cell r="Z225" t="str">
            <v>CB3D18</v>
          </cell>
          <cell r="AA225" t="str">
            <v>CAB</v>
          </cell>
        </row>
        <row r="226">
          <cell r="Z226" t="str">
            <v>CB3D21</v>
          </cell>
          <cell r="AA226" t="str">
            <v>CAB</v>
          </cell>
        </row>
        <row r="227">
          <cell r="Z227" t="str">
            <v>CB3D24</v>
          </cell>
          <cell r="AA227" t="str">
            <v>CAB</v>
          </cell>
        </row>
        <row r="228">
          <cell r="Z228" t="str">
            <v>CBSFK33</v>
          </cell>
          <cell r="AA228" t="str">
            <v>CAB</v>
          </cell>
        </row>
        <row r="229">
          <cell r="Z229" t="str">
            <v>CBSFK36</v>
          </cell>
          <cell r="AA229" t="str">
            <v>CAB</v>
          </cell>
        </row>
        <row r="230">
          <cell r="Z230" t="str">
            <v>CBSFK39</v>
          </cell>
          <cell r="AA230" t="str">
            <v>CAB</v>
          </cell>
        </row>
        <row r="231">
          <cell r="Z231" t="str">
            <v>CBSFK42</v>
          </cell>
          <cell r="AA231" t="str">
            <v>CAB</v>
          </cell>
        </row>
        <row r="232">
          <cell r="Z232" t="str">
            <v>CBWD18</v>
          </cell>
          <cell r="AA232" t="str">
            <v>CAB</v>
          </cell>
        </row>
        <row r="233">
          <cell r="Z233" t="str">
            <v>D2D15</v>
          </cell>
          <cell r="AA233" t="str">
            <v>CAB</v>
          </cell>
        </row>
        <row r="234">
          <cell r="Z234" t="str">
            <v>D2D18</v>
          </cell>
          <cell r="AA234" t="str">
            <v>CAB</v>
          </cell>
        </row>
        <row r="235">
          <cell r="Z235" t="str">
            <v>D2D30</v>
          </cell>
          <cell r="AA235" t="str">
            <v>CAB</v>
          </cell>
        </row>
        <row r="236">
          <cell r="Z236" t="str">
            <v>D2D36</v>
          </cell>
          <cell r="AA236" t="str">
            <v>CAB</v>
          </cell>
        </row>
        <row r="237">
          <cell r="Z237" t="str">
            <v>D3D15</v>
          </cell>
          <cell r="AA237" t="str">
            <v>CAB</v>
          </cell>
        </row>
        <row r="238">
          <cell r="Z238" t="str">
            <v>D3D18</v>
          </cell>
          <cell r="AA238" t="str">
            <v>CAB</v>
          </cell>
        </row>
        <row r="239">
          <cell r="Z239" t="str">
            <v>D3D30</v>
          </cell>
          <cell r="AA239" t="str">
            <v>CAB</v>
          </cell>
        </row>
        <row r="240">
          <cell r="Z240" t="str">
            <v>D3D36</v>
          </cell>
          <cell r="AA240" t="str">
            <v>CAB</v>
          </cell>
        </row>
        <row r="241">
          <cell r="Z241" t="str">
            <v>DF12</v>
          </cell>
          <cell r="AA241" t="str">
            <v>CAB</v>
          </cell>
        </row>
        <row r="242">
          <cell r="Z242" t="str">
            <v>DF15</v>
          </cell>
          <cell r="AA242" t="str">
            <v>CAB</v>
          </cell>
        </row>
        <row r="243">
          <cell r="Z243" t="str">
            <v>DF18</v>
          </cell>
          <cell r="AA243" t="str">
            <v>CAB</v>
          </cell>
        </row>
        <row r="244">
          <cell r="Z244" t="str">
            <v>DF21</v>
          </cell>
          <cell r="AA244" t="str">
            <v>CAB</v>
          </cell>
        </row>
        <row r="245">
          <cell r="Z245" t="str">
            <v>DF24S</v>
          </cell>
          <cell r="AA245" t="str">
            <v>CAB</v>
          </cell>
        </row>
        <row r="246">
          <cell r="Z246" t="str">
            <v>DF24</v>
          </cell>
          <cell r="AA246" t="str">
            <v>CAB</v>
          </cell>
        </row>
        <row r="247">
          <cell r="Z247" t="str">
            <v>DF27</v>
          </cell>
          <cell r="AA247" t="str">
            <v>CAB</v>
          </cell>
        </row>
        <row r="248">
          <cell r="Z248" t="str">
            <v>DF30</v>
          </cell>
          <cell r="AA248" t="str">
            <v>CAB</v>
          </cell>
        </row>
        <row r="249">
          <cell r="Z249" t="str">
            <v>DF33</v>
          </cell>
          <cell r="AA249" t="str">
            <v>CAB</v>
          </cell>
        </row>
        <row r="250">
          <cell r="Z250" t="str">
            <v>DF36</v>
          </cell>
          <cell r="AA250" t="str">
            <v>CAB</v>
          </cell>
        </row>
        <row r="251">
          <cell r="Z251" t="str">
            <v>DF39</v>
          </cell>
          <cell r="AA251" t="str">
            <v>CAB</v>
          </cell>
        </row>
        <row r="252">
          <cell r="Z252" t="str">
            <v>DF42</v>
          </cell>
          <cell r="AA252" t="str">
            <v>CAB</v>
          </cell>
        </row>
        <row r="253">
          <cell r="Z253" t="str">
            <v>MINIBASE</v>
          </cell>
          <cell r="AA253" t="str">
            <v>CAB</v>
          </cell>
        </row>
        <row r="254">
          <cell r="Z254" t="str">
            <v>OVC3084</v>
          </cell>
          <cell r="AA254" t="str">
            <v>CAB</v>
          </cell>
        </row>
        <row r="255">
          <cell r="Z255" t="str">
            <v>OVC3087</v>
          </cell>
          <cell r="AA255" t="str">
            <v>CAB</v>
          </cell>
        </row>
        <row r="256">
          <cell r="Z256" t="str">
            <v>OVC3090</v>
          </cell>
          <cell r="AA256" t="str">
            <v>CAB</v>
          </cell>
        </row>
        <row r="257">
          <cell r="Z257" t="str">
            <v>OVC3093</v>
          </cell>
          <cell r="AA257" t="str">
            <v>CAB</v>
          </cell>
        </row>
        <row r="258">
          <cell r="Z258" t="str">
            <v>OVC3096</v>
          </cell>
          <cell r="AA258" t="str">
            <v>CAB</v>
          </cell>
        </row>
        <row r="259">
          <cell r="Z259" t="str">
            <v>OVC3099</v>
          </cell>
          <cell r="AA259" t="str">
            <v>CAB</v>
          </cell>
        </row>
        <row r="260">
          <cell r="Z260" t="str">
            <v>OVC3384</v>
          </cell>
          <cell r="AA260" t="str">
            <v>CAB</v>
          </cell>
        </row>
        <row r="261">
          <cell r="Z261" t="str">
            <v>OVC3387</v>
          </cell>
          <cell r="AA261" t="str">
            <v>CAB</v>
          </cell>
        </row>
        <row r="262">
          <cell r="Z262" t="str">
            <v>OVC3390</v>
          </cell>
          <cell r="AA262" t="str">
            <v>CAB</v>
          </cell>
        </row>
        <row r="263">
          <cell r="Z263" t="str">
            <v>OVC3393</v>
          </cell>
          <cell r="AA263" t="str">
            <v>CAB</v>
          </cell>
        </row>
        <row r="264">
          <cell r="Z264" t="str">
            <v>OVC3396</v>
          </cell>
          <cell r="AA264" t="str">
            <v>CAB</v>
          </cell>
        </row>
        <row r="265">
          <cell r="Z265" t="str">
            <v>OVC3399</v>
          </cell>
          <cell r="AA265" t="str">
            <v>CAB</v>
          </cell>
        </row>
        <row r="266">
          <cell r="Z266" t="str">
            <v>OVD3084</v>
          </cell>
          <cell r="AA266" t="str">
            <v>CAB</v>
          </cell>
        </row>
        <row r="267">
          <cell r="Z267" t="str">
            <v>OVD3087</v>
          </cell>
          <cell r="AA267" t="str">
            <v>CAB</v>
          </cell>
        </row>
        <row r="268">
          <cell r="Z268" t="str">
            <v>OVD3090</v>
          </cell>
          <cell r="AA268" t="str">
            <v>CAB</v>
          </cell>
        </row>
        <row r="269">
          <cell r="Z269" t="str">
            <v>OVD3093</v>
          </cell>
          <cell r="AA269" t="str">
            <v>CAB</v>
          </cell>
        </row>
        <row r="270">
          <cell r="Z270" t="str">
            <v>OVD3096</v>
          </cell>
          <cell r="AA270" t="str">
            <v>CAB</v>
          </cell>
        </row>
        <row r="271">
          <cell r="Z271" t="str">
            <v>OVD3099</v>
          </cell>
          <cell r="AA271" t="str">
            <v>CAB</v>
          </cell>
        </row>
        <row r="272">
          <cell r="Z272" t="str">
            <v>OVD3384</v>
          </cell>
          <cell r="AA272" t="str">
            <v>CAB</v>
          </cell>
        </row>
        <row r="273">
          <cell r="Z273" t="str">
            <v>OVD3387</v>
          </cell>
          <cell r="AA273" t="str">
            <v>CAB</v>
          </cell>
        </row>
        <row r="274">
          <cell r="Z274" t="str">
            <v>OVD3390</v>
          </cell>
          <cell r="AA274" t="str">
            <v>CAB</v>
          </cell>
        </row>
        <row r="275">
          <cell r="Z275" t="str">
            <v>OVD3393</v>
          </cell>
          <cell r="AA275" t="str">
            <v>CAB</v>
          </cell>
        </row>
        <row r="276">
          <cell r="Z276" t="str">
            <v>OVD3396</v>
          </cell>
          <cell r="AA276" t="str">
            <v>CAB</v>
          </cell>
        </row>
        <row r="277">
          <cell r="Z277" t="str">
            <v>OVD3399</v>
          </cell>
          <cell r="AA277" t="str">
            <v>CAB</v>
          </cell>
        </row>
        <row r="278">
          <cell r="Z278" t="str">
            <v>OVM3084</v>
          </cell>
          <cell r="AA278" t="str">
            <v>CAB</v>
          </cell>
        </row>
        <row r="279">
          <cell r="Z279" t="str">
            <v>OVM3087</v>
          </cell>
          <cell r="AA279" t="str">
            <v>CAB</v>
          </cell>
        </row>
        <row r="280">
          <cell r="Z280" t="str">
            <v>OVM3090</v>
          </cell>
          <cell r="AA280" t="str">
            <v>CAB</v>
          </cell>
        </row>
        <row r="281">
          <cell r="Z281" t="str">
            <v>OVM3093</v>
          </cell>
          <cell r="AA281" t="str">
            <v>CAB</v>
          </cell>
        </row>
        <row r="282">
          <cell r="Z282" t="str">
            <v>OVM3096</v>
          </cell>
          <cell r="AA282" t="str">
            <v>CAB</v>
          </cell>
        </row>
        <row r="283">
          <cell r="Z283" t="str">
            <v>OVM3099</v>
          </cell>
          <cell r="AA283" t="str">
            <v>CAB</v>
          </cell>
        </row>
        <row r="284">
          <cell r="Z284" t="str">
            <v>OVM3384</v>
          </cell>
          <cell r="AA284" t="str">
            <v>CAB</v>
          </cell>
        </row>
        <row r="285">
          <cell r="Z285" t="str">
            <v>OVM3387</v>
          </cell>
          <cell r="AA285" t="str">
            <v>CAB</v>
          </cell>
        </row>
        <row r="286">
          <cell r="Z286" t="str">
            <v>OVM3390</v>
          </cell>
          <cell r="AA286" t="str">
            <v>CAB</v>
          </cell>
        </row>
        <row r="287">
          <cell r="Z287" t="str">
            <v>OVM3393</v>
          </cell>
          <cell r="AA287" t="str">
            <v>CAB</v>
          </cell>
        </row>
        <row r="288">
          <cell r="Z288" t="str">
            <v>OVM3396</v>
          </cell>
          <cell r="AA288" t="str">
            <v>CAB</v>
          </cell>
        </row>
        <row r="289">
          <cell r="Z289" t="str">
            <v>OVM3399</v>
          </cell>
          <cell r="AA289" t="str">
            <v>CAB</v>
          </cell>
        </row>
        <row r="290">
          <cell r="Z290" t="str">
            <v>OVM308421</v>
          </cell>
          <cell r="AA290" t="str">
            <v>CAB</v>
          </cell>
        </row>
        <row r="291">
          <cell r="Z291" t="str">
            <v>OVM308721</v>
          </cell>
          <cell r="AA291" t="str">
            <v>CAB</v>
          </cell>
        </row>
        <row r="292">
          <cell r="Z292" t="str">
            <v>OVM309021</v>
          </cell>
          <cell r="AA292" t="str">
            <v>CAB</v>
          </cell>
        </row>
        <row r="293">
          <cell r="Z293" t="str">
            <v>OVM309321</v>
          </cell>
          <cell r="AA293" t="str">
            <v>CAB</v>
          </cell>
        </row>
        <row r="294">
          <cell r="Z294" t="str">
            <v>OVM309621</v>
          </cell>
          <cell r="AA294" t="str">
            <v>CAB</v>
          </cell>
        </row>
        <row r="295">
          <cell r="Z295" t="str">
            <v>OVM309921</v>
          </cell>
          <cell r="AA295" t="str">
            <v>CAB</v>
          </cell>
        </row>
        <row r="296">
          <cell r="Z296" t="str">
            <v>OVMW309621</v>
          </cell>
          <cell r="AA296" t="str">
            <v>CAB</v>
          </cell>
        </row>
        <row r="297">
          <cell r="Z297" t="str">
            <v>OVS3084</v>
          </cell>
          <cell r="AA297" t="str">
            <v>CAB</v>
          </cell>
        </row>
        <row r="298">
          <cell r="Z298" t="str">
            <v>OVS3087</v>
          </cell>
          <cell r="AA298" t="str">
            <v>CAB</v>
          </cell>
        </row>
        <row r="299">
          <cell r="Z299" t="str">
            <v>OVS3090</v>
          </cell>
          <cell r="AA299" t="str">
            <v>CAB</v>
          </cell>
        </row>
        <row r="300">
          <cell r="Z300" t="str">
            <v>OVS3093</v>
          </cell>
          <cell r="AA300" t="str">
            <v>CAB</v>
          </cell>
        </row>
        <row r="301">
          <cell r="Z301" t="str">
            <v>OVS3096</v>
          </cell>
          <cell r="AA301" t="str">
            <v>CAB</v>
          </cell>
        </row>
        <row r="302">
          <cell r="Z302" t="str">
            <v>OVS3099</v>
          </cell>
          <cell r="AA302" t="str">
            <v>CAB</v>
          </cell>
        </row>
        <row r="303">
          <cell r="Z303" t="str">
            <v>OVS3384</v>
          </cell>
          <cell r="AA303" t="str">
            <v>CAB</v>
          </cell>
        </row>
        <row r="304">
          <cell r="Z304" t="str">
            <v>OVS3387</v>
          </cell>
          <cell r="AA304" t="str">
            <v>CAB</v>
          </cell>
        </row>
        <row r="305">
          <cell r="Z305" t="str">
            <v>OVS3390</v>
          </cell>
          <cell r="AA305" t="str">
            <v>CAB</v>
          </cell>
        </row>
        <row r="306">
          <cell r="Z306" t="str">
            <v>OVS3393</v>
          </cell>
          <cell r="AA306" t="str">
            <v>CAB</v>
          </cell>
        </row>
        <row r="307">
          <cell r="Z307" t="str">
            <v>OVS3396</v>
          </cell>
          <cell r="AA307" t="str">
            <v>CAB</v>
          </cell>
        </row>
        <row r="308">
          <cell r="Z308" t="str">
            <v>OVS3399</v>
          </cell>
          <cell r="AA308" t="str">
            <v>CAB</v>
          </cell>
        </row>
        <row r="309">
          <cell r="Z309" t="str">
            <v>T128412</v>
          </cell>
          <cell r="AA309" t="str">
            <v>CAB</v>
          </cell>
        </row>
        <row r="310">
          <cell r="Z310" t="str">
            <v>T158412</v>
          </cell>
          <cell r="AA310" t="str">
            <v>CAB</v>
          </cell>
        </row>
        <row r="311">
          <cell r="Z311" t="str">
            <v>T188412</v>
          </cell>
          <cell r="AA311" t="str">
            <v>CAB</v>
          </cell>
        </row>
        <row r="312">
          <cell r="Z312" t="str">
            <v>T218412</v>
          </cell>
          <cell r="AA312" t="str">
            <v>CAB</v>
          </cell>
        </row>
        <row r="313">
          <cell r="Z313" t="str">
            <v>T248412S</v>
          </cell>
          <cell r="AA313" t="str">
            <v>CAB</v>
          </cell>
        </row>
        <row r="314">
          <cell r="Z314" t="str">
            <v>T248412</v>
          </cell>
          <cell r="AA314" t="str">
            <v>CAB</v>
          </cell>
        </row>
        <row r="315">
          <cell r="Z315" t="str">
            <v>T278412</v>
          </cell>
          <cell r="AA315" t="str">
            <v>CAB</v>
          </cell>
        </row>
        <row r="316">
          <cell r="Z316" t="str">
            <v>T308412</v>
          </cell>
          <cell r="AA316" t="str">
            <v>CAB</v>
          </cell>
        </row>
        <row r="317">
          <cell r="Z317" t="str">
            <v>T338412</v>
          </cell>
          <cell r="AA317" t="str">
            <v>CAB</v>
          </cell>
        </row>
        <row r="318">
          <cell r="Z318" t="str">
            <v>T368412</v>
          </cell>
          <cell r="AA318" t="str">
            <v>CAB</v>
          </cell>
        </row>
        <row r="319">
          <cell r="Z319" t="str">
            <v>T128712</v>
          </cell>
          <cell r="AA319" t="str">
            <v>CAB</v>
          </cell>
        </row>
        <row r="320">
          <cell r="Z320" t="str">
            <v>T158712</v>
          </cell>
          <cell r="AA320" t="str">
            <v>CAB</v>
          </cell>
        </row>
        <row r="321">
          <cell r="Z321" t="str">
            <v>T188712</v>
          </cell>
          <cell r="AA321" t="str">
            <v>CAB</v>
          </cell>
        </row>
        <row r="322">
          <cell r="Z322" t="str">
            <v>T218712</v>
          </cell>
          <cell r="AA322" t="str">
            <v>CAB</v>
          </cell>
        </row>
        <row r="323">
          <cell r="Z323" t="str">
            <v>T248712S</v>
          </cell>
          <cell r="AA323" t="str">
            <v>CAB</v>
          </cell>
        </row>
        <row r="324">
          <cell r="Z324" t="str">
            <v>T248712</v>
          </cell>
          <cell r="AA324" t="str">
            <v>CAB</v>
          </cell>
        </row>
        <row r="325">
          <cell r="Z325" t="str">
            <v>T278712</v>
          </cell>
          <cell r="AA325" t="str">
            <v>CAB</v>
          </cell>
        </row>
        <row r="326">
          <cell r="Z326" t="str">
            <v>T308712</v>
          </cell>
          <cell r="AA326" t="str">
            <v>CAB</v>
          </cell>
        </row>
        <row r="327">
          <cell r="Z327" t="str">
            <v>T338712</v>
          </cell>
          <cell r="AA327" t="str">
            <v>CAB</v>
          </cell>
        </row>
        <row r="328">
          <cell r="Z328" t="str">
            <v>T368712</v>
          </cell>
          <cell r="AA328" t="str">
            <v>CAB</v>
          </cell>
        </row>
        <row r="329">
          <cell r="Z329" t="str">
            <v>T129012</v>
          </cell>
          <cell r="AA329" t="str">
            <v>CAB</v>
          </cell>
        </row>
        <row r="330">
          <cell r="Z330" t="str">
            <v>T159012</v>
          </cell>
          <cell r="AA330" t="str">
            <v>CAB</v>
          </cell>
        </row>
        <row r="331">
          <cell r="Z331" t="str">
            <v>T189012</v>
          </cell>
          <cell r="AA331" t="str">
            <v>CAB</v>
          </cell>
        </row>
        <row r="332">
          <cell r="Z332" t="str">
            <v>T219012</v>
          </cell>
          <cell r="AA332" t="str">
            <v>CAB</v>
          </cell>
        </row>
        <row r="333">
          <cell r="Z333" t="str">
            <v>T249012S</v>
          </cell>
          <cell r="AA333" t="str">
            <v>CAB</v>
          </cell>
        </row>
        <row r="334">
          <cell r="Z334" t="str">
            <v>T249012</v>
          </cell>
          <cell r="AA334" t="str">
            <v>CAB</v>
          </cell>
        </row>
        <row r="335">
          <cell r="Z335" t="str">
            <v>T279012</v>
          </cell>
          <cell r="AA335" t="str">
            <v>CAB</v>
          </cell>
        </row>
        <row r="336">
          <cell r="Z336" t="str">
            <v>T309012</v>
          </cell>
          <cell r="AA336" t="str">
            <v>CAB</v>
          </cell>
        </row>
        <row r="337">
          <cell r="Z337" t="str">
            <v>T339012</v>
          </cell>
          <cell r="AA337" t="str">
            <v>CAB</v>
          </cell>
        </row>
        <row r="338">
          <cell r="Z338" t="str">
            <v>T369012</v>
          </cell>
          <cell r="AA338" t="str">
            <v>CAB</v>
          </cell>
        </row>
        <row r="339">
          <cell r="Z339" t="str">
            <v>T129312</v>
          </cell>
          <cell r="AA339" t="str">
            <v>CAB</v>
          </cell>
        </row>
        <row r="340">
          <cell r="Z340" t="str">
            <v>T129612</v>
          </cell>
          <cell r="AA340" t="str">
            <v>CAB</v>
          </cell>
        </row>
        <row r="341">
          <cell r="Z341" t="str">
            <v>T159312</v>
          </cell>
          <cell r="AA341" t="str">
            <v>CAB</v>
          </cell>
        </row>
        <row r="342">
          <cell r="Z342" t="str">
            <v>T189312</v>
          </cell>
          <cell r="AA342" t="str">
            <v>CAB</v>
          </cell>
        </row>
        <row r="343">
          <cell r="Z343" t="str">
            <v>T219312</v>
          </cell>
          <cell r="AA343" t="str">
            <v>CAB</v>
          </cell>
        </row>
        <row r="344">
          <cell r="Z344" t="str">
            <v>T249312S</v>
          </cell>
          <cell r="AA344" t="str">
            <v>CAB</v>
          </cell>
        </row>
        <row r="345">
          <cell r="Z345" t="str">
            <v>T249312</v>
          </cell>
          <cell r="AA345" t="str">
            <v>CAB</v>
          </cell>
        </row>
        <row r="346">
          <cell r="Z346" t="str">
            <v>T279312</v>
          </cell>
          <cell r="AA346" t="str">
            <v>CAB</v>
          </cell>
        </row>
        <row r="347">
          <cell r="Z347" t="str">
            <v>T309312</v>
          </cell>
          <cell r="AA347" t="str">
            <v>CAB</v>
          </cell>
        </row>
        <row r="348">
          <cell r="Z348" t="str">
            <v>T339312</v>
          </cell>
          <cell r="AA348" t="str">
            <v>CAB</v>
          </cell>
        </row>
        <row r="349">
          <cell r="Z349" t="str">
            <v>T369312</v>
          </cell>
          <cell r="AA349" t="str">
            <v>CAB</v>
          </cell>
        </row>
        <row r="350">
          <cell r="Z350" t="str">
            <v>T159612</v>
          </cell>
          <cell r="AA350" t="str">
            <v>CAB</v>
          </cell>
        </row>
        <row r="351">
          <cell r="Z351" t="str">
            <v>T189612</v>
          </cell>
          <cell r="AA351" t="str">
            <v>CAB</v>
          </cell>
        </row>
        <row r="352">
          <cell r="Z352" t="str">
            <v>T219612</v>
          </cell>
          <cell r="AA352" t="str">
            <v>CAB</v>
          </cell>
        </row>
        <row r="353">
          <cell r="Z353" t="str">
            <v>T249612S</v>
          </cell>
          <cell r="AA353" t="str">
            <v>CAB</v>
          </cell>
        </row>
        <row r="354">
          <cell r="Z354" t="str">
            <v>T249612</v>
          </cell>
          <cell r="AA354" t="str">
            <v>CAB</v>
          </cell>
        </row>
        <row r="355">
          <cell r="Z355" t="str">
            <v>T279612</v>
          </cell>
          <cell r="AA355" t="str">
            <v>CAB</v>
          </cell>
        </row>
        <row r="356">
          <cell r="Z356" t="str">
            <v>T309612</v>
          </cell>
          <cell r="AA356" t="str">
            <v>CAB</v>
          </cell>
        </row>
        <row r="357">
          <cell r="Z357" t="str">
            <v>T339612</v>
          </cell>
          <cell r="AA357" t="str">
            <v>CAB</v>
          </cell>
        </row>
        <row r="358">
          <cell r="Z358" t="str">
            <v>T369612</v>
          </cell>
          <cell r="AA358" t="str">
            <v>CAB</v>
          </cell>
        </row>
        <row r="359">
          <cell r="Z359" t="str">
            <v>T128418</v>
          </cell>
          <cell r="AA359" t="str">
            <v>CAB</v>
          </cell>
        </row>
        <row r="360">
          <cell r="Z360" t="str">
            <v>T158418</v>
          </cell>
          <cell r="AA360" t="str">
            <v>CAB</v>
          </cell>
        </row>
        <row r="361">
          <cell r="Z361" t="str">
            <v>T188418</v>
          </cell>
          <cell r="AA361" t="str">
            <v>CAB</v>
          </cell>
        </row>
        <row r="362">
          <cell r="Z362" t="str">
            <v>T218418</v>
          </cell>
          <cell r="AA362" t="str">
            <v>CAB</v>
          </cell>
        </row>
        <row r="363">
          <cell r="Z363" t="str">
            <v>T248418S</v>
          </cell>
          <cell r="AA363" t="str">
            <v>CAB</v>
          </cell>
        </row>
        <row r="364">
          <cell r="Z364" t="str">
            <v>T248418</v>
          </cell>
          <cell r="AA364" t="str">
            <v>CAB</v>
          </cell>
        </row>
        <row r="365">
          <cell r="Z365" t="str">
            <v>T278418</v>
          </cell>
          <cell r="AA365" t="str">
            <v>CAB</v>
          </cell>
        </row>
        <row r="366">
          <cell r="Z366" t="str">
            <v>T308418</v>
          </cell>
          <cell r="AA366" t="str">
            <v>CAB</v>
          </cell>
        </row>
        <row r="367">
          <cell r="Z367" t="str">
            <v>T338418</v>
          </cell>
          <cell r="AA367" t="str">
            <v>CAB</v>
          </cell>
        </row>
        <row r="368">
          <cell r="Z368" t="str">
            <v>T368418</v>
          </cell>
          <cell r="AA368" t="str">
            <v>CAB</v>
          </cell>
        </row>
        <row r="369">
          <cell r="Z369" t="str">
            <v>T128718</v>
          </cell>
          <cell r="AA369" t="str">
            <v>CAB</v>
          </cell>
        </row>
        <row r="370">
          <cell r="Z370" t="str">
            <v>T158718</v>
          </cell>
          <cell r="AA370" t="str">
            <v>CAB</v>
          </cell>
        </row>
        <row r="371">
          <cell r="Z371" t="str">
            <v>T188718</v>
          </cell>
          <cell r="AA371" t="str">
            <v>CAB</v>
          </cell>
        </row>
        <row r="372">
          <cell r="Z372" t="str">
            <v>T218718</v>
          </cell>
          <cell r="AA372" t="str">
            <v>CAB</v>
          </cell>
        </row>
        <row r="373">
          <cell r="Z373" t="str">
            <v>T248718S</v>
          </cell>
          <cell r="AA373" t="str">
            <v>CAB</v>
          </cell>
        </row>
        <row r="374">
          <cell r="Z374" t="str">
            <v>T248718</v>
          </cell>
          <cell r="AA374" t="str">
            <v>CAB</v>
          </cell>
        </row>
        <row r="375">
          <cell r="Z375" t="str">
            <v>T278718</v>
          </cell>
          <cell r="AA375" t="str">
            <v>CAB</v>
          </cell>
        </row>
        <row r="376">
          <cell r="Z376" t="str">
            <v>T308718</v>
          </cell>
          <cell r="AA376" t="str">
            <v>CAB</v>
          </cell>
        </row>
        <row r="377">
          <cell r="Z377" t="str">
            <v>T338718</v>
          </cell>
          <cell r="AA377" t="str">
            <v>CAB</v>
          </cell>
        </row>
        <row r="378">
          <cell r="Z378" t="str">
            <v>T368718</v>
          </cell>
          <cell r="AA378" t="str">
            <v>CAB</v>
          </cell>
        </row>
        <row r="379">
          <cell r="Z379" t="str">
            <v>T129018</v>
          </cell>
          <cell r="AA379" t="str">
            <v>CAB</v>
          </cell>
        </row>
        <row r="380">
          <cell r="Z380" t="str">
            <v>T159018</v>
          </cell>
          <cell r="AA380" t="str">
            <v>CAB</v>
          </cell>
        </row>
        <row r="381">
          <cell r="Z381" t="str">
            <v>T189018</v>
          </cell>
          <cell r="AA381" t="str">
            <v>CAB</v>
          </cell>
        </row>
        <row r="382">
          <cell r="Z382" t="str">
            <v>T219018</v>
          </cell>
          <cell r="AA382" t="str">
            <v>CAB</v>
          </cell>
        </row>
        <row r="383">
          <cell r="Z383" t="str">
            <v>T249018S</v>
          </cell>
          <cell r="AA383" t="str">
            <v>CAB</v>
          </cell>
        </row>
        <row r="384">
          <cell r="Z384" t="str">
            <v>T249018</v>
          </cell>
          <cell r="AA384" t="str">
            <v>CAB</v>
          </cell>
        </row>
        <row r="385">
          <cell r="Z385" t="str">
            <v>T279018</v>
          </cell>
          <cell r="AA385" t="str">
            <v>CAB</v>
          </cell>
        </row>
        <row r="386">
          <cell r="Z386" t="str">
            <v>T309018</v>
          </cell>
          <cell r="AA386" t="str">
            <v>CAB</v>
          </cell>
        </row>
        <row r="387">
          <cell r="Z387" t="str">
            <v>T339018</v>
          </cell>
          <cell r="AA387" t="str">
            <v>CAB</v>
          </cell>
        </row>
        <row r="388">
          <cell r="Z388" t="str">
            <v>T369018</v>
          </cell>
          <cell r="AA388" t="str">
            <v>CAB</v>
          </cell>
        </row>
        <row r="389">
          <cell r="Z389" t="str">
            <v>T129318</v>
          </cell>
          <cell r="AA389" t="str">
            <v>CAB</v>
          </cell>
        </row>
        <row r="390">
          <cell r="Z390" t="str">
            <v>T159318</v>
          </cell>
          <cell r="AA390" t="str">
            <v>CAB</v>
          </cell>
        </row>
        <row r="391">
          <cell r="Z391" t="str">
            <v>T189318</v>
          </cell>
          <cell r="AA391" t="str">
            <v>CAB</v>
          </cell>
        </row>
        <row r="392">
          <cell r="Z392" t="str">
            <v>T219318</v>
          </cell>
          <cell r="AA392" t="str">
            <v>CAB</v>
          </cell>
        </row>
        <row r="393">
          <cell r="Z393" t="str">
            <v>T249318S</v>
          </cell>
          <cell r="AA393" t="str">
            <v>CAB</v>
          </cell>
        </row>
        <row r="394">
          <cell r="Z394" t="str">
            <v>T249318</v>
          </cell>
          <cell r="AA394" t="str">
            <v>CAB</v>
          </cell>
        </row>
        <row r="395">
          <cell r="Z395" t="str">
            <v>T279318</v>
          </cell>
          <cell r="AA395" t="str">
            <v>CAB</v>
          </cell>
        </row>
        <row r="396">
          <cell r="Z396" t="str">
            <v>T309318</v>
          </cell>
          <cell r="AA396" t="str">
            <v>CAB</v>
          </cell>
        </row>
        <row r="397">
          <cell r="Z397" t="str">
            <v>T339318</v>
          </cell>
          <cell r="AA397" t="str">
            <v>CAB</v>
          </cell>
        </row>
        <row r="398">
          <cell r="Z398" t="str">
            <v>T369318</v>
          </cell>
          <cell r="AA398" t="str">
            <v>CAB</v>
          </cell>
        </row>
        <row r="399">
          <cell r="Z399" t="str">
            <v>T129618</v>
          </cell>
          <cell r="AA399" t="str">
            <v>CAB</v>
          </cell>
        </row>
        <row r="400">
          <cell r="Z400" t="str">
            <v>T159618</v>
          </cell>
          <cell r="AA400" t="str">
            <v>CAB</v>
          </cell>
        </row>
        <row r="401">
          <cell r="Z401" t="str">
            <v>T189618</v>
          </cell>
          <cell r="AA401" t="str">
            <v>CAB</v>
          </cell>
        </row>
        <row r="402">
          <cell r="Z402" t="str">
            <v>T219618</v>
          </cell>
          <cell r="AA402" t="str">
            <v>CAB</v>
          </cell>
        </row>
        <row r="403">
          <cell r="Z403" t="str">
            <v>T249618S</v>
          </cell>
          <cell r="AA403" t="str">
            <v>CAB</v>
          </cell>
        </row>
        <row r="404">
          <cell r="Z404" t="str">
            <v>T249618</v>
          </cell>
          <cell r="AA404" t="str">
            <v>CAB</v>
          </cell>
        </row>
        <row r="405">
          <cell r="Z405" t="str">
            <v>T279618</v>
          </cell>
          <cell r="AA405" t="str">
            <v>CAB</v>
          </cell>
        </row>
        <row r="406">
          <cell r="Z406" t="str">
            <v>T309618</v>
          </cell>
          <cell r="AA406" t="str">
            <v>CAB</v>
          </cell>
        </row>
        <row r="407">
          <cell r="Z407" t="str">
            <v>T339618</v>
          </cell>
          <cell r="AA407" t="str">
            <v>CAB</v>
          </cell>
        </row>
        <row r="408">
          <cell r="Z408" t="str">
            <v>T369618</v>
          </cell>
          <cell r="AA408" t="str">
            <v>CAB</v>
          </cell>
        </row>
        <row r="409">
          <cell r="Z409" t="str">
            <v>T128421</v>
          </cell>
          <cell r="AA409" t="str">
            <v>CAB</v>
          </cell>
        </row>
        <row r="410">
          <cell r="Z410" t="str">
            <v>T158421</v>
          </cell>
          <cell r="AA410" t="str">
            <v>CAB</v>
          </cell>
        </row>
        <row r="411">
          <cell r="Z411" t="str">
            <v>T188421</v>
          </cell>
          <cell r="AA411" t="str">
            <v>CAB</v>
          </cell>
        </row>
        <row r="412">
          <cell r="Z412" t="str">
            <v>T218421</v>
          </cell>
          <cell r="AA412" t="str">
            <v>CAB</v>
          </cell>
        </row>
        <row r="413">
          <cell r="Z413" t="str">
            <v>T248421S</v>
          </cell>
          <cell r="AA413" t="str">
            <v>CAB</v>
          </cell>
        </row>
        <row r="414">
          <cell r="Z414" t="str">
            <v>T248421</v>
          </cell>
          <cell r="AA414" t="str">
            <v>CAB</v>
          </cell>
        </row>
        <row r="415">
          <cell r="Z415" t="str">
            <v>T278421</v>
          </cell>
          <cell r="AA415" t="str">
            <v>CAB</v>
          </cell>
        </row>
        <row r="416">
          <cell r="Z416" t="str">
            <v>T308421</v>
          </cell>
          <cell r="AA416" t="str">
            <v>CAB</v>
          </cell>
        </row>
        <row r="417">
          <cell r="Z417" t="str">
            <v>T338421</v>
          </cell>
          <cell r="AA417" t="str">
            <v>CAB</v>
          </cell>
        </row>
        <row r="418">
          <cell r="Z418" t="str">
            <v>T368421</v>
          </cell>
          <cell r="AA418" t="str">
            <v>CAB</v>
          </cell>
        </row>
        <row r="419">
          <cell r="Z419" t="str">
            <v>T128721</v>
          </cell>
          <cell r="AA419" t="str">
            <v>CAB</v>
          </cell>
        </row>
        <row r="420">
          <cell r="Z420" t="str">
            <v>T158721</v>
          </cell>
          <cell r="AA420" t="str">
            <v>CAB</v>
          </cell>
        </row>
        <row r="421">
          <cell r="Z421" t="str">
            <v>T188721</v>
          </cell>
          <cell r="AA421" t="str">
            <v>CAB</v>
          </cell>
        </row>
        <row r="422">
          <cell r="Z422" t="str">
            <v>T218721</v>
          </cell>
          <cell r="AA422" t="str">
            <v>CAB</v>
          </cell>
        </row>
        <row r="423">
          <cell r="Z423" t="str">
            <v>T248721S</v>
          </cell>
          <cell r="AA423" t="str">
            <v>CAB</v>
          </cell>
        </row>
        <row r="424">
          <cell r="Z424" t="str">
            <v>T248721</v>
          </cell>
          <cell r="AA424" t="str">
            <v>CAB</v>
          </cell>
        </row>
        <row r="425">
          <cell r="Z425" t="str">
            <v>T278721</v>
          </cell>
          <cell r="AA425" t="str">
            <v>CAB</v>
          </cell>
        </row>
        <row r="426">
          <cell r="Z426" t="str">
            <v>T308721</v>
          </cell>
          <cell r="AA426" t="str">
            <v>CAB</v>
          </cell>
        </row>
        <row r="427">
          <cell r="Z427" t="str">
            <v>T338721</v>
          </cell>
          <cell r="AA427" t="str">
            <v>CAB</v>
          </cell>
        </row>
        <row r="428">
          <cell r="Z428" t="str">
            <v>T368721</v>
          </cell>
          <cell r="AA428" t="str">
            <v>CAB</v>
          </cell>
        </row>
        <row r="429">
          <cell r="Z429" t="str">
            <v>T129021</v>
          </cell>
          <cell r="AA429" t="str">
            <v>CAB</v>
          </cell>
        </row>
        <row r="430">
          <cell r="Z430" t="str">
            <v>T159021</v>
          </cell>
          <cell r="AA430" t="str">
            <v>CAB</v>
          </cell>
        </row>
        <row r="431">
          <cell r="Z431" t="str">
            <v>T189021</v>
          </cell>
          <cell r="AA431" t="str">
            <v>CAB</v>
          </cell>
        </row>
        <row r="432">
          <cell r="Z432" t="str">
            <v>T219021</v>
          </cell>
          <cell r="AA432" t="str">
            <v>CAB</v>
          </cell>
        </row>
        <row r="433">
          <cell r="Z433" t="str">
            <v>T249021S</v>
          </cell>
          <cell r="AA433" t="str">
            <v>CAB</v>
          </cell>
        </row>
        <row r="434">
          <cell r="Z434" t="str">
            <v>T249021</v>
          </cell>
          <cell r="AA434" t="str">
            <v>CAB</v>
          </cell>
        </row>
        <row r="435">
          <cell r="Z435" t="str">
            <v>T279021</v>
          </cell>
          <cell r="AA435" t="str">
            <v>CAB</v>
          </cell>
        </row>
        <row r="436">
          <cell r="Z436" t="str">
            <v>T309021</v>
          </cell>
          <cell r="AA436" t="str">
            <v>CAB</v>
          </cell>
        </row>
        <row r="437">
          <cell r="Z437" t="str">
            <v>T339021</v>
          </cell>
          <cell r="AA437" t="str">
            <v>CAB</v>
          </cell>
        </row>
        <row r="438">
          <cell r="Z438" t="str">
            <v>T369021</v>
          </cell>
          <cell r="AA438" t="str">
            <v>CAB</v>
          </cell>
        </row>
        <row r="439">
          <cell r="Z439" t="str">
            <v>T129321</v>
          </cell>
          <cell r="AA439" t="str">
            <v>CAB</v>
          </cell>
        </row>
        <row r="440">
          <cell r="Z440" t="str">
            <v>T159321</v>
          </cell>
          <cell r="AA440" t="str">
            <v>CAB</v>
          </cell>
        </row>
        <row r="441">
          <cell r="Z441" t="str">
            <v>T189321</v>
          </cell>
          <cell r="AA441" t="str">
            <v>CAB</v>
          </cell>
        </row>
        <row r="442">
          <cell r="Z442" t="str">
            <v>T219321</v>
          </cell>
          <cell r="AA442" t="str">
            <v>CAB</v>
          </cell>
        </row>
        <row r="443">
          <cell r="Z443" t="str">
            <v>T249321S</v>
          </cell>
          <cell r="AA443" t="str">
            <v>CAB</v>
          </cell>
        </row>
        <row r="444">
          <cell r="Z444" t="str">
            <v>T249321</v>
          </cell>
          <cell r="AA444" t="str">
            <v>CAB</v>
          </cell>
        </row>
        <row r="445">
          <cell r="Z445" t="str">
            <v>T279321</v>
          </cell>
          <cell r="AA445" t="str">
            <v>CAB</v>
          </cell>
        </row>
        <row r="446">
          <cell r="Z446" t="str">
            <v>T309321</v>
          </cell>
          <cell r="AA446" t="str">
            <v>CAB</v>
          </cell>
        </row>
        <row r="447">
          <cell r="Z447" t="str">
            <v>T339321</v>
          </cell>
          <cell r="AA447" t="str">
            <v>CAB</v>
          </cell>
        </row>
        <row r="448">
          <cell r="Z448" t="str">
            <v>T369321</v>
          </cell>
          <cell r="AA448" t="str">
            <v>CAB</v>
          </cell>
        </row>
        <row r="449">
          <cell r="Z449" t="str">
            <v>T129621</v>
          </cell>
          <cell r="AA449" t="str">
            <v>CAB</v>
          </cell>
        </row>
        <row r="450">
          <cell r="Z450" t="str">
            <v>T159621</v>
          </cell>
          <cell r="AA450" t="str">
            <v>CAB</v>
          </cell>
        </row>
        <row r="451">
          <cell r="Z451" t="str">
            <v>T189621</v>
          </cell>
          <cell r="AA451" t="str">
            <v>CAB</v>
          </cell>
        </row>
        <row r="452">
          <cell r="Z452" t="str">
            <v>T219621</v>
          </cell>
          <cell r="AA452" t="str">
            <v>CAB</v>
          </cell>
        </row>
        <row r="453">
          <cell r="Z453" t="str">
            <v>T249621S</v>
          </cell>
          <cell r="AA453" t="str">
            <v>CAB</v>
          </cell>
        </row>
        <row r="454">
          <cell r="Z454" t="str">
            <v>T249621</v>
          </cell>
          <cell r="AA454" t="str">
            <v>CAB</v>
          </cell>
        </row>
        <row r="455">
          <cell r="Z455" t="str">
            <v>T279621</v>
          </cell>
          <cell r="AA455" t="str">
            <v>CAB</v>
          </cell>
        </row>
        <row r="456">
          <cell r="Z456" t="str">
            <v>T309621</v>
          </cell>
          <cell r="AA456" t="str">
            <v>CAB</v>
          </cell>
        </row>
        <row r="457">
          <cell r="Z457" t="str">
            <v>T339621</v>
          </cell>
          <cell r="AA457" t="str">
            <v>CAB</v>
          </cell>
        </row>
        <row r="458">
          <cell r="Z458" t="str">
            <v>T369621</v>
          </cell>
          <cell r="AA458" t="str">
            <v>CAB</v>
          </cell>
        </row>
        <row r="459">
          <cell r="Z459" t="str">
            <v>T1284</v>
          </cell>
          <cell r="AA459" t="str">
            <v>CAB</v>
          </cell>
        </row>
        <row r="460">
          <cell r="Z460" t="str">
            <v>T1584</v>
          </cell>
          <cell r="AA460" t="str">
            <v>CAB</v>
          </cell>
        </row>
        <row r="461">
          <cell r="Z461" t="str">
            <v>T1884</v>
          </cell>
          <cell r="AA461" t="str">
            <v>CAB</v>
          </cell>
        </row>
        <row r="462">
          <cell r="Z462" t="str">
            <v>T2184</v>
          </cell>
          <cell r="AA462" t="str">
            <v>CAB</v>
          </cell>
        </row>
        <row r="463">
          <cell r="Z463" t="str">
            <v>T2484S</v>
          </cell>
          <cell r="AA463" t="str">
            <v>CAB</v>
          </cell>
        </row>
        <row r="464">
          <cell r="Z464" t="str">
            <v>T2484</v>
          </cell>
          <cell r="AA464" t="str">
            <v>CAB</v>
          </cell>
        </row>
        <row r="465">
          <cell r="Z465" t="str">
            <v>T2784</v>
          </cell>
          <cell r="AA465" t="str">
            <v>CAB</v>
          </cell>
        </row>
        <row r="466">
          <cell r="Z466" t="str">
            <v>T3084</v>
          </cell>
          <cell r="AA466" t="str">
            <v>CAB</v>
          </cell>
        </row>
        <row r="467">
          <cell r="Z467" t="str">
            <v>T3384</v>
          </cell>
          <cell r="AA467" t="str">
            <v>CAB</v>
          </cell>
        </row>
        <row r="468">
          <cell r="Z468" t="str">
            <v>T3684</v>
          </cell>
          <cell r="AA468" t="str">
            <v>CAB</v>
          </cell>
        </row>
        <row r="469">
          <cell r="Z469" t="str">
            <v>T1287</v>
          </cell>
          <cell r="AA469" t="str">
            <v>CAB</v>
          </cell>
        </row>
        <row r="470">
          <cell r="Z470" t="str">
            <v>T1587</v>
          </cell>
          <cell r="AA470" t="str">
            <v>CAB</v>
          </cell>
        </row>
        <row r="471">
          <cell r="Z471" t="str">
            <v>T1887</v>
          </cell>
          <cell r="AA471" t="str">
            <v>CAB</v>
          </cell>
        </row>
        <row r="472">
          <cell r="Z472" t="str">
            <v>T2187</v>
          </cell>
          <cell r="AA472" t="str">
            <v>CAB</v>
          </cell>
        </row>
        <row r="473">
          <cell r="Z473" t="str">
            <v>T2487S</v>
          </cell>
          <cell r="AA473" t="str">
            <v>CAB</v>
          </cell>
        </row>
        <row r="474">
          <cell r="Z474" t="str">
            <v>T2487</v>
          </cell>
          <cell r="AA474" t="str">
            <v>CAB</v>
          </cell>
        </row>
        <row r="475">
          <cell r="Z475" t="str">
            <v>T2787</v>
          </cell>
          <cell r="AA475" t="str">
            <v>CAB</v>
          </cell>
        </row>
        <row r="476">
          <cell r="Z476" t="str">
            <v>T3087</v>
          </cell>
          <cell r="AA476" t="str">
            <v>CAB</v>
          </cell>
        </row>
        <row r="477">
          <cell r="Z477" t="str">
            <v>T3387</v>
          </cell>
          <cell r="AA477" t="str">
            <v>CAB</v>
          </cell>
        </row>
        <row r="478">
          <cell r="Z478" t="str">
            <v>T3687</v>
          </cell>
          <cell r="AA478" t="str">
            <v>CAB</v>
          </cell>
        </row>
        <row r="479">
          <cell r="Z479" t="str">
            <v>T1290</v>
          </cell>
          <cell r="AA479" t="str">
            <v>CAB</v>
          </cell>
        </row>
        <row r="480">
          <cell r="Z480" t="str">
            <v>T1590</v>
          </cell>
          <cell r="AA480" t="str">
            <v>CAB</v>
          </cell>
        </row>
        <row r="481">
          <cell r="Z481" t="str">
            <v>T1890</v>
          </cell>
          <cell r="AA481" t="str">
            <v>CAB</v>
          </cell>
        </row>
        <row r="482">
          <cell r="Z482" t="str">
            <v>T2190</v>
          </cell>
          <cell r="AA482" t="str">
            <v>CAB</v>
          </cell>
        </row>
        <row r="483">
          <cell r="Z483" t="str">
            <v>T2490S</v>
          </cell>
          <cell r="AA483" t="str">
            <v>CAB</v>
          </cell>
        </row>
        <row r="484">
          <cell r="Z484" t="str">
            <v>T2490</v>
          </cell>
          <cell r="AA484" t="str">
            <v>CAB</v>
          </cell>
        </row>
        <row r="485">
          <cell r="Z485" t="str">
            <v>T2790</v>
          </cell>
          <cell r="AA485" t="str">
            <v>CAB</v>
          </cell>
        </row>
        <row r="486">
          <cell r="Z486" t="str">
            <v>T3090</v>
          </cell>
          <cell r="AA486" t="str">
            <v>CAB</v>
          </cell>
        </row>
        <row r="487">
          <cell r="Z487" t="str">
            <v>T3390</v>
          </cell>
          <cell r="AA487" t="str">
            <v>CAB</v>
          </cell>
        </row>
        <row r="488">
          <cell r="Z488" t="str">
            <v>T3690</v>
          </cell>
          <cell r="AA488" t="str">
            <v>CAB</v>
          </cell>
        </row>
        <row r="489">
          <cell r="Z489" t="str">
            <v>T1293</v>
          </cell>
          <cell r="AA489" t="str">
            <v>CAB</v>
          </cell>
        </row>
        <row r="490">
          <cell r="Z490" t="str">
            <v>T1593</v>
          </cell>
          <cell r="AA490" t="str">
            <v>CAB</v>
          </cell>
        </row>
        <row r="491">
          <cell r="Z491" t="str">
            <v>T1893</v>
          </cell>
          <cell r="AA491" t="str">
            <v>CAB</v>
          </cell>
        </row>
        <row r="492">
          <cell r="Z492" t="str">
            <v>T2193</v>
          </cell>
          <cell r="AA492" t="str">
            <v>CAB</v>
          </cell>
        </row>
        <row r="493">
          <cell r="Z493" t="str">
            <v>T2493S</v>
          </cell>
          <cell r="AA493" t="str">
            <v>CAB</v>
          </cell>
        </row>
        <row r="494">
          <cell r="Z494" t="str">
            <v>T2493</v>
          </cell>
          <cell r="AA494" t="str">
            <v>CAB</v>
          </cell>
        </row>
        <row r="495">
          <cell r="Z495" t="str">
            <v>T2793</v>
          </cell>
          <cell r="AA495" t="str">
            <v>CAB</v>
          </cell>
        </row>
        <row r="496">
          <cell r="Z496" t="str">
            <v>T3093</v>
          </cell>
          <cell r="AA496" t="str">
            <v>CAB</v>
          </cell>
        </row>
        <row r="497">
          <cell r="Z497" t="str">
            <v>T3393</v>
          </cell>
          <cell r="AA497" t="str">
            <v>CAB</v>
          </cell>
        </row>
        <row r="498">
          <cell r="Z498" t="str">
            <v>T3693</v>
          </cell>
          <cell r="AA498" t="str">
            <v>CAB</v>
          </cell>
        </row>
        <row r="499">
          <cell r="Z499" t="str">
            <v>T1296</v>
          </cell>
          <cell r="AA499" t="str">
            <v>CAB</v>
          </cell>
        </row>
        <row r="500">
          <cell r="Z500" t="str">
            <v>T1596</v>
          </cell>
          <cell r="AA500" t="str">
            <v>CAB</v>
          </cell>
        </row>
        <row r="501">
          <cell r="Z501" t="str">
            <v>T1896</v>
          </cell>
          <cell r="AA501" t="str">
            <v>CAB</v>
          </cell>
        </row>
        <row r="502">
          <cell r="Z502" t="str">
            <v>T2196</v>
          </cell>
          <cell r="AA502" t="str">
            <v>CAB</v>
          </cell>
        </row>
        <row r="503">
          <cell r="Z503" t="str">
            <v>T2496S</v>
          </cell>
          <cell r="AA503" t="str">
            <v>CAB</v>
          </cell>
        </row>
        <row r="504">
          <cell r="Z504" t="str">
            <v>T2496</v>
          </cell>
          <cell r="AA504" t="str">
            <v>CAB</v>
          </cell>
        </row>
        <row r="505">
          <cell r="Z505" t="str">
            <v>T2796</v>
          </cell>
          <cell r="AA505" t="str">
            <v>CAB</v>
          </cell>
        </row>
        <row r="506">
          <cell r="Z506" t="str">
            <v>T3096</v>
          </cell>
          <cell r="AA506" t="str">
            <v>CAB</v>
          </cell>
        </row>
        <row r="507">
          <cell r="Z507" t="str">
            <v>T3396</v>
          </cell>
          <cell r="AA507" t="str">
            <v>CAB</v>
          </cell>
        </row>
        <row r="508">
          <cell r="Z508" t="str">
            <v>T3696</v>
          </cell>
          <cell r="AA508" t="str">
            <v>CAB</v>
          </cell>
        </row>
        <row r="509">
          <cell r="Z509" t="str">
            <v>T1299</v>
          </cell>
          <cell r="AA509" t="str">
            <v>CAB</v>
          </cell>
        </row>
        <row r="510">
          <cell r="Z510" t="str">
            <v>T1599</v>
          </cell>
          <cell r="AA510" t="str">
            <v>CAB</v>
          </cell>
        </row>
        <row r="511">
          <cell r="Z511" t="str">
            <v>T1899</v>
          </cell>
          <cell r="AA511" t="str">
            <v>CAB</v>
          </cell>
        </row>
        <row r="512">
          <cell r="Z512" t="str">
            <v>T2199</v>
          </cell>
          <cell r="AA512" t="str">
            <v>CAB</v>
          </cell>
        </row>
        <row r="513">
          <cell r="Z513" t="str">
            <v>T2499S</v>
          </cell>
          <cell r="AA513" t="str">
            <v>CAB</v>
          </cell>
        </row>
        <row r="514">
          <cell r="Z514" t="str">
            <v>T2499</v>
          </cell>
          <cell r="AA514" t="str">
            <v>CAB</v>
          </cell>
        </row>
        <row r="515">
          <cell r="Z515" t="str">
            <v>T2799</v>
          </cell>
          <cell r="AA515" t="str">
            <v>CAB</v>
          </cell>
        </row>
        <row r="516">
          <cell r="Z516" t="str">
            <v>T3099</v>
          </cell>
          <cell r="AA516" t="str">
            <v>CAB</v>
          </cell>
        </row>
        <row r="517">
          <cell r="Z517" t="str">
            <v>T3399</v>
          </cell>
          <cell r="AA517" t="str">
            <v>CAB</v>
          </cell>
        </row>
        <row r="518">
          <cell r="Z518" t="str">
            <v>T3699</v>
          </cell>
          <cell r="AA518" t="str">
            <v>CAB</v>
          </cell>
        </row>
        <row r="519">
          <cell r="Z519" t="str">
            <v>T2FP3084</v>
          </cell>
          <cell r="AA519" t="str">
            <v>CAB</v>
          </cell>
        </row>
        <row r="520">
          <cell r="Z520" t="str">
            <v>T2FP3684</v>
          </cell>
          <cell r="AA520" t="str">
            <v>CAB</v>
          </cell>
        </row>
        <row r="521">
          <cell r="Z521" t="str">
            <v>T2FP3087</v>
          </cell>
          <cell r="AA521" t="str">
            <v>CAB</v>
          </cell>
        </row>
        <row r="522">
          <cell r="Z522" t="str">
            <v>T2FP3687</v>
          </cell>
          <cell r="AA522" t="str">
            <v>CAB</v>
          </cell>
        </row>
        <row r="523">
          <cell r="Z523" t="str">
            <v>T2FP3090</v>
          </cell>
          <cell r="AA523" t="str">
            <v>CAB</v>
          </cell>
        </row>
        <row r="524">
          <cell r="Z524" t="str">
            <v>T2FP3690</v>
          </cell>
          <cell r="AA524" t="str">
            <v>CAB</v>
          </cell>
        </row>
        <row r="525">
          <cell r="Z525" t="str">
            <v>T2FP3093</v>
          </cell>
          <cell r="AA525" t="str">
            <v>CAB</v>
          </cell>
        </row>
        <row r="526">
          <cell r="Z526" t="str">
            <v>T2FP3693</v>
          </cell>
          <cell r="AA526" t="str">
            <v>CAB</v>
          </cell>
        </row>
        <row r="527">
          <cell r="Z527" t="str">
            <v>T2FP3096</v>
          </cell>
          <cell r="AA527" t="str">
            <v>CAB</v>
          </cell>
        </row>
        <row r="528">
          <cell r="Z528" t="str">
            <v>T2FP3696</v>
          </cell>
          <cell r="AA528" t="str">
            <v>CAB</v>
          </cell>
        </row>
        <row r="529">
          <cell r="Z529" t="str">
            <v>T2FP3099</v>
          </cell>
          <cell r="AA529" t="str">
            <v>CAB</v>
          </cell>
        </row>
        <row r="530">
          <cell r="Z530" t="str">
            <v>T2FP3699</v>
          </cell>
          <cell r="AA530" t="str">
            <v>CAB</v>
          </cell>
        </row>
        <row r="531">
          <cell r="Z531" t="str">
            <v>T4RO1284</v>
          </cell>
          <cell r="AA531" t="str">
            <v>CAB</v>
          </cell>
        </row>
        <row r="532">
          <cell r="Z532" t="str">
            <v>T4RO1584</v>
          </cell>
          <cell r="AA532" t="str">
            <v>CAB</v>
          </cell>
        </row>
        <row r="533">
          <cell r="Z533" t="str">
            <v>T4RO1884</v>
          </cell>
          <cell r="AA533" t="str">
            <v>CAB</v>
          </cell>
        </row>
        <row r="534">
          <cell r="Z534" t="str">
            <v>T4RO2184</v>
          </cell>
          <cell r="AA534" t="str">
            <v>CAB</v>
          </cell>
        </row>
        <row r="535">
          <cell r="Z535" t="str">
            <v>T4RO2484S</v>
          </cell>
          <cell r="AA535" t="str">
            <v>CAB</v>
          </cell>
        </row>
        <row r="536">
          <cell r="Z536" t="str">
            <v>T4RO2484</v>
          </cell>
          <cell r="AA536" t="str">
            <v>CAB</v>
          </cell>
        </row>
        <row r="537">
          <cell r="Z537" t="str">
            <v>T4RO2784</v>
          </cell>
          <cell r="AA537" t="str">
            <v>CAB</v>
          </cell>
        </row>
        <row r="538">
          <cell r="Z538" t="str">
            <v>T4RO3084</v>
          </cell>
          <cell r="AA538" t="str">
            <v>CAB</v>
          </cell>
        </row>
        <row r="539">
          <cell r="Z539" t="str">
            <v>T4RO3384</v>
          </cell>
          <cell r="AA539" t="str">
            <v>CAB</v>
          </cell>
        </row>
        <row r="540">
          <cell r="Z540" t="str">
            <v>T4RO3684</v>
          </cell>
          <cell r="AA540" t="str">
            <v>CAB</v>
          </cell>
        </row>
        <row r="541">
          <cell r="Z541" t="str">
            <v>T4RO1287</v>
          </cell>
          <cell r="AA541" t="str">
            <v>CAB</v>
          </cell>
        </row>
        <row r="542">
          <cell r="Z542" t="str">
            <v>T4RO1587</v>
          </cell>
          <cell r="AA542" t="str">
            <v>CAB</v>
          </cell>
        </row>
        <row r="543">
          <cell r="Z543" t="str">
            <v>T4RO1887</v>
          </cell>
          <cell r="AA543" t="str">
            <v>CAB</v>
          </cell>
        </row>
        <row r="544">
          <cell r="Z544" t="str">
            <v>T4RO2187</v>
          </cell>
          <cell r="AA544" t="str">
            <v>CAB</v>
          </cell>
        </row>
        <row r="545">
          <cell r="Z545" t="str">
            <v>T4RO2487S</v>
          </cell>
          <cell r="AA545" t="str">
            <v>CAB</v>
          </cell>
        </row>
        <row r="546">
          <cell r="Z546" t="str">
            <v>T4RO2487</v>
          </cell>
          <cell r="AA546" t="str">
            <v>CAB</v>
          </cell>
        </row>
        <row r="547">
          <cell r="Z547" t="str">
            <v>T4RO2787</v>
          </cell>
          <cell r="AA547" t="str">
            <v>CAB</v>
          </cell>
        </row>
        <row r="548">
          <cell r="Z548" t="str">
            <v>T4RO3087</v>
          </cell>
          <cell r="AA548" t="str">
            <v>CAB</v>
          </cell>
        </row>
        <row r="549">
          <cell r="Z549" t="str">
            <v>T4RO3387</v>
          </cell>
          <cell r="AA549" t="str">
            <v>CAB</v>
          </cell>
        </row>
        <row r="550">
          <cell r="Z550" t="str">
            <v>T4RO3687</v>
          </cell>
          <cell r="AA550" t="str">
            <v>CAB</v>
          </cell>
        </row>
        <row r="551">
          <cell r="Z551" t="str">
            <v>T4RO1290</v>
          </cell>
          <cell r="AA551" t="str">
            <v>CAB</v>
          </cell>
        </row>
        <row r="552">
          <cell r="Z552" t="str">
            <v>T4RO1590</v>
          </cell>
          <cell r="AA552" t="str">
            <v>CAB</v>
          </cell>
        </row>
        <row r="553">
          <cell r="Z553" t="str">
            <v>T4RO1890</v>
          </cell>
          <cell r="AA553" t="str">
            <v>CAB</v>
          </cell>
        </row>
        <row r="554">
          <cell r="Z554" t="str">
            <v>T4RO2190</v>
          </cell>
          <cell r="AA554" t="str">
            <v>CAB</v>
          </cell>
        </row>
        <row r="555">
          <cell r="Z555" t="str">
            <v>T4RO2490S</v>
          </cell>
          <cell r="AA555" t="str">
            <v>CAB</v>
          </cell>
        </row>
        <row r="556">
          <cell r="Z556" t="str">
            <v>T4RO2490</v>
          </cell>
          <cell r="AA556" t="str">
            <v>CAB</v>
          </cell>
        </row>
        <row r="557">
          <cell r="Z557" t="str">
            <v>T4RO2790</v>
          </cell>
          <cell r="AA557" t="str">
            <v>CAB</v>
          </cell>
        </row>
        <row r="558">
          <cell r="Z558" t="str">
            <v>T4RO3090</v>
          </cell>
          <cell r="AA558" t="str">
            <v>CAB</v>
          </cell>
        </row>
        <row r="559">
          <cell r="Z559" t="str">
            <v>T4RO3390</v>
          </cell>
          <cell r="AA559" t="str">
            <v>CAB</v>
          </cell>
        </row>
        <row r="560">
          <cell r="Z560" t="str">
            <v>T4RO3690</v>
          </cell>
          <cell r="AA560" t="str">
            <v>CAB</v>
          </cell>
        </row>
        <row r="561">
          <cell r="Z561" t="str">
            <v>T4RO1293</v>
          </cell>
          <cell r="AA561" t="str">
            <v>CAB</v>
          </cell>
        </row>
        <row r="562">
          <cell r="Z562" t="str">
            <v>T4RO1593</v>
          </cell>
          <cell r="AA562" t="str">
            <v>CAB</v>
          </cell>
        </row>
        <row r="563">
          <cell r="Z563" t="str">
            <v>T4RO1893</v>
          </cell>
          <cell r="AA563" t="str">
            <v>CAB</v>
          </cell>
        </row>
        <row r="564">
          <cell r="Z564" t="str">
            <v>T4RO2193</v>
          </cell>
          <cell r="AA564" t="str">
            <v>CAB</v>
          </cell>
        </row>
        <row r="565">
          <cell r="Z565" t="str">
            <v>T4RO2493S</v>
          </cell>
          <cell r="AA565" t="str">
            <v>CAB</v>
          </cell>
        </row>
        <row r="566">
          <cell r="Z566" t="str">
            <v>T4RO2493</v>
          </cell>
          <cell r="AA566" t="str">
            <v>CAB</v>
          </cell>
        </row>
        <row r="567">
          <cell r="Z567" t="str">
            <v>T4RO2793</v>
          </cell>
          <cell r="AA567" t="str">
            <v>CAB</v>
          </cell>
        </row>
        <row r="568">
          <cell r="Z568" t="str">
            <v>T4RO3093</v>
          </cell>
          <cell r="AA568" t="str">
            <v>CAB</v>
          </cell>
        </row>
        <row r="569">
          <cell r="Z569" t="str">
            <v>T4RO3393</v>
          </cell>
          <cell r="AA569" t="str">
            <v>CAB</v>
          </cell>
        </row>
        <row r="570">
          <cell r="Z570" t="str">
            <v>T4RO3693</v>
          </cell>
          <cell r="AA570" t="str">
            <v>CAB</v>
          </cell>
        </row>
        <row r="571">
          <cell r="Z571" t="str">
            <v>T4RO1296</v>
          </cell>
          <cell r="AA571" t="str">
            <v>CAB</v>
          </cell>
        </row>
        <row r="572">
          <cell r="Z572" t="str">
            <v>T4RO1596</v>
          </cell>
          <cell r="AA572" t="str">
            <v>CAB</v>
          </cell>
        </row>
        <row r="573">
          <cell r="Z573" t="str">
            <v>T4RO1896</v>
          </cell>
          <cell r="AA573" t="str">
            <v>CAB</v>
          </cell>
        </row>
        <row r="574">
          <cell r="Z574" t="str">
            <v>T4RO2196</v>
          </cell>
          <cell r="AA574" t="str">
            <v>CAB</v>
          </cell>
        </row>
        <row r="575">
          <cell r="Z575" t="str">
            <v>T4RO2496S</v>
          </cell>
          <cell r="AA575" t="str">
            <v>CAB</v>
          </cell>
        </row>
        <row r="576">
          <cell r="Z576" t="str">
            <v>T4RO2496</v>
          </cell>
          <cell r="AA576" t="str">
            <v>CAB</v>
          </cell>
        </row>
        <row r="577">
          <cell r="Z577" t="str">
            <v>T4RO2796</v>
          </cell>
          <cell r="AA577" t="str">
            <v>CAB</v>
          </cell>
        </row>
        <row r="578">
          <cell r="Z578" t="str">
            <v>T4RO3096</v>
          </cell>
          <cell r="AA578" t="str">
            <v>CAB</v>
          </cell>
        </row>
        <row r="579">
          <cell r="Z579" t="str">
            <v>T4RO3396</v>
          </cell>
          <cell r="AA579" t="str">
            <v>CAB</v>
          </cell>
        </row>
        <row r="580">
          <cell r="Z580" t="str">
            <v>T4RO3696</v>
          </cell>
          <cell r="AA580" t="str">
            <v>CAB</v>
          </cell>
        </row>
        <row r="581">
          <cell r="Z581" t="str">
            <v>T4RO1299</v>
          </cell>
          <cell r="AA581" t="str">
            <v>CAB</v>
          </cell>
        </row>
        <row r="582">
          <cell r="Z582" t="str">
            <v>T4RO1599</v>
          </cell>
          <cell r="AA582" t="str">
            <v>CAB</v>
          </cell>
        </row>
        <row r="583">
          <cell r="Z583" t="str">
            <v>T4RO1899</v>
          </cell>
          <cell r="AA583" t="str">
            <v>CAB</v>
          </cell>
        </row>
        <row r="584">
          <cell r="Z584" t="str">
            <v>T4RO2199</v>
          </cell>
          <cell r="AA584" t="str">
            <v>CAB</v>
          </cell>
        </row>
        <row r="585">
          <cell r="Z585" t="str">
            <v>T4RO2499S</v>
          </cell>
          <cell r="AA585" t="str">
            <v>CAB</v>
          </cell>
        </row>
        <row r="586">
          <cell r="Z586" t="str">
            <v>T4RO2499</v>
          </cell>
          <cell r="AA586" t="str">
            <v>CAB</v>
          </cell>
        </row>
        <row r="587">
          <cell r="Z587" t="str">
            <v>T4RO2799</v>
          </cell>
          <cell r="AA587" t="str">
            <v>CAB</v>
          </cell>
        </row>
        <row r="588">
          <cell r="Z588" t="str">
            <v>T4RO3099</v>
          </cell>
          <cell r="AA588" t="str">
            <v>CAB</v>
          </cell>
        </row>
        <row r="589">
          <cell r="Z589" t="str">
            <v>T4RO3399</v>
          </cell>
          <cell r="AA589" t="str">
            <v>CAB</v>
          </cell>
        </row>
        <row r="590">
          <cell r="Z590" t="str">
            <v>T4RO3699</v>
          </cell>
          <cell r="AA590" t="str">
            <v>CAB</v>
          </cell>
        </row>
        <row r="591">
          <cell r="Z591" t="str">
            <v>TCBF9615</v>
          </cell>
          <cell r="AA591" t="str">
            <v>CAB</v>
          </cell>
        </row>
        <row r="592">
          <cell r="Z592" t="str">
            <v>TCBF8424</v>
          </cell>
          <cell r="AA592" t="str">
            <v>CAB</v>
          </cell>
        </row>
        <row r="593">
          <cell r="Z593" t="str">
            <v>TCBF8724</v>
          </cell>
          <cell r="AA593" t="str">
            <v>CAB</v>
          </cell>
        </row>
        <row r="594">
          <cell r="Z594" t="str">
            <v>TCBF9024</v>
          </cell>
          <cell r="AA594" t="str">
            <v>CAB</v>
          </cell>
        </row>
        <row r="595">
          <cell r="Z595" t="str">
            <v>TCBF9324</v>
          </cell>
          <cell r="AA595" t="str">
            <v>CAB</v>
          </cell>
        </row>
        <row r="596">
          <cell r="Z596" t="str">
            <v>TCBF9624</v>
          </cell>
          <cell r="AA596" t="str">
            <v>CAB</v>
          </cell>
        </row>
        <row r="597">
          <cell r="Z597" t="str">
            <v>TCBF9924</v>
          </cell>
          <cell r="AA597" t="str">
            <v>CAB</v>
          </cell>
        </row>
        <row r="598">
          <cell r="Z598" t="str">
            <v>TRE196</v>
          </cell>
          <cell r="AA598" t="str">
            <v>CAB</v>
          </cell>
        </row>
        <row r="599">
          <cell r="Z599" t="str">
            <v>TRE199</v>
          </cell>
          <cell r="AA599" t="str">
            <v>CAB</v>
          </cell>
        </row>
        <row r="600">
          <cell r="Z600" t="str">
            <v>TREC196</v>
          </cell>
          <cell r="AA600" t="str">
            <v>CAB</v>
          </cell>
        </row>
        <row r="601">
          <cell r="Z601" t="str">
            <v>TOS3084</v>
          </cell>
          <cell r="AA601" t="str">
            <v xml:space="preserve"> CAB </v>
          </cell>
        </row>
        <row r="602">
          <cell r="Z602" t="str">
            <v>TOS3684</v>
          </cell>
          <cell r="AA602" t="str">
            <v xml:space="preserve"> CAB </v>
          </cell>
        </row>
        <row r="603">
          <cell r="Z603" t="str">
            <v>VS3D12</v>
          </cell>
          <cell r="AA603" t="str">
            <v>CAB</v>
          </cell>
        </row>
        <row r="604">
          <cell r="Z604" t="str">
            <v>VS3D15</v>
          </cell>
          <cell r="AA604" t="str">
            <v>CAB</v>
          </cell>
        </row>
        <row r="605">
          <cell r="Z605" t="str">
            <v>VS3D18</v>
          </cell>
          <cell r="AA605" t="str">
            <v>CAB</v>
          </cell>
        </row>
        <row r="606">
          <cell r="Z606" t="str">
            <v>VS3D21</v>
          </cell>
          <cell r="AA606" t="str">
            <v>CAB</v>
          </cell>
        </row>
        <row r="607">
          <cell r="Z607" t="str">
            <v>VS3D24</v>
          </cell>
          <cell r="AA607" t="str">
            <v>CAB</v>
          </cell>
        </row>
        <row r="608">
          <cell r="Z608" t="str">
            <v>VSB9</v>
          </cell>
          <cell r="AA608" t="str">
            <v>CAB</v>
          </cell>
        </row>
        <row r="609">
          <cell r="Z609" t="str">
            <v>VSB12</v>
          </cell>
          <cell r="AA609" t="str">
            <v>CAB</v>
          </cell>
        </row>
        <row r="610">
          <cell r="Z610" t="str">
            <v>VSB15</v>
          </cell>
          <cell r="AA610" t="str">
            <v>CAB</v>
          </cell>
        </row>
        <row r="611">
          <cell r="Z611" t="str">
            <v>VSB18</v>
          </cell>
          <cell r="AA611" t="str">
            <v>CAB</v>
          </cell>
        </row>
        <row r="612">
          <cell r="Z612" t="str">
            <v>VSB21</v>
          </cell>
          <cell r="AA612" t="str">
            <v>CAB</v>
          </cell>
        </row>
        <row r="613">
          <cell r="Z613" t="str">
            <v>VSB24</v>
          </cell>
          <cell r="AA613" t="str">
            <v>CAB</v>
          </cell>
        </row>
        <row r="614">
          <cell r="Z614" t="str">
            <v>VSB24S</v>
          </cell>
          <cell r="AA614" t="str">
            <v>CAB</v>
          </cell>
        </row>
        <row r="615">
          <cell r="Z615" t="str">
            <v>VSB27</v>
          </cell>
          <cell r="AA615" t="str">
            <v>CAB</v>
          </cell>
        </row>
        <row r="616">
          <cell r="Z616" t="str">
            <v>VSB30</v>
          </cell>
          <cell r="AA616" t="str">
            <v>CAB</v>
          </cell>
        </row>
        <row r="617">
          <cell r="Z617" t="str">
            <v>VSB33</v>
          </cell>
          <cell r="AA617" t="str">
            <v>CAB</v>
          </cell>
        </row>
        <row r="618">
          <cell r="Z618" t="str">
            <v>VSB36</v>
          </cell>
          <cell r="AA618" t="str">
            <v>CAB</v>
          </cell>
        </row>
        <row r="619">
          <cell r="Z619" t="str">
            <v>VSB39</v>
          </cell>
          <cell r="AA619" t="str">
            <v>CAB</v>
          </cell>
        </row>
        <row r="620">
          <cell r="Z620" t="str">
            <v>VSB42</v>
          </cell>
          <cell r="AA620" t="str">
            <v>CAB</v>
          </cell>
        </row>
        <row r="621">
          <cell r="Z621" t="str">
            <v>VSC27</v>
          </cell>
          <cell r="AA621" t="str">
            <v>CAB</v>
          </cell>
        </row>
        <row r="622">
          <cell r="Z622" t="str">
            <v>VSC30</v>
          </cell>
          <cell r="AA622" t="str">
            <v>CAB</v>
          </cell>
        </row>
        <row r="623">
          <cell r="Z623" t="str">
            <v>VSC33</v>
          </cell>
          <cell r="AA623" t="str">
            <v>CAB</v>
          </cell>
        </row>
        <row r="624">
          <cell r="Z624" t="str">
            <v>VSC36</v>
          </cell>
          <cell r="AA624" t="str">
            <v>CAB</v>
          </cell>
        </row>
        <row r="625">
          <cell r="Z625" t="str">
            <v>VSC39</v>
          </cell>
          <cell r="AA625" t="str">
            <v>CAB</v>
          </cell>
        </row>
        <row r="626">
          <cell r="Z626" t="str">
            <v>VSC42</v>
          </cell>
          <cell r="AA626" t="str">
            <v>CAB</v>
          </cell>
        </row>
        <row r="627">
          <cell r="Z627" t="str">
            <v>VSC48</v>
          </cell>
          <cell r="AA627" t="str">
            <v>CAB</v>
          </cell>
        </row>
        <row r="628">
          <cell r="Z628" t="str">
            <v>VSC54</v>
          </cell>
          <cell r="AA628" t="str">
            <v>CAB</v>
          </cell>
        </row>
        <row r="629">
          <cell r="Z629" t="str">
            <v>VSC60</v>
          </cell>
          <cell r="AA629" t="str">
            <v>CAB</v>
          </cell>
        </row>
        <row r="630">
          <cell r="Z630" t="str">
            <v>VSCH33</v>
          </cell>
          <cell r="AA630" t="str">
            <v>CAB</v>
          </cell>
        </row>
        <row r="631">
          <cell r="Z631" t="str">
            <v>VSCH36</v>
          </cell>
          <cell r="AA631" t="str">
            <v>CAB</v>
          </cell>
        </row>
        <row r="632">
          <cell r="Z632" t="str">
            <v>VSCH39</v>
          </cell>
          <cell r="AA632" t="str">
            <v>CAB</v>
          </cell>
        </row>
        <row r="633">
          <cell r="Z633" t="str">
            <v>VSCH42</v>
          </cell>
          <cell r="AA633" t="str">
            <v>CAB</v>
          </cell>
        </row>
        <row r="634">
          <cell r="Z634" t="str">
            <v>VSDD30</v>
          </cell>
          <cell r="AA634" t="str">
            <v>CAB</v>
          </cell>
        </row>
        <row r="635">
          <cell r="Z635" t="str">
            <v>VSDD33</v>
          </cell>
          <cell r="AA635" t="str">
            <v>CAB</v>
          </cell>
        </row>
        <row r="636">
          <cell r="Z636" t="str">
            <v>VSDD36</v>
          </cell>
          <cell r="AA636" t="str">
            <v>CAB</v>
          </cell>
        </row>
        <row r="637">
          <cell r="Z637" t="str">
            <v>VSDD39</v>
          </cell>
          <cell r="AA637" t="str">
            <v>CAB</v>
          </cell>
        </row>
        <row r="638">
          <cell r="Z638" t="str">
            <v>VSDD42</v>
          </cell>
          <cell r="AA638" t="str">
            <v>CAB</v>
          </cell>
        </row>
        <row r="639">
          <cell r="Z639" t="str">
            <v>VSDD48</v>
          </cell>
          <cell r="AA639" t="str">
            <v>CAB</v>
          </cell>
        </row>
        <row r="640">
          <cell r="Z640" t="str">
            <v>VSDD54</v>
          </cell>
          <cell r="AA640" t="str">
            <v>CAB</v>
          </cell>
        </row>
        <row r="641">
          <cell r="Z641" t="str">
            <v>VSDD60</v>
          </cell>
          <cell r="AA641" t="str">
            <v>CAB</v>
          </cell>
        </row>
        <row r="642">
          <cell r="Z642" t="str">
            <v>VSF12</v>
          </cell>
          <cell r="AA642" t="str">
            <v>CAB</v>
          </cell>
        </row>
        <row r="643">
          <cell r="Z643" t="str">
            <v>VSF15</v>
          </cell>
          <cell r="AA643" t="str">
            <v>CAB</v>
          </cell>
        </row>
        <row r="644">
          <cell r="Z644" t="str">
            <v>VSF18</v>
          </cell>
          <cell r="AA644" t="str">
            <v>CAB</v>
          </cell>
        </row>
        <row r="645">
          <cell r="Z645" t="str">
            <v>VSF21</v>
          </cell>
          <cell r="AA645" t="str">
            <v>CAB</v>
          </cell>
        </row>
        <row r="646">
          <cell r="Z646" t="str">
            <v>VSF24</v>
          </cell>
          <cell r="AA646" t="str">
            <v>CAB</v>
          </cell>
        </row>
        <row r="647">
          <cell r="Z647" t="str">
            <v>VSF24S</v>
          </cell>
          <cell r="AA647" t="str">
            <v>CAB</v>
          </cell>
        </row>
        <row r="648">
          <cell r="Z648" t="str">
            <v>VSF27</v>
          </cell>
          <cell r="AA648" t="str">
            <v>CAB</v>
          </cell>
        </row>
        <row r="649">
          <cell r="Z649" t="str">
            <v>VSF30</v>
          </cell>
          <cell r="AA649" t="str">
            <v>CAB</v>
          </cell>
        </row>
        <row r="650">
          <cell r="Z650" t="str">
            <v>VSF33</v>
          </cell>
          <cell r="AA650" t="str">
            <v>CAB</v>
          </cell>
        </row>
        <row r="651">
          <cell r="Z651" t="str">
            <v>VSF36</v>
          </cell>
          <cell r="AA651" t="str">
            <v>CAB</v>
          </cell>
        </row>
        <row r="652">
          <cell r="Z652" t="str">
            <v>VSF39</v>
          </cell>
          <cell r="AA652" t="str">
            <v>CAB</v>
          </cell>
        </row>
        <row r="653">
          <cell r="Z653" t="str">
            <v>VSF42</v>
          </cell>
          <cell r="AA653" t="str">
            <v>CAB</v>
          </cell>
        </row>
        <row r="654">
          <cell r="Z654" t="str">
            <v>VSH33</v>
          </cell>
          <cell r="AA654" t="str">
            <v>CAB</v>
          </cell>
        </row>
        <row r="655">
          <cell r="Z655" t="str">
            <v>VSH36</v>
          </cell>
          <cell r="AA655" t="str">
            <v>CAB</v>
          </cell>
        </row>
        <row r="656">
          <cell r="Z656" t="str">
            <v>VSH39</v>
          </cell>
          <cell r="AA656" t="str">
            <v>CAB</v>
          </cell>
        </row>
        <row r="657">
          <cell r="Z657" t="str">
            <v>VSH42</v>
          </cell>
          <cell r="AA657" t="str">
            <v>CAB</v>
          </cell>
        </row>
        <row r="658">
          <cell r="Z658" t="str">
            <v>VSS21</v>
          </cell>
          <cell r="AA658" t="str">
            <v>CAB</v>
          </cell>
        </row>
        <row r="659">
          <cell r="Z659" t="str">
            <v>VSS24</v>
          </cell>
          <cell r="AA659" t="str">
            <v>CAB</v>
          </cell>
        </row>
        <row r="660">
          <cell r="Z660" t="str">
            <v>VSS24S</v>
          </cell>
          <cell r="AA660" t="str">
            <v>CAB</v>
          </cell>
        </row>
        <row r="661">
          <cell r="Z661" t="str">
            <v>VSS27</v>
          </cell>
          <cell r="AA661" t="str">
            <v>CAB</v>
          </cell>
        </row>
        <row r="662">
          <cell r="Z662" t="str">
            <v>VSS30</v>
          </cell>
          <cell r="AA662" t="str">
            <v>CAB</v>
          </cell>
        </row>
        <row r="663">
          <cell r="Z663" t="str">
            <v>VSS33</v>
          </cell>
          <cell r="AA663" t="str">
            <v>CAB</v>
          </cell>
        </row>
        <row r="664">
          <cell r="Z664" t="str">
            <v>VSS36</v>
          </cell>
          <cell r="AA664" t="str">
            <v>CAB</v>
          </cell>
        </row>
        <row r="665">
          <cell r="Z665" t="str">
            <v>VSS39</v>
          </cell>
          <cell r="AA665" t="str">
            <v>CAB</v>
          </cell>
        </row>
        <row r="666">
          <cell r="Z666" t="str">
            <v>VSS42</v>
          </cell>
          <cell r="AA666" t="str">
            <v>CAB</v>
          </cell>
        </row>
        <row r="667">
          <cell r="Z667" t="str">
            <v>VSS48</v>
          </cell>
          <cell r="AA667" t="str">
            <v>CAB</v>
          </cell>
        </row>
        <row r="668">
          <cell r="Z668" t="str">
            <v>VSSF21</v>
          </cell>
          <cell r="AA668" t="str">
            <v>CAB</v>
          </cell>
        </row>
        <row r="669">
          <cell r="Z669" t="str">
            <v>VSSF24</v>
          </cell>
          <cell r="AA669" t="str">
            <v>CAB</v>
          </cell>
        </row>
        <row r="670">
          <cell r="Z670" t="str">
            <v>VSSF24S</v>
          </cell>
          <cell r="AA670" t="str">
            <v>CAB</v>
          </cell>
        </row>
        <row r="671">
          <cell r="Z671" t="str">
            <v>VSSF27</v>
          </cell>
          <cell r="AA671" t="str">
            <v>CAB</v>
          </cell>
        </row>
        <row r="672">
          <cell r="Z672" t="str">
            <v>VSSF30</v>
          </cell>
          <cell r="AA672" t="str">
            <v>CAB</v>
          </cell>
        </row>
        <row r="673">
          <cell r="Z673" t="str">
            <v>VSSF33</v>
          </cell>
          <cell r="AA673" t="str">
            <v>CAB</v>
          </cell>
        </row>
        <row r="674">
          <cell r="Z674" t="str">
            <v>VSSF36</v>
          </cell>
          <cell r="AA674" t="str">
            <v>CAB</v>
          </cell>
        </row>
        <row r="675">
          <cell r="Z675" t="str">
            <v>VSSF39</v>
          </cell>
          <cell r="AA675" t="str">
            <v>CAB</v>
          </cell>
        </row>
        <row r="676">
          <cell r="Z676" t="str">
            <v>VSSF42</v>
          </cell>
          <cell r="AA676" t="str">
            <v>CAB</v>
          </cell>
        </row>
        <row r="677">
          <cell r="Z677" t="str">
            <v>VSSFH33</v>
          </cell>
          <cell r="AA677" t="str">
            <v>CAB</v>
          </cell>
        </row>
        <row r="678">
          <cell r="Z678" t="str">
            <v>VSSFH36</v>
          </cell>
          <cell r="AA678" t="str">
            <v>CAB</v>
          </cell>
        </row>
        <row r="679">
          <cell r="Z679" t="str">
            <v>VSSFH39</v>
          </cell>
          <cell r="AA679" t="str">
            <v>CAB</v>
          </cell>
        </row>
        <row r="680">
          <cell r="Z680" t="str">
            <v>VSSFH42</v>
          </cell>
          <cell r="AA680" t="str">
            <v>CAB</v>
          </cell>
        </row>
        <row r="681">
          <cell r="Z681" t="str">
            <v>VKD24</v>
          </cell>
          <cell r="AA681" t="str">
            <v>CAB</v>
          </cell>
        </row>
        <row r="682">
          <cell r="Z682" t="str">
            <v>VKD30</v>
          </cell>
          <cell r="AA682" t="str">
            <v>CAB</v>
          </cell>
        </row>
        <row r="683">
          <cell r="Z683" t="str">
            <v>VKD36</v>
          </cell>
          <cell r="AA683" t="str">
            <v>CAB</v>
          </cell>
        </row>
        <row r="684">
          <cell r="Z684" t="str">
            <v>VKD42</v>
          </cell>
          <cell r="AA684" t="str">
            <v>CAB</v>
          </cell>
        </row>
        <row r="685">
          <cell r="Z685" t="str">
            <v>VT3D12</v>
          </cell>
          <cell r="AA685" t="str">
            <v>CAB</v>
          </cell>
        </row>
        <row r="686">
          <cell r="Z686" t="str">
            <v>VT3D15</v>
          </cell>
          <cell r="AA686" t="str">
            <v>CAB</v>
          </cell>
        </row>
        <row r="687">
          <cell r="Z687" t="str">
            <v>VT3D18</v>
          </cell>
          <cell r="AA687" t="str">
            <v>CAB</v>
          </cell>
        </row>
        <row r="688">
          <cell r="Z688" t="str">
            <v>VT3D21</v>
          </cell>
          <cell r="AA688" t="str">
            <v>CAB</v>
          </cell>
        </row>
        <row r="689">
          <cell r="Z689" t="str">
            <v>VT3D24</v>
          </cell>
          <cell r="AA689" t="str">
            <v>CAB</v>
          </cell>
        </row>
        <row r="690">
          <cell r="Z690" t="str">
            <v>VT4D12</v>
          </cell>
          <cell r="AA690" t="str">
            <v>CAB</v>
          </cell>
        </row>
        <row r="691">
          <cell r="Z691" t="str">
            <v>VT4D15</v>
          </cell>
          <cell r="AA691" t="str">
            <v>CAB</v>
          </cell>
        </row>
        <row r="692">
          <cell r="Z692" t="str">
            <v>VT4D18</v>
          </cell>
          <cell r="AA692" t="str">
            <v>CAB</v>
          </cell>
        </row>
        <row r="693">
          <cell r="Z693" t="str">
            <v>VT4D21</v>
          </cell>
          <cell r="AA693" t="str">
            <v>CAB</v>
          </cell>
        </row>
        <row r="694">
          <cell r="Z694" t="str">
            <v>VT4D24</v>
          </cell>
          <cell r="AA694" t="str">
            <v>CAB</v>
          </cell>
        </row>
        <row r="695">
          <cell r="Z695" t="str">
            <v>VTB9</v>
          </cell>
          <cell r="AA695" t="str">
            <v>CAB</v>
          </cell>
        </row>
        <row r="696">
          <cell r="Z696" t="str">
            <v>VTB12</v>
          </cell>
          <cell r="AA696" t="str">
            <v>CAB</v>
          </cell>
        </row>
        <row r="697">
          <cell r="Z697" t="str">
            <v>VTB15</v>
          </cell>
          <cell r="AA697" t="str">
            <v>CAB</v>
          </cell>
        </row>
        <row r="698">
          <cell r="Z698" t="str">
            <v>VTB18</v>
          </cell>
          <cell r="AA698" t="str">
            <v>CAB</v>
          </cell>
        </row>
        <row r="699">
          <cell r="Z699" t="str">
            <v>VTB21</v>
          </cell>
          <cell r="AA699" t="str">
            <v>CAB</v>
          </cell>
        </row>
        <row r="700">
          <cell r="Z700" t="str">
            <v>VTB24</v>
          </cell>
          <cell r="AA700" t="str">
            <v>CAB</v>
          </cell>
        </row>
        <row r="701">
          <cell r="Z701" t="str">
            <v>VTB24S</v>
          </cell>
          <cell r="AA701" t="str">
            <v>CAB</v>
          </cell>
        </row>
        <row r="702">
          <cell r="Z702" t="str">
            <v>VTB27</v>
          </cell>
          <cell r="AA702" t="str">
            <v>CAB</v>
          </cell>
        </row>
        <row r="703">
          <cell r="Z703" t="str">
            <v>VTB30</v>
          </cell>
          <cell r="AA703" t="str">
            <v>CAB</v>
          </cell>
        </row>
        <row r="704">
          <cell r="Z704" t="str">
            <v>VTB33</v>
          </cell>
          <cell r="AA704" t="str">
            <v>CAB</v>
          </cell>
        </row>
        <row r="705">
          <cell r="Z705" t="str">
            <v>VTB36</v>
          </cell>
          <cell r="AA705" t="str">
            <v>CAB</v>
          </cell>
        </row>
        <row r="706">
          <cell r="Z706" t="str">
            <v>VTB39</v>
          </cell>
          <cell r="AA706" t="str">
            <v>CAB</v>
          </cell>
        </row>
        <row r="707">
          <cell r="Z707" t="str">
            <v>VTB42</v>
          </cell>
          <cell r="AA707" t="str">
            <v>CAB</v>
          </cell>
        </row>
        <row r="708">
          <cell r="Z708" t="str">
            <v>VTC27</v>
          </cell>
          <cell r="AA708" t="str">
            <v>CAB</v>
          </cell>
        </row>
        <row r="709">
          <cell r="Z709" t="str">
            <v>VTC30</v>
          </cell>
          <cell r="AA709" t="str">
            <v>CAB</v>
          </cell>
        </row>
        <row r="710">
          <cell r="Z710" t="str">
            <v>VTC33</v>
          </cell>
          <cell r="AA710" t="str">
            <v>CAB</v>
          </cell>
        </row>
        <row r="711">
          <cell r="Z711" t="str">
            <v>VTC36</v>
          </cell>
          <cell r="AA711" t="str">
            <v>CAB</v>
          </cell>
        </row>
        <row r="712">
          <cell r="Z712" t="str">
            <v>VTC39</v>
          </cell>
          <cell r="AA712" t="str">
            <v>CAB</v>
          </cell>
        </row>
        <row r="713">
          <cell r="Z713" t="str">
            <v>VTC42</v>
          </cell>
          <cell r="AA713" t="str">
            <v>CAB</v>
          </cell>
        </row>
        <row r="714">
          <cell r="Z714" t="str">
            <v>VTC48</v>
          </cell>
          <cell r="AA714" t="str">
            <v>CAB</v>
          </cell>
        </row>
        <row r="715">
          <cell r="Z715" t="str">
            <v>VTC54</v>
          </cell>
          <cell r="AA715" t="str">
            <v>CAB</v>
          </cell>
        </row>
        <row r="716">
          <cell r="Z716" t="str">
            <v>VTC60</v>
          </cell>
          <cell r="AA716" t="str">
            <v>CAB</v>
          </cell>
        </row>
        <row r="717">
          <cell r="Z717" t="str">
            <v>VTDD30</v>
          </cell>
          <cell r="AA717" t="str">
            <v>CAB</v>
          </cell>
        </row>
        <row r="718">
          <cell r="Z718" t="str">
            <v>VTDD33</v>
          </cell>
          <cell r="AA718" t="str">
            <v>CAB</v>
          </cell>
        </row>
        <row r="719">
          <cell r="Z719" t="str">
            <v>VTDD36</v>
          </cell>
          <cell r="AA719" t="str">
            <v>CAB</v>
          </cell>
        </row>
        <row r="720">
          <cell r="Z720" t="str">
            <v>VTDD39</v>
          </cell>
          <cell r="AA720" t="str">
            <v>CAB</v>
          </cell>
        </row>
        <row r="721">
          <cell r="Z721" t="str">
            <v>VTDD42</v>
          </cell>
          <cell r="AA721" t="str">
            <v>CAB</v>
          </cell>
        </row>
        <row r="722">
          <cell r="Z722" t="str">
            <v>VTDD48</v>
          </cell>
          <cell r="AA722" t="str">
            <v>CAB</v>
          </cell>
        </row>
        <row r="723">
          <cell r="Z723" t="str">
            <v>VTDD54</v>
          </cell>
          <cell r="AA723" t="str">
            <v>CAB</v>
          </cell>
        </row>
        <row r="724">
          <cell r="Z724" t="str">
            <v>VTDD60</v>
          </cell>
          <cell r="AA724" t="str">
            <v>CAB</v>
          </cell>
        </row>
        <row r="725">
          <cell r="Z725" t="str">
            <v>VTF12</v>
          </cell>
          <cell r="AA725" t="str">
            <v>CAB</v>
          </cell>
        </row>
        <row r="726">
          <cell r="Z726" t="str">
            <v>VTF15</v>
          </cell>
          <cell r="AA726" t="str">
            <v>CAB</v>
          </cell>
        </row>
        <row r="727">
          <cell r="Z727" t="str">
            <v>VTF18</v>
          </cell>
          <cell r="AA727" t="str">
            <v>CAB</v>
          </cell>
        </row>
        <row r="728">
          <cell r="Z728" t="str">
            <v>VTF21</v>
          </cell>
          <cell r="AA728" t="str">
            <v>CAB</v>
          </cell>
        </row>
        <row r="729">
          <cell r="Z729" t="str">
            <v>VTF24</v>
          </cell>
          <cell r="AA729" t="str">
            <v>CAB</v>
          </cell>
        </row>
        <row r="730">
          <cell r="Z730" t="str">
            <v>VTF24S</v>
          </cell>
          <cell r="AA730" t="str">
            <v>CAB</v>
          </cell>
        </row>
        <row r="731">
          <cell r="Z731" t="str">
            <v>VTF27</v>
          </cell>
          <cell r="AA731" t="str">
            <v>CAB</v>
          </cell>
        </row>
        <row r="732">
          <cell r="Z732" t="str">
            <v>VTF30</v>
          </cell>
          <cell r="AA732" t="str">
            <v>CAB</v>
          </cell>
        </row>
        <row r="733">
          <cell r="Z733" t="str">
            <v>VTF33</v>
          </cell>
          <cell r="AA733" t="str">
            <v>CAB</v>
          </cell>
        </row>
        <row r="734">
          <cell r="Z734" t="str">
            <v>VTF36</v>
          </cell>
          <cell r="AA734" t="str">
            <v>CAB</v>
          </cell>
        </row>
        <row r="735">
          <cell r="Z735" t="str">
            <v>VTF39</v>
          </cell>
          <cell r="AA735" t="str">
            <v>CAB</v>
          </cell>
        </row>
        <row r="736">
          <cell r="Z736" t="str">
            <v>VTF42</v>
          </cell>
          <cell r="AA736" t="str">
            <v>CAB</v>
          </cell>
        </row>
        <row r="737">
          <cell r="Z737" t="str">
            <v>VTIB21</v>
          </cell>
          <cell r="AA737" t="str">
            <v>CAB</v>
          </cell>
        </row>
        <row r="738">
          <cell r="Z738" t="str">
            <v>VTIB24</v>
          </cell>
          <cell r="AA738" t="str">
            <v>CAB</v>
          </cell>
        </row>
        <row r="739">
          <cell r="Z739" t="str">
            <v>VTIB24S</v>
          </cell>
          <cell r="AA739" t="str">
            <v>CAB</v>
          </cell>
        </row>
        <row r="740">
          <cell r="Z740" t="str">
            <v>VTIB27</v>
          </cell>
          <cell r="AA740" t="str">
            <v>CAB</v>
          </cell>
        </row>
        <row r="741">
          <cell r="Z741" t="str">
            <v>VTIB30</v>
          </cell>
          <cell r="AA741" t="str">
            <v>CAB</v>
          </cell>
        </row>
        <row r="742">
          <cell r="Z742" t="str">
            <v>VTIB33</v>
          </cell>
          <cell r="AA742" t="str">
            <v>CAB</v>
          </cell>
        </row>
        <row r="743">
          <cell r="Z743" t="str">
            <v>VTIB36</v>
          </cell>
          <cell r="AA743" t="str">
            <v>CAB</v>
          </cell>
        </row>
        <row r="744">
          <cell r="Z744" t="str">
            <v>VTIB39</v>
          </cell>
          <cell r="AA744" t="str">
            <v>CAB</v>
          </cell>
        </row>
        <row r="745">
          <cell r="Z745" t="str">
            <v>VTIB42</v>
          </cell>
          <cell r="AA745" t="str">
            <v>CAB</v>
          </cell>
        </row>
        <row r="746">
          <cell r="Z746" t="str">
            <v>VTS21</v>
          </cell>
          <cell r="AA746" t="str">
            <v>CAB</v>
          </cell>
        </row>
        <row r="747">
          <cell r="Z747" t="str">
            <v>VTS24</v>
          </cell>
          <cell r="AA747" t="str">
            <v>CAB</v>
          </cell>
        </row>
        <row r="748">
          <cell r="Z748" t="str">
            <v>VTS24S</v>
          </cell>
          <cell r="AA748" t="str">
            <v>CAB</v>
          </cell>
        </row>
        <row r="749">
          <cell r="Z749" t="str">
            <v>VTS27</v>
          </cell>
          <cell r="AA749" t="str">
            <v>CAB</v>
          </cell>
        </row>
        <row r="750">
          <cell r="Z750" t="str">
            <v>VTS30</v>
          </cell>
          <cell r="AA750" t="str">
            <v>CAB</v>
          </cell>
        </row>
        <row r="751">
          <cell r="Z751" t="str">
            <v>VTS33</v>
          </cell>
          <cell r="AA751" t="str">
            <v>CAB</v>
          </cell>
        </row>
        <row r="752">
          <cell r="Z752" t="str">
            <v>VTS36</v>
          </cell>
          <cell r="AA752" t="str">
            <v>CAB</v>
          </cell>
        </row>
        <row r="753">
          <cell r="Z753" t="str">
            <v>VTS39</v>
          </cell>
          <cell r="AA753" t="str">
            <v>CAB</v>
          </cell>
        </row>
        <row r="754">
          <cell r="Z754" t="str">
            <v>VTS42</v>
          </cell>
          <cell r="AA754" t="str">
            <v>CAB</v>
          </cell>
        </row>
        <row r="755">
          <cell r="Z755" t="str">
            <v>VTS48</v>
          </cell>
          <cell r="AA755" t="str">
            <v>CAB</v>
          </cell>
        </row>
        <row r="756">
          <cell r="Z756" t="str">
            <v>VTSF21</v>
          </cell>
          <cell r="AA756" t="str">
            <v>CAB</v>
          </cell>
        </row>
        <row r="757">
          <cell r="Z757" t="str">
            <v>VTSF24</v>
          </cell>
          <cell r="AA757" t="str">
            <v>CAB</v>
          </cell>
        </row>
        <row r="758">
          <cell r="Z758" t="str">
            <v>VTSF24S</v>
          </cell>
          <cell r="AA758" t="str">
            <v>CAB</v>
          </cell>
        </row>
        <row r="759">
          <cell r="Z759" t="str">
            <v>VTSF27</v>
          </cell>
          <cell r="AA759" t="str">
            <v>CAB</v>
          </cell>
        </row>
        <row r="760">
          <cell r="Z760" t="str">
            <v>VTSF30</v>
          </cell>
          <cell r="AA760" t="str">
            <v>CAB</v>
          </cell>
        </row>
        <row r="761">
          <cell r="Z761" t="str">
            <v>VTSF33</v>
          </cell>
          <cell r="AA761" t="str">
            <v>CAB</v>
          </cell>
        </row>
        <row r="762">
          <cell r="Z762" t="str">
            <v>VTSF36</v>
          </cell>
          <cell r="AA762" t="str">
            <v>CAB</v>
          </cell>
        </row>
        <row r="763">
          <cell r="Z763" t="str">
            <v>VTSF39</v>
          </cell>
          <cell r="AA763" t="str">
            <v>CAB</v>
          </cell>
        </row>
        <row r="764">
          <cell r="Z764" t="str">
            <v>VTSF42</v>
          </cell>
          <cell r="AA764" t="str">
            <v>CAB</v>
          </cell>
        </row>
        <row r="765">
          <cell r="Z765" t="str">
            <v>VW2D12</v>
          </cell>
          <cell r="AA765" t="str">
            <v>CAB</v>
          </cell>
        </row>
        <row r="766">
          <cell r="Z766" t="str">
            <v>VW2D15</v>
          </cell>
          <cell r="AA766" t="str">
            <v>CAB</v>
          </cell>
        </row>
        <row r="767">
          <cell r="Z767" t="str">
            <v>VW2D18</v>
          </cell>
          <cell r="AA767" t="str">
            <v>CAB</v>
          </cell>
        </row>
        <row r="768">
          <cell r="Z768" t="str">
            <v>VW2D21</v>
          </cell>
          <cell r="AA768" t="str">
            <v>CAB</v>
          </cell>
        </row>
        <row r="769">
          <cell r="Z769" t="str">
            <v>VW2D24</v>
          </cell>
          <cell r="AA769" t="str">
            <v>CAB</v>
          </cell>
        </row>
        <row r="770">
          <cell r="Z770" t="str">
            <v>VW21</v>
          </cell>
          <cell r="AA770" t="str">
            <v>CAB</v>
          </cell>
        </row>
        <row r="771">
          <cell r="Z771" t="str">
            <v>VW24S</v>
          </cell>
          <cell r="AA771" t="str">
            <v>CAB</v>
          </cell>
        </row>
        <row r="772">
          <cell r="Z772" t="str">
            <v>VW24</v>
          </cell>
          <cell r="AA772" t="str">
            <v>CAB</v>
          </cell>
        </row>
        <row r="773">
          <cell r="Z773" t="str">
            <v>VW27</v>
          </cell>
          <cell r="AA773" t="str">
            <v>CAB</v>
          </cell>
        </row>
        <row r="774">
          <cell r="Z774" t="str">
            <v>VW30</v>
          </cell>
          <cell r="AA774" t="str">
            <v>CAB</v>
          </cell>
        </row>
        <row r="775">
          <cell r="Z775" t="str">
            <v>VW33</v>
          </cell>
          <cell r="AA775" t="str">
            <v>CAB</v>
          </cell>
        </row>
        <row r="776">
          <cell r="Z776" t="str">
            <v>VW36</v>
          </cell>
          <cell r="AA776" t="str">
            <v>CAB</v>
          </cell>
        </row>
        <row r="777">
          <cell r="Z777" t="str">
            <v>VW39</v>
          </cell>
          <cell r="AA777" t="str">
            <v>CAB</v>
          </cell>
        </row>
        <row r="778">
          <cell r="Z778" t="str">
            <v>VW42</v>
          </cell>
          <cell r="AA778" t="str">
            <v>CAB</v>
          </cell>
        </row>
        <row r="779">
          <cell r="Z779" t="str">
            <v>W930</v>
          </cell>
          <cell r="AA779" t="str">
            <v>CAB</v>
          </cell>
        </row>
        <row r="780">
          <cell r="Z780" t="str">
            <v>W1230</v>
          </cell>
          <cell r="AA780" t="str">
            <v>CAB</v>
          </cell>
        </row>
        <row r="781">
          <cell r="Z781" t="str">
            <v>W1530</v>
          </cell>
          <cell r="AA781" t="str">
            <v>CAB</v>
          </cell>
        </row>
        <row r="782">
          <cell r="Z782" t="str">
            <v>W1830</v>
          </cell>
          <cell r="AA782" t="str">
            <v>CAB</v>
          </cell>
        </row>
        <row r="783">
          <cell r="Z783" t="str">
            <v>W2130</v>
          </cell>
          <cell r="AA783" t="str">
            <v>CAB</v>
          </cell>
        </row>
        <row r="784">
          <cell r="Z784" t="str">
            <v>W2430S</v>
          </cell>
          <cell r="AA784" t="str">
            <v>CAB</v>
          </cell>
        </row>
        <row r="785">
          <cell r="Z785" t="str">
            <v>W2430</v>
          </cell>
          <cell r="AA785" t="str">
            <v>CAB</v>
          </cell>
        </row>
        <row r="786">
          <cell r="Z786" t="str">
            <v>W2730</v>
          </cell>
          <cell r="AA786" t="str">
            <v>CAB</v>
          </cell>
        </row>
        <row r="787">
          <cell r="Z787" t="str">
            <v>W3030</v>
          </cell>
          <cell r="AA787" t="str">
            <v>CAB</v>
          </cell>
        </row>
        <row r="788">
          <cell r="Z788" t="str">
            <v>W3330</v>
          </cell>
          <cell r="AA788" t="str">
            <v>CAB</v>
          </cell>
        </row>
        <row r="789">
          <cell r="Z789" t="str">
            <v>W3630</v>
          </cell>
          <cell r="AA789" t="str">
            <v>CAB</v>
          </cell>
        </row>
        <row r="790">
          <cell r="Z790" t="str">
            <v>W3930</v>
          </cell>
          <cell r="AA790" t="str">
            <v>CAB</v>
          </cell>
        </row>
        <row r="791">
          <cell r="Z791" t="str">
            <v>W4230</v>
          </cell>
          <cell r="AA791" t="str">
            <v>CAB</v>
          </cell>
        </row>
        <row r="792">
          <cell r="Z792" t="str">
            <v>W4830</v>
          </cell>
          <cell r="AA792" t="str">
            <v>CAB</v>
          </cell>
        </row>
        <row r="793">
          <cell r="Z793" t="str">
            <v>W936</v>
          </cell>
          <cell r="AA793" t="str">
            <v>CAB</v>
          </cell>
        </row>
        <row r="794">
          <cell r="Z794" t="str">
            <v>W1236</v>
          </cell>
          <cell r="AA794" t="str">
            <v>CAB</v>
          </cell>
        </row>
        <row r="795">
          <cell r="Z795" t="str">
            <v>W1536</v>
          </cell>
          <cell r="AA795" t="str">
            <v>CAB</v>
          </cell>
        </row>
        <row r="796">
          <cell r="Z796" t="str">
            <v>W1836</v>
          </cell>
          <cell r="AA796" t="str">
            <v>CAB</v>
          </cell>
        </row>
        <row r="797">
          <cell r="Z797" t="str">
            <v>W2136</v>
          </cell>
          <cell r="AA797" t="str">
            <v>CAB</v>
          </cell>
        </row>
        <row r="798">
          <cell r="Z798" t="str">
            <v>W2436S</v>
          </cell>
          <cell r="AA798" t="str">
            <v>CAB</v>
          </cell>
        </row>
        <row r="799">
          <cell r="Z799" t="str">
            <v>W2436</v>
          </cell>
          <cell r="AA799" t="str">
            <v>CAB</v>
          </cell>
        </row>
        <row r="800">
          <cell r="Z800" t="str">
            <v>W2736</v>
          </cell>
          <cell r="AA800" t="str">
            <v>CAB</v>
          </cell>
        </row>
        <row r="801">
          <cell r="Z801" t="str">
            <v>W3036</v>
          </cell>
          <cell r="AA801" t="str">
            <v>CAB</v>
          </cell>
        </row>
        <row r="802">
          <cell r="Z802" t="str">
            <v>W3336</v>
          </cell>
          <cell r="AA802" t="str">
            <v>CAB</v>
          </cell>
        </row>
        <row r="803">
          <cell r="Z803" t="str">
            <v>W3636</v>
          </cell>
          <cell r="AA803" t="str">
            <v>CAB</v>
          </cell>
        </row>
        <row r="804">
          <cell r="Z804" t="str">
            <v>W3936</v>
          </cell>
          <cell r="AA804" t="str">
            <v>CAB</v>
          </cell>
        </row>
        <row r="805">
          <cell r="Z805" t="str">
            <v>W4236</v>
          </cell>
          <cell r="AA805" t="str">
            <v>CAB</v>
          </cell>
        </row>
        <row r="806">
          <cell r="Z806" t="str">
            <v>W4836</v>
          </cell>
          <cell r="AA806" t="str">
            <v>CAB</v>
          </cell>
        </row>
        <row r="807">
          <cell r="Z807" t="str">
            <v>W942</v>
          </cell>
          <cell r="AA807" t="str">
            <v>CAB</v>
          </cell>
        </row>
        <row r="808">
          <cell r="Z808" t="str">
            <v>W1242</v>
          </cell>
          <cell r="AA808" t="str">
            <v>CAB</v>
          </cell>
        </row>
        <row r="809">
          <cell r="Z809" t="str">
            <v>W1542</v>
          </cell>
          <cell r="AA809" t="str">
            <v>CAB</v>
          </cell>
        </row>
        <row r="810">
          <cell r="Z810" t="str">
            <v>W1842</v>
          </cell>
          <cell r="AA810" t="str">
            <v>CAB</v>
          </cell>
        </row>
        <row r="811">
          <cell r="Z811" t="str">
            <v>W2142</v>
          </cell>
          <cell r="AA811" t="str">
            <v>CAB</v>
          </cell>
        </row>
        <row r="812">
          <cell r="Z812" t="str">
            <v>W2442S</v>
          </cell>
          <cell r="AA812" t="str">
            <v>CAB</v>
          </cell>
        </row>
        <row r="813">
          <cell r="Z813" t="str">
            <v>W2442</v>
          </cell>
          <cell r="AA813" t="str">
            <v>CAB</v>
          </cell>
        </row>
        <row r="814">
          <cell r="Z814" t="str">
            <v>W2742</v>
          </cell>
          <cell r="AA814" t="str">
            <v>CAB</v>
          </cell>
        </row>
        <row r="815">
          <cell r="Z815" t="str">
            <v>W3042</v>
          </cell>
          <cell r="AA815" t="str">
            <v>CAB</v>
          </cell>
        </row>
        <row r="816">
          <cell r="Z816" t="str">
            <v>W3342</v>
          </cell>
          <cell r="AA816" t="str">
            <v>CAB</v>
          </cell>
        </row>
        <row r="817">
          <cell r="Z817" t="str">
            <v>W3642</v>
          </cell>
          <cell r="AA817" t="str">
            <v>CAB</v>
          </cell>
        </row>
        <row r="818">
          <cell r="Z818" t="str">
            <v>W3942</v>
          </cell>
          <cell r="AA818" t="str">
            <v>CAB</v>
          </cell>
        </row>
        <row r="819">
          <cell r="Z819" t="str">
            <v>W4242</v>
          </cell>
          <cell r="AA819" t="str">
            <v>CAB</v>
          </cell>
        </row>
        <row r="820">
          <cell r="Z820" t="str">
            <v>W4842</v>
          </cell>
          <cell r="AA820" t="str">
            <v>CAB</v>
          </cell>
        </row>
        <row r="821">
          <cell r="Z821" t="str">
            <v>W93015</v>
          </cell>
          <cell r="AA821" t="str">
            <v>CAB</v>
          </cell>
        </row>
        <row r="822">
          <cell r="Z822" t="str">
            <v>W123015</v>
          </cell>
          <cell r="AA822" t="str">
            <v>CAB</v>
          </cell>
        </row>
        <row r="823">
          <cell r="Z823" t="str">
            <v>W153015</v>
          </cell>
          <cell r="AA823" t="str">
            <v>CAB</v>
          </cell>
        </row>
        <row r="824">
          <cell r="Z824" t="str">
            <v>W183015</v>
          </cell>
          <cell r="AA824" t="str">
            <v>CAB</v>
          </cell>
        </row>
        <row r="825">
          <cell r="Z825" t="str">
            <v>W213015</v>
          </cell>
          <cell r="AA825" t="str">
            <v>CAB</v>
          </cell>
        </row>
        <row r="826">
          <cell r="Z826" t="str">
            <v>W243015</v>
          </cell>
          <cell r="AA826" t="str">
            <v>CAB</v>
          </cell>
        </row>
        <row r="827">
          <cell r="Z827" t="str">
            <v>W243015S</v>
          </cell>
          <cell r="AA827" t="str">
            <v>CAB</v>
          </cell>
        </row>
        <row r="828">
          <cell r="Z828" t="str">
            <v>W273015</v>
          </cell>
          <cell r="AA828" t="str">
            <v>CAB</v>
          </cell>
        </row>
        <row r="829">
          <cell r="Z829" t="str">
            <v>W303015</v>
          </cell>
          <cell r="AA829" t="str">
            <v>CAB</v>
          </cell>
        </row>
        <row r="830">
          <cell r="Z830" t="str">
            <v>W333015</v>
          </cell>
          <cell r="AA830" t="str">
            <v>CAB</v>
          </cell>
        </row>
        <row r="831">
          <cell r="Z831" t="str">
            <v>W363015</v>
          </cell>
          <cell r="AA831" t="str">
            <v>CAB</v>
          </cell>
        </row>
        <row r="832">
          <cell r="Z832" t="str">
            <v>W393015</v>
          </cell>
          <cell r="AA832" t="str">
            <v>CAB</v>
          </cell>
        </row>
        <row r="833">
          <cell r="Z833" t="str">
            <v>W423015</v>
          </cell>
          <cell r="AA833" t="str">
            <v>CAB</v>
          </cell>
        </row>
        <row r="834">
          <cell r="Z834" t="str">
            <v>W93615</v>
          </cell>
          <cell r="AA834" t="str">
            <v>CAB</v>
          </cell>
        </row>
        <row r="835">
          <cell r="Z835" t="str">
            <v>W123615</v>
          </cell>
          <cell r="AA835" t="str">
            <v>CAB</v>
          </cell>
        </row>
        <row r="836">
          <cell r="Z836" t="str">
            <v>W153615</v>
          </cell>
          <cell r="AA836" t="str">
            <v>CAB</v>
          </cell>
        </row>
        <row r="837">
          <cell r="Z837" t="str">
            <v>W183615</v>
          </cell>
          <cell r="AA837" t="str">
            <v>CAB</v>
          </cell>
        </row>
        <row r="838">
          <cell r="Z838" t="str">
            <v>W213615</v>
          </cell>
          <cell r="AA838" t="str">
            <v>CAB</v>
          </cell>
        </row>
        <row r="839">
          <cell r="Z839" t="str">
            <v>W243615S</v>
          </cell>
          <cell r="AA839" t="str">
            <v>CAB</v>
          </cell>
        </row>
        <row r="840">
          <cell r="Z840" t="str">
            <v>W243615</v>
          </cell>
          <cell r="AA840" t="str">
            <v>CAB</v>
          </cell>
        </row>
        <row r="841">
          <cell r="Z841" t="str">
            <v>W273615</v>
          </cell>
          <cell r="AA841" t="str">
            <v>CAB</v>
          </cell>
        </row>
        <row r="842">
          <cell r="Z842" t="str">
            <v>W303615</v>
          </cell>
          <cell r="AA842" t="str">
            <v>CAB</v>
          </cell>
        </row>
        <row r="843">
          <cell r="Z843" t="str">
            <v>W333615</v>
          </cell>
          <cell r="AA843" t="str">
            <v>CAB</v>
          </cell>
        </row>
        <row r="844">
          <cell r="Z844" t="str">
            <v>W363615</v>
          </cell>
          <cell r="AA844" t="str">
            <v>CAB</v>
          </cell>
        </row>
        <row r="845">
          <cell r="Z845" t="str">
            <v>W393615</v>
          </cell>
          <cell r="AA845" t="str">
            <v>CAB</v>
          </cell>
        </row>
        <row r="846">
          <cell r="Z846" t="str">
            <v>W423615</v>
          </cell>
          <cell r="AA846" t="str">
            <v>CAB</v>
          </cell>
        </row>
        <row r="847">
          <cell r="Z847" t="str">
            <v>W94215</v>
          </cell>
          <cell r="AA847" t="str">
            <v>CAB</v>
          </cell>
        </row>
        <row r="848">
          <cell r="Z848" t="str">
            <v>W124215</v>
          </cell>
          <cell r="AA848" t="str">
            <v>CAB</v>
          </cell>
        </row>
        <row r="849">
          <cell r="Z849" t="str">
            <v>W154215</v>
          </cell>
          <cell r="AA849" t="str">
            <v>CAB</v>
          </cell>
        </row>
        <row r="850">
          <cell r="Z850" t="str">
            <v>W184215</v>
          </cell>
          <cell r="AA850" t="str">
            <v>CAB</v>
          </cell>
        </row>
        <row r="851">
          <cell r="Z851" t="str">
            <v>W214215</v>
          </cell>
          <cell r="AA851" t="str">
            <v>CAB</v>
          </cell>
        </row>
        <row r="852">
          <cell r="Z852" t="str">
            <v>W244215S</v>
          </cell>
          <cell r="AA852" t="str">
            <v>CAB</v>
          </cell>
        </row>
        <row r="853">
          <cell r="Z853" t="str">
            <v>W244215</v>
          </cell>
          <cell r="AA853" t="str">
            <v>CAB</v>
          </cell>
        </row>
        <row r="854">
          <cell r="Z854" t="str">
            <v>W274215</v>
          </cell>
          <cell r="AA854" t="str">
            <v>CAB</v>
          </cell>
        </row>
        <row r="855">
          <cell r="Z855" t="str">
            <v>W304215</v>
          </cell>
          <cell r="AA855" t="str">
            <v>CAB</v>
          </cell>
        </row>
        <row r="856">
          <cell r="Z856" t="str">
            <v>W334215</v>
          </cell>
          <cell r="AA856" t="str">
            <v>CAB</v>
          </cell>
        </row>
        <row r="857">
          <cell r="Z857" t="str">
            <v>W364215</v>
          </cell>
          <cell r="AA857" t="str">
            <v>CAB</v>
          </cell>
        </row>
        <row r="858">
          <cell r="Z858" t="str">
            <v>W394215</v>
          </cell>
          <cell r="AA858" t="str">
            <v>CAB</v>
          </cell>
        </row>
        <row r="859">
          <cell r="Z859" t="str">
            <v>W424215</v>
          </cell>
          <cell r="AA859" t="str">
            <v>CAB</v>
          </cell>
        </row>
        <row r="860">
          <cell r="Z860" t="str">
            <v>W3015</v>
          </cell>
          <cell r="AA860" t="str">
            <v>CAB</v>
          </cell>
        </row>
        <row r="861">
          <cell r="Z861" t="str">
            <v>W3315</v>
          </cell>
          <cell r="AA861" t="str">
            <v>CAB</v>
          </cell>
        </row>
        <row r="862">
          <cell r="Z862" t="str">
            <v>W3615</v>
          </cell>
          <cell r="AA862" t="str">
            <v>CAB</v>
          </cell>
        </row>
        <row r="863">
          <cell r="Z863" t="str">
            <v>W3915</v>
          </cell>
          <cell r="AA863" t="str">
            <v>CAB</v>
          </cell>
        </row>
        <row r="864">
          <cell r="Z864" t="str">
            <v>W4215</v>
          </cell>
          <cell r="AA864" t="str">
            <v>CAB</v>
          </cell>
        </row>
        <row r="865">
          <cell r="Z865" t="str">
            <v>W2418</v>
          </cell>
          <cell r="AA865" t="str">
            <v>CAB</v>
          </cell>
        </row>
        <row r="866">
          <cell r="Z866" t="str">
            <v>W3018</v>
          </cell>
          <cell r="AA866" t="str">
            <v>CAB</v>
          </cell>
        </row>
        <row r="867">
          <cell r="Z867" t="str">
            <v>W3318</v>
          </cell>
          <cell r="AA867" t="str">
            <v>CAB</v>
          </cell>
        </row>
        <row r="868">
          <cell r="Z868" t="str">
            <v>W3618</v>
          </cell>
          <cell r="AA868" t="str">
            <v>CAB</v>
          </cell>
        </row>
        <row r="869">
          <cell r="Z869" t="str">
            <v>W3918</v>
          </cell>
          <cell r="AA869" t="str">
            <v>CAB</v>
          </cell>
        </row>
        <row r="870">
          <cell r="Z870" t="str">
            <v>W4218</v>
          </cell>
          <cell r="AA870" t="str">
            <v>CAB</v>
          </cell>
        </row>
        <row r="871">
          <cell r="Z871" t="str">
            <v>W3021</v>
          </cell>
          <cell r="AA871" t="str">
            <v>CAB</v>
          </cell>
        </row>
        <row r="872">
          <cell r="Z872" t="str">
            <v>W3321</v>
          </cell>
          <cell r="AA872" t="str">
            <v>CAB</v>
          </cell>
        </row>
        <row r="873">
          <cell r="Z873" t="str">
            <v>W3621</v>
          </cell>
          <cell r="AA873" t="str">
            <v>CAB</v>
          </cell>
        </row>
        <row r="874">
          <cell r="Z874" t="str">
            <v>W3921</v>
          </cell>
          <cell r="AA874" t="str">
            <v>CAB</v>
          </cell>
        </row>
        <row r="875">
          <cell r="Z875" t="str">
            <v>W4221</v>
          </cell>
          <cell r="AA875" t="str">
            <v>CAB</v>
          </cell>
        </row>
        <row r="876">
          <cell r="Z876" t="str">
            <v>W2424</v>
          </cell>
          <cell r="AA876" t="str">
            <v>CAB</v>
          </cell>
        </row>
        <row r="877">
          <cell r="Z877" t="str">
            <v>W2724</v>
          </cell>
          <cell r="AA877" t="str">
            <v>CAB</v>
          </cell>
        </row>
        <row r="878">
          <cell r="Z878" t="str">
            <v>W3024</v>
          </cell>
          <cell r="AA878" t="str">
            <v>CAB</v>
          </cell>
        </row>
        <row r="879">
          <cell r="Z879" t="str">
            <v>W3324</v>
          </cell>
          <cell r="AA879" t="str">
            <v>CAB</v>
          </cell>
        </row>
        <row r="880">
          <cell r="Z880" t="str">
            <v>W3624</v>
          </cell>
          <cell r="AA880" t="str">
            <v>CAB</v>
          </cell>
        </row>
        <row r="881">
          <cell r="Z881" t="str">
            <v>W3924</v>
          </cell>
          <cell r="AA881" t="str">
            <v>CAB</v>
          </cell>
        </row>
        <row r="882">
          <cell r="Z882" t="str">
            <v>W4224</v>
          </cell>
          <cell r="AA882" t="str">
            <v>CAB</v>
          </cell>
        </row>
        <row r="883">
          <cell r="Z883" t="str">
            <v>W301515</v>
          </cell>
          <cell r="AA883" t="str">
            <v>CAB</v>
          </cell>
        </row>
        <row r="884">
          <cell r="Z884" t="str">
            <v>W331515</v>
          </cell>
          <cell r="AA884" t="str">
            <v>CAB</v>
          </cell>
        </row>
        <row r="885">
          <cell r="Z885" t="str">
            <v>W361515</v>
          </cell>
          <cell r="AA885" t="str">
            <v>CAB</v>
          </cell>
        </row>
        <row r="886">
          <cell r="Z886" t="str">
            <v>W391515</v>
          </cell>
          <cell r="AA886" t="str">
            <v>CAB</v>
          </cell>
        </row>
        <row r="887">
          <cell r="Z887" t="str">
            <v>W421515</v>
          </cell>
          <cell r="AA887" t="str">
            <v>CAB</v>
          </cell>
        </row>
        <row r="888">
          <cell r="Z888" t="str">
            <v>W301815</v>
          </cell>
          <cell r="AA888" t="str">
            <v>CAB</v>
          </cell>
        </row>
        <row r="889">
          <cell r="Z889" t="str">
            <v>W331815</v>
          </cell>
          <cell r="AA889" t="str">
            <v>CAB</v>
          </cell>
        </row>
        <row r="890">
          <cell r="Z890" t="str">
            <v>W361815</v>
          </cell>
          <cell r="AA890" t="str">
            <v>CAB</v>
          </cell>
        </row>
        <row r="891">
          <cell r="Z891" t="str">
            <v>W391815</v>
          </cell>
          <cell r="AA891" t="str">
            <v>CAB</v>
          </cell>
        </row>
        <row r="892">
          <cell r="Z892" t="str">
            <v>W421815</v>
          </cell>
          <cell r="AA892" t="str">
            <v>CAB</v>
          </cell>
        </row>
        <row r="893">
          <cell r="Z893" t="str">
            <v>W302115</v>
          </cell>
          <cell r="AA893" t="str">
            <v>CAB</v>
          </cell>
        </row>
        <row r="894">
          <cell r="Z894" t="str">
            <v>W332115</v>
          </cell>
          <cell r="AA894" t="str">
            <v>CAB</v>
          </cell>
        </row>
        <row r="895">
          <cell r="Z895" t="str">
            <v>W362115</v>
          </cell>
          <cell r="AA895" t="str">
            <v>CAB</v>
          </cell>
        </row>
        <row r="896">
          <cell r="Z896" t="str">
            <v>W392115</v>
          </cell>
          <cell r="AA896" t="str">
            <v>CAB</v>
          </cell>
        </row>
        <row r="897">
          <cell r="Z897" t="str">
            <v>W422115</v>
          </cell>
          <cell r="AA897" t="str">
            <v>CAB</v>
          </cell>
        </row>
        <row r="898">
          <cell r="Z898" t="str">
            <v>W302415</v>
          </cell>
          <cell r="AA898" t="str">
            <v>CAB</v>
          </cell>
        </row>
        <row r="899">
          <cell r="Z899" t="str">
            <v>W332415</v>
          </cell>
          <cell r="AA899" t="str">
            <v>CAB</v>
          </cell>
        </row>
        <row r="900">
          <cell r="Z900" t="str">
            <v>W362415</v>
          </cell>
          <cell r="AA900" t="str">
            <v>CAB</v>
          </cell>
        </row>
        <row r="901">
          <cell r="Z901" t="str">
            <v>W392415</v>
          </cell>
          <cell r="AA901" t="str">
            <v>CAB</v>
          </cell>
        </row>
        <row r="902">
          <cell r="Z902" t="str">
            <v>W422415</v>
          </cell>
          <cell r="AA902" t="str">
            <v>CAB</v>
          </cell>
        </row>
        <row r="903">
          <cell r="Z903" t="str">
            <v>W301524</v>
          </cell>
          <cell r="AA903" t="str">
            <v>CAB</v>
          </cell>
        </row>
        <row r="904">
          <cell r="Z904" t="str">
            <v>W331524</v>
          </cell>
          <cell r="AA904" t="str">
            <v>CAB</v>
          </cell>
        </row>
        <row r="905">
          <cell r="Z905" t="str">
            <v>W361524</v>
          </cell>
          <cell r="AA905" t="str">
            <v>CAB</v>
          </cell>
        </row>
        <row r="906">
          <cell r="Z906" t="str">
            <v>W391524</v>
          </cell>
          <cell r="AA906" t="str">
            <v>CAB</v>
          </cell>
        </row>
        <row r="907">
          <cell r="Z907" t="str">
            <v>W301824</v>
          </cell>
          <cell r="AA907" t="str">
            <v>CAB</v>
          </cell>
        </row>
        <row r="908">
          <cell r="Z908" t="str">
            <v>W331824</v>
          </cell>
          <cell r="AA908" t="str">
            <v>CAB</v>
          </cell>
        </row>
        <row r="909">
          <cell r="Z909" t="str">
            <v>W361824</v>
          </cell>
          <cell r="AA909" t="str">
            <v>CAB</v>
          </cell>
        </row>
        <row r="910">
          <cell r="Z910" t="str">
            <v>W391824</v>
          </cell>
          <cell r="AA910" t="str">
            <v>CAB</v>
          </cell>
        </row>
        <row r="911">
          <cell r="Z911" t="str">
            <v>W421824</v>
          </cell>
          <cell r="AA911" t="str">
            <v>CAB</v>
          </cell>
        </row>
        <row r="912">
          <cell r="Z912" t="str">
            <v>W302124</v>
          </cell>
          <cell r="AA912" t="str">
            <v>CAB</v>
          </cell>
        </row>
        <row r="913">
          <cell r="Z913" t="str">
            <v>W332124</v>
          </cell>
          <cell r="AA913" t="str">
            <v>CAB</v>
          </cell>
        </row>
        <row r="914">
          <cell r="Z914" t="str">
            <v>W362124</v>
          </cell>
          <cell r="AA914" t="str">
            <v>CAB</v>
          </cell>
        </row>
        <row r="915">
          <cell r="Z915" t="str">
            <v>W392124</v>
          </cell>
          <cell r="AA915" t="str">
            <v>CAB</v>
          </cell>
        </row>
        <row r="916">
          <cell r="Z916" t="str">
            <v>W422124</v>
          </cell>
          <cell r="AA916" t="str">
            <v>CAB</v>
          </cell>
        </row>
        <row r="917">
          <cell r="Z917" t="str">
            <v>W302424</v>
          </cell>
          <cell r="AA917" t="str">
            <v>CAB</v>
          </cell>
        </row>
        <row r="918">
          <cell r="Z918" t="str">
            <v>W332424</v>
          </cell>
          <cell r="AA918" t="str">
            <v>CAB</v>
          </cell>
        </row>
        <row r="919">
          <cell r="Z919" t="str">
            <v>W362424</v>
          </cell>
          <cell r="AA919" t="str">
            <v>CAB</v>
          </cell>
        </row>
        <row r="920">
          <cell r="Z920" t="str">
            <v>W392424</v>
          </cell>
          <cell r="AA920" t="str">
            <v>CAB</v>
          </cell>
        </row>
        <row r="921">
          <cell r="Z921" t="str">
            <v>W422424</v>
          </cell>
          <cell r="AA921" t="str">
            <v>CAB</v>
          </cell>
        </row>
        <row r="922">
          <cell r="Z922" t="str">
            <v>WFL2412</v>
          </cell>
          <cell r="AA922" t="str">
            <v>CAB</v>
          </cell>
        </row>
        <row r="923">
          <cell r="Z923" t="str">
            <v>WFL3012</v>
          </cell>
          <cell r="AA923" t="str">
            <v>CAB</v>
          </cell>
        </row>
        <row r="924">
          <cell r="Z924" t="str">
            <v>WFL3312</v>
          </cell>
          <cell r="AA924" t="str">
            <v>CAB</v>
          </cell>
        </row>
        <row r="925">
          <cell r="Z925" t="str">
            <v>WFL3612</v>
          </cell>
          <cell r="AA925" t="str">
            <v>CAB</v>
          </cell>
        </row>
        <row r="926">
          <cell r="Z926" t="str">
            <v>WFL3912</v>
          </cell>
          <cell r="AA926" t="str">
            <v>CAB</v>
          </cell>
        </row>
        <row r="927">
          <cell r="Z927" t="str">
            <v>WFL4212</v>
          </cell>
          <cell r="AA927" t="str">
            <v>CAB</v>
          </cell>
        </row>
        <row r="928">
          <cell r="Z928" t="str">
            <v>WFL3015</v>
          </cell>
          <cell r="AA928" t="str">
            <v>CAB</v>
          </cell>
        </row>
        <row r="929">
          <cell r="Z929" t="str">
            <v>WFL3315</v>
          </cell>
          <cell r="AA929" t="str">
            <v>CAB</v>
          </cell>
        </row>
        <row r="930">
          <cell r="Z930" t="str">
            <v>WFL3615</v>
          </cell>
          <cell r="AA930" t="str">
            <v>CAB</v>
          </cell>
        </row>
        <row r="931">
          <cell r="Z931" t="str">
            <v>WFL3915</v>
          </cell>
          <cell r="AA931" t="str">
            <v>CAB</v>
          </cell>
        </row>
        <row r="932">
          <cell r="Z932" t="str">
            <v>WFL3018</v>
          </cell>
          <cell r="AA932" t="str">
            <v>CAB</v>
          </cell>
        </row>
        <row r="933">
          <cell r="Z933" t="str">
            <v>WFL3318</v>
          </cell>
          <cell r="AA933" t="str">
            <v>CAB</v>
          </cell>
        </row>
        <row r="934">
          <cell r="Z934" t="str">
            <v>WFL3618</v>
          </cell>
          <cell r="AA934" t="str">
            <v>CAB</v>
          </cell>
        </row>
        <row r="935">
          <cell r="Z935" t="str">
            <v>WFL3918</v>
          </cell>
          <cell r="AA935" t="str">
            <v>CAB</v>
          </cell>
        </row>
        <row r="936">
          <cell r="Z936" t="str">
            <v>WFL241024</v>
          </cell>
          <cell r="AA936" t="str">
            <v>CAB</v>
          </cell>
        </row>
        <row r="937">
          <cell r="Z937" t="str">
            <v>WFL361024</v>
          </cell>
          <cell r="AA937" t="str">
            <v>CAB</v>
          </cell>
        </row>
        <row r="938">
          <cell r="Z938" t="str">
            <v>WFL421024</v>
          </cell>
          <cell r="AA938" t="str">
            <v>CAB</v>
          </cell>
        </row>
        <row r="939">
          <cell r="Z939" t="str">
            <v>WFL481024</v>
          </cell>
          <cell r="AA939" t="str">
            <v>CAB</v>
          </cell>
        </row>
        <row r="940">
          <cell r="Z940" t="str">
            <v>WFL241224</v>
          </cell>
          <cell r="AA940" t="str">
            <v>CAB</v>
          </cell>
        </row>
        <row r="941">
          <cell r="Z941" t="str">
            <v>WFL331224</v>
          </cell>
          <cell r="AA941" t="str">
            <v>CAB</v>
          </cell>
        </row>
        <row r="942">
          <cell r="Z942" t="str">
            <v>WFL361224</v>
          </cell>
          <cell r="AA942" t="str">
            <v>CAB</v>
          </cell>
        </row>
        <row r="943">
          <cell r="Z943" t="str">
            <v>WFL391224</v>
          </cell>
          <cell r="AA943" t="str">
            <v>CAB</v>
          </cell>
        </row>
        <row r="944">
          <cell r="Z944" t="str">
            <v>WFL421224</v>
          </cell>
          <cell r="AA944" t="str">
            <v>CAB</v>
          </cell>
        </row>
        <row r="945">
          <cell r="Z945" t="str">
            <v>WLU3012</v>
          </cell>
          <cell r="AA945" t="str">
            <v>CAB</v>
          </cell>
        </row>
        <row r="946">
          <cell r="Z946" t="str">
            <v>WLU3612</v>
          </cell>
          <cell r="AA946" t="str">
            <v>CAB</v>
          </cell>
        </row>
        <row r="947">
          <cell r="Z947" t="str">
            <v>WLU3015</v>
          </cell>
          <cell r="AA947" t="str">
            <v>CAB</v>
          </cell>
        </row>
        <row r="948">
          <cell r="Z948" t="str">
            <v>WLU3615</v>
          </cell>
          <cell r="AA948" t="str">
            <v>CAB</v>
          </cell>
        </row>
        <row r="949">
          <cell r="Z949" t="str">
            <v>WLU3018</v>
          </cell>
          <cell r="AA949" t="str">
            <v>CAB</v>
          </cell>
        </row>
        <row r="950">
          <cell r="Z950" t="str">
            <v>WLU3618</v>
          </cell>
          <cell r="AA950" t="str">
            <v>CAB</v>
          </cell>
        </row>
        <row r="951">
          <cell r="Z951" t="str">
            <v>WB2430</v>
          </cell>
          <cell r="AA951" t="str">
            <v>CAB</v>
          </cell>
        </row>
        <row r="952">
          <cell r="Z952" t="str">
            <v>WB2730</v>
          </cell>
          <cell r="AA952" t="str">
            <v>CAB</v>
          </cell>
        </row>
        <row r="953">
          <cell r="Z953" t="str">
            <v>WB3030</v>
          </cell>
          <cell r="AA953" t="str">
            <v>CAB</v>
          </cell>
        </row>
        <row r="954">
          <cell r="Z954" t="str">
            <v>WB3330</v>
          </cell>
          <cell r="AA954" t="str">
            <v>CAB</v>
          </cell>
        </row>
        <row r="955">
          <cell r="Z955" t="str">
            <v>WB3630</v>
          </cell>
          <cell r="AA955" t="str">
            <v>CAB</v>
          </cell>
        </row>
        <row r="956">
          <cell r="Z956" t="str">
            <v>WB3930</v>
          </cell>
          <cell r="AA956" t="str">
            <v>CAB</v>
          </cell>
        </row>
        <row r="957">
          <cell r="Z957" t="str">
            <v>WB4230</v>
          </cell>
          <cell r="AA957" t="str">
            <v>CAB</v>
          </cell>
        </row>
        <row r="958">
          <cell r="Z958" t="str">
            <v>WB4530</v>
          </cell>
          <cell r="AA958" t="str">
            <v>CAB</v>
          </cell>
        </row>
        <row r="959">
          <cell r="Z959" t="str">
            <v>WB2436</v>
          </cell>
          <cell r="AA959" t="str">
            <v>CAB</v>
          </cell>
        </row>
        <row r="960">
          <cell r="Z960" t="str">
            <v>WB2736</v>
          </cell>
          <cell r="AA960" t="str">
            <v>CAB</v>
          </cell>
        </row>
        <row r="961">
          <cell r="Z961" t="str">
            <v>WB3036</v>
          </cell>
          <cell r="AA961" t="str">
            <v>CAB</v>
          </cell>
        </row>
        <row r="962">
          <cell r="Z962" t="str">
            <v>WB3336</v>
          </cell>
          <cell r="AA962" t="str">
            <v>CAB</v>
          </cell>
        </row>
        <row r="963">
          <cell r="Z963" t="str">
            <v>WB3636</v>
          </cell>
          <cell r="AA963" t="str">
            <v>CAB</v>
          </cell>
        </row>
        <row r="964">
          <cell r="Z964" t="str">
            <v>WB3936</v>
          </cell>
          <cell r="AA964" t="str">
            <v>CAB</v>
          </cell>
        </row>
        <row r="965">
          <cell r="Z965" t="str">
            <v>WB4236</v>
          </cell>
          <cell r="AA965" t="str">
            <v>CAB</v>
          </cell>
        </row>
        <row r="966">
          <cell r="Z966" t="str">
            <v>WB4536</v>
          </cell>
          <cell r="AA966" t="str">
            <v>CAB</v>
          </cell>
        </row>
        <row r="967">
          <cell r="Z967" t="str">
            <v>WB2442</v>
          </cell>
          <cell r="AA967" t="str">
            <v>CAB</v>
          </cell>
        </row>
        <row r="968">
          <cell r="Z968" t="str">
            <v>WB2742</v>
          </cell>
          <cell r="AA968" t="str">
            <v>CAB</v>
          </cell>
        </row>
        <row r="969">
          <cell r="Z969" t="str">
            <v>WB3042</v>
          </cell>
          <cell r="AA969" t="str">
            <v>CAB</v>
          </cell>
        </row>
        <row r="970">
          <cell r="Z970" t="str">
            <v>WB3342</v>
          </cell>
          <cell r="AA970" t="str">
            <v>CAB</v>
          </cell>
        </row>
        <row r="971">
          <cell r="Z971" t="str">
            <v>WB3642</v>
          </cell>
          <cell r="AA971" t="str">
            <v>CAB</v>
          </cell>
        </row>
        <row r="972">
          <cell r="Z972" t="str">
            <v>WB3942</v>
          </cell>
          <cell r="AA972" t="str">
            <v>CAB</v>
          </cell>
        </row>
        <row r="973">
          <cell r="Z973" t="str">
            <v>WB4242</v>
          </cell>
          <cell r="AA973" t="str">
            <v>CAB</v>
          </cell>
        </row>
        <row r="974">
          <cell r="Z974" t="str">
            <v>WB4542</v>
          </cell>
          <cell r="AA974" t="str">
            <v>CAB</v>
          </cell>
        </row>
        <row r="975">
          <cell r="Z975" t="str">
            <v>WC2430</v>
          </cell>
          <cell r="AA975" t="str">
            <v>CAB</v>
          </cell>
        </row>
        <row r="976">
          <cell r="Z976" t="str">
            <v>WC2436</v>
          </cell>
          <cell r="AA976" t="str">
            <v>CAB</v>
          </cell>
        </row>
        <row r="977">
          <cell r="Z977" t="str">
            <v>WC2442</v>
          </cell>
          <cell r="AA977" t="str">
            <v>CAB</v>
          </cell>
        </row>
        <row r="978">
          <cell r="Z978" t="str">
            <v>WC273015</v>
          </cell>
          <cell r="AA978" t="str">
            <v>CAB</v>
          </cell>
        </row>
        <row r="979">
          <cell r="Z979" t="str">
            <v>WC273615</v>
          </cell>
          <cell r="AA979" t="str">
            <v>CAB</v>
          </cell>
        </row>
        <row r="980">
          <cell r="Z980" t="str">
            <v>WC274215</v>
          </cell>
          <cell r="AA980" t="str">
            <v>CAB</v>
          </cell>
        </row>
        <row r="981">
          <cell r="Z981" t="str">
            <v>WCGD2430</v>
          </cell>
          <cell r="AA981" t="str">
            <v xml:space="preserve"> CAB </v>
          </cell>
        </row>
        <row r="982">
          <cell r="Z982" t="str">
            <v>WCGD2436</v>
          </cell>
          <cell r="AA982" t="str">
            <v xml:space="preserve"> CAB </v>
          </cell>
        </row>
        <row r="983">
          <cell r="Z983" t="str">
            <v>WCGD2442</v>
          </cell>
          <cell r="AA983" t="str">
            <v xml:space="preserve"> CAB </v>
          </cell>
        </row>
        <row r="984">
          <cell r="Z984" t="str">
            <v>WCGD273015</v>
          </cell>
          <cell r="AA984" t="str">
            <v xml:space="preserve"> CAB </v>
          </cell>
        </row>
        <row r="985">
          <cell r="Z985" t="str">
            <v>WCGD273615</v>
          </cell>
          <cell r="AA985" t="str">
            <v xml:space="preserve"> CAB </v>
          </cell>
        </row>
        <row r="986">
          <cell r="Z986" t="str">
            <v>WCGD274215</v>
          </cell>
          <cell r="AA986" t="str">
            <v xml:space="preserve"> CAB </v>
          </cell>
        </row>
        <row r="987">
          <cell r="Z987" t="str">
            <v>WEZ2130</v>
          </cell>
          <cell r="AA987" t="str">
            <v>CAB</v>
          </cell>
        </row>
        <row r="988">
          <cell r="Z988" t="str">
            <v>WEZ2136</v>
          </cell>
          <cell r="AA988" t="str">
            <v>CAB</v>
          </cell>
        </row>
        <row r="989">
          <cell r="Z989" t="str">
            <v>WEZ2142</v>
          </cell>
          <cell r="AA989" t="str">
            <v>CAB</v>
          </cell>
        </row>
        <row r="990">
          <cell r="Z990" t="str">
            <v>WEZ2430</v>
          </cell>
          <cell r="AA990" t="str">
            <v>CAB</v>
          </cell>
        </row>
        <row r="991">
          <cell r="Z991" t="str">
            <v>WEZ2436</v>
          </cell>
          <cell r="AA991" t="str">
            <v>CAB</v>
          </cell>
        </row>
        <row r="992">
          <cell r="Z992" t="str">
            <v>WEZ2442</v>
          </cell>
          <cell r="AA992" t="str">
            <v>CAB</v>
          </cell>
        </row>
        <row r="993">
          <cell r="Z993" t="str">
            <v>WCD3030</v>
          </cell>
          <cell r="AA993" t="str">
            <v>CAB</v>
          </cell>
        </row>
        <row r="994">
          <cell r="Z994" t="str">
            <v>WCD3630</v>
          </cell>
          <cell r="AA994" t="str">
            <v>CAB</v>
          </cell>
        </row>
        <row r="995">
          <cell r="Z995" t="str">
            <v>WCD3036</v>
          </cell>
          <cell r="AA995" t="str">
            <v>CAB</v>
          </cell>
        </row>
        <row r="996">
          <cell r="Z996" t="str">
            <v>WCD3636</v>
          </cell>
          <cell r="AA996" t="str">
            <v>CAB</v>
          </cell>
        </row>
        <row r="997">
          <cell r="Z997" t="str">
            <v>WCD3042</v>
          </cell>
          <cell r="AA997" t="str">
            <v>CAB</v>
          </cell>
        </row>
        <row r="998">
          <cell r="Z998" t="str">
            <v>WCD3642</v>
          </cell>
          <cell r="AA998" t="str">
            <v>CAB</v>
          </cell>
        </row>
        <row r="999">
          <cell r="Z999" t="str">
            <v>WGD1530</v>
          </cell>
          <cell r="AA999" t="str">
            <v>CAB</v>
          </cell>
        </row>
        <row r="1000">
          <cell r="Z1000" t="str">
            <v>WGD1830</v>
          </cell>
          <cell r="AA1000" t="str">
            <v>CAB</v>
          </cell>
        </row>
        <row r="1001">
          <cell r="Z1001" t="str">
            <v>WGD2130</v>
          </cell>
          <cell r="AA1001" t="str">
            <v>CAB</v>
          </cell>
        </row>
        <row r="1002">
          <cell r="Z1002" t="str">
            <v>WGD2430S</v>
          </cell>
          <cell r="AA1002" t="str">
            <v xml:space="preserve"> CAB </v>
          </cell>
        </row>
        <row r="1003">
          <cell r="Z1003" t="str">
            <v>WGD2730</v>
          </cell>
          <cell r="AA1003" t="str">
            <v xml:space="preserve"> CAB </v>
          </cell>
        </row>
        <row r="1004">
          <cell r="Z1004" t="str">
            <v>WGD3030</v>
          </cell>
          <cell r="AA1004" t="str">
            <v>CAB</v>
          </cell>
        </row>
        <row r="1005">
          <cell r="Z1005" t="str">
            <v>WGD3330</v>
          </cell>
          <cell r="AA1005" t="str">
            <v xml:space="preserve"> CAB </v>
          </cell>
        </row>
        <row r="1006">
          <cell r="Z1006" t="str">
            <v>WGD3630</v>
          </cell>
          <cell r="AA1006" t="str">
            <v>CAB</v>
          </cell>
        </row>
        <row r="1007">
          <cell r="Z1007" t="str">
            <v>WGD1536</v>
          </cell>
          <cell r="AA1007" t="str">
            <v>CAB</v>
          </cell>
        </row>
        <row r="1008">
          <cell r="Z1008" t="str">
            <v>WGD1836</v>
          </cell>
          <cell r="AA1008" t="str">
            <v>CAB</v>
          </cell>
        </row>
        <row r="1009">
          <cell r="Z1009" t="str">
            <v>WGD2136</v>
          </cell>
          <cell r="AA1009" t="str">
            <v>CAB</v>
          </cell>
        </row>
        <row r="1010">
          <cell r="Z1010" t="str">
            <v>WGD2436S</v>
          </cell>
          <cell r="AA1010" t="str">
            <v xml:space="preserve"> CAB </v>
          </cell>
        </row>
        <row r="1011">
          <cell r="Z1011" t="str">
            <v>WGD2736</v>
          </cell>
          <cell r="AA1011" t="str">
            <v xml:space="preserve"> CAB </v>
          </cell>
        </row>
        <row r="1012">
          <cell r="Z1012" t="str">
            <v>WGD3036</v>
          </cell>
          <cell r="AA1012" t="str">
            <v>CAB</v>
          </cell>
        </row>
        <row r="1013">
          <cell r="Z1013" t="str">
            <v>WGD3336</v>
          </cell>
          <cell r="AA1013" t="str">
            <v xml:space="preserve"> CAB </v>
          </cell>
        </row>
        <row r="1014">
          <cell r="Z1014" t="str">
            <v>WGD3636</v>
          </cell>
          <cell r="AA1014" t="str">
            <v>CAB</v>
          </cell>
        </row>
        <row r="1015">
          <cell r="Z1015" t="str">
            <v>WGD1542</v>
          </cell>
          <cell r="AA1015" t="str">
            <v>CAB</v>
          </cell>
        </row>
        <row r="1016">
          <cell r="Z1016" t="str">
            <v>WGD1842</v>
          </cell>
          <cell r="AA1016" t="str">
            <v>CAB</v>
          </cell>
        </row>
        <row r="1017">
          <cell r="Z1017" t="str">
            <v>WGD2142</v>
          </cell>
          <cell r="AA1017" t="str">
            <v>CAB</v>
          </cell>
        </row>
        <row r="1018">
          <cell r="Z1018" t="str">
            <v>WGD2442S</v>
          </cell>
          <cell r="AA1018" t="str">
            <v xml:space="preserve"> CAB </v>
          </cell>
        </row>
        <row r="1019">
          <cell r="Z1019" t="str">
            <v>WGD2742</v>
          </cell>
          <cell r="AA1019" t="str">
            <v xml:space="preserve"> CAB </v>
          </cell>
        </row>
        <row r="1020">
          <cell r="Z1020" t="str">
            <v>WGD3042</v>
          </cell>
          <cell r="AA1020" t="str">
            <v>CAB</v>
          </cell>
        </row>
        <row r="1021">
          <cell r="Z1021" t="str">
            <v>WGD3342</v>
          </cell>
          <cell r="AA1021" t="str">
            <v xml:space="preserve"> CAB </v>
          </cell>
        </row>
        <row r="1022">
          <cell r="Z1022" t="str">
            <v>WGD3642</v>
          </cell>
          <cell r="AA1022" t="str">
            <v>CAB</v>
          </cell>
        </row>
        <row r="1023">
          <cell r="Z1023" t="str">
            <v>WGD153015</v>
          </cell>
          <cell r="AA1023" t="str">
            <v>CAB</v>
          </cell>
        </row>
        <row r="1024">
          <cell r="Z1024" t="str">
            <v>WGD183015</v>
          </cell>
          <cell r="AA1024" t="str">
            <v>CAB</v>
          </cell>
        </row>
        <row r="1025">
          <cell r="Z1025" t="str">
            <v>WGD213015</v>
          </cell>
          <cell r="AA1025" t="str">
            <v>CAB</v>
          </cell>
        </row>
        <row r="1026">
          <cell r="Z1026" t="str">
            <v>WGD243015S</v>
          </cell>
          <cell r="AA1026" t="str">
            <v>CAB</v>
          </cell>
        </row>
        <row r="1027">
          <cell r="Z1027" t="str">
            <v>WGD273015</v>
          </cell>
          <cell r="AA1027" t="str">
            <v>CAB</v>
          </cell>
        </row>
        <row r="1028">
          <cell r="Z1028" t="str">
            <v>WGD303015</v>
          </cell>
          <cell r="AA1028" t="str">
            <v>CAB</v>
          </cell>
        </row>
        <row r="1029">
          <cell r="Z1029" t="str">
            <v>WGD333015</v>
          </cell>
          <cell r="AA1029" t="str">
            <v>CAB</v>
          </cell>
        </row>
        <row r="1030">
          <cell r="Z1030" t="str">
            <v>WGD363015</v>
          </cell>
          <cell r="AA1030" t="str">
            <v>CAB</v>
          </cell>
        </row>
        <row r="1031">
          <cell r="Z1031" t="str">
            <v>WGD153615</v>
          </cell>
          <cell r="AA1031" t="str">
            <v>CAB</v>
          </cell>
        </row>
        <row r="1032">
          <cell r="Z1032" t="str">
            <v>WGD183615</v>
          </cell>
          <cell r="AA1032" t="str">
            <v>CAB</v>
          </cell>
        </row>
        <row r="1033">
          <cell r="Z1033" t="str">
            <v>WGD213615</v>
          </cell>
          <cell r="AA1033" t="str">
            <v>CAB</v>
          </cell>
        </row>
        <row r="1034">
          <cell r="Z1034" t="str">
            <v>WGD243615S</v>
          </cell>
          <cell r="AA1034" t="str">
            <v>CAB</v>
          </cell>
        </row>
        <row r="1035">
          <cell r="Z1035" t="str">
            <v>WGD273615</v>
          </cell>
          <cell r="AA1035" t="str">
            <v>CAB</v>
          </cell>
        </row>
        <row r="1036">
          <cell r="Z1036" t="str">
            <v>WGD303615</v>
          </cell>
          <cell r="AA1036" t="str">
            <v>CAB</v>
          </cell>
        </row>
        <row r="1037">
          <cell r="Z1037" t="str">
            <v>WGD333615</v>
          </cell>
          <cell r="AA1037" t="str">
            <v>CAB</v>
          </cell>
        </row>
        <row r="1038">
          <cell r="Z1038" t="str">
            <v>WGD363615</v>
          </cell>
          <cell r="AA1038" t="str">
            <v>CAB</v>
          </cell>
        </row>
        <row r="1039">
          <cell r="Z1039" t="str">
            <v>WGD154215</v>
          </cell>
          <cell r="AA1039" t="str">
            <v>CAB</v>
          </cell>
        </row>
        <row r="1040">
          <cell r="Z1040" t="str">
            <v>WGD184215</v>
          </cell>
          <cell r="AA1040" t="str">
            <v>CAB</v>
          </cell>
        </row>
        <row r="1041">
          <cell r="Z1041" t="str">
            <v>WGD214215</v>
          </cell>
          <cell r="AA1041" t="str">
            <v>CAB</v>
          </cell>
        </row>
        <row r="1042">
          <cell r="Z1042" t="str">
            <v>WGD244215S</v>
          </cell>
          <cell r="AA1042" t="str">
            <v>CAB</v>
          </cell>
        </row>
        <row r="1043">
          <cell r="Z1043" t="str">
            <v>WGD274215</v>
          </cell>
          <cell r="AA1043" t="str">
            <v>CAB</v>
          </cell>
        </row>
        <row r="1044">
          <cell r="Z1044" t="str">
            <v>WGD304215</v>
          </cell>
          <cell r="AA1044" t="str">
            <v>CAB</v>
          </cell>
        </row>
        <row r="1045">
          <cell r="Z1045" t="str">
            <v>WGD334215</v>
          </cell>
          <cell r="AA1045" t="str">
            <v>CAB</v>
          </cell>
        </row>
        <row r="1046">
          <cell r="Z1046" t="str">
            <v>WGD364215</v>
          </cell>
          <cell r="AA1046" t="str">
            <v>CAB</v>
          </cell>
        </row>
        <row r="1047">
          <cell r="Z1047" t="str">
            <v>WLB24</v>
          </cell>
          <cell r="AA1047" t="str">
            <v>CAB</v>
          </cell>
        </row>
        <row r="1048">
          <cell r="Z1048" t="str">
            <v>WLB30</v>
          </cell>
          <cell r="AA1048" t="str">
            <v>CAB</v>
          </cell>
        </row>
        <row r="1049">
          <cell r="Z1049" t="str">
            <v>WLB36</v>
          </cell>
          <cell r="AA1049" t="str">
            <v>CAB</v>
          </cell>
        </row>
        <row r="1050">
          <cell r="Z1050" t="str">
            <v>WLB42</v>
          </cell>
          <cell r="AA1050" t="str">
            <v>CAB</v>
          </cell>
        </row>
        <row r="1051">
          <cell r="Z1051" t="str">
            <v>WOAS1230</v>
          </cell>
          <cell r="AA1051" t="str">
            <v>CAB</v>
          </cell>
        </row>
        <row r="1052">
          <cell r="Z1052" t="str">
            <v>WOAS1236</v>
          </cell>
          <cell r="AA1052" t="str">
            <v>CAB</v>
          </cell>
        </row>
        <row r="1053">
          <cell r="Z1053" t="str">
            <v>WOAS1242</v>
          </cell>
          <cell r="AA1053" t="str">
            <v>CAB</v>
          </cell>
        </row>
        <row r="1054">
          <cell r="Z1054" t="str">
            <v>WOS1530</v>
          </cell>
          <cell r="AA1054" t="str">
            <v>CAB</v>
          </cell>
        </row>
        <row r="1055">
          <cell r="Z1055" t="str">
            <v>WOS1830</v>
          </cell>
          <cell r="AA1055" t="str">
            <v>CAB</v>
          </cell>
        </row>
        <row r="1056">
          <cell r="Z1056" t="str">
            <v>WOS2130</v>
          </cell>
          <cell r="AA1056" t="str">
            <v>CAB</v>
          </cell>
        </row>
        <row r="1057">
          <cell r="Z1057" t="str">
            <v>WOS2430</v>
          </cell>
          <cell r="AA1057" t="str">
            <v>CAB</v>
          </cell>
        </row>
        <row r="1058">
          <cell r="Z1058" t="str">
            <v>WOS2730</v>
          </cell>
          <cell r="AA1058" t="str">
            <v>CAB</v>
          </cell>
        </row>
        <row r="1059">
          <cell r="Z1059" t="str">
            <v>WOS3030</v>
          </cell>
          <cell r="AA1059" t="str">
            <v>CAB</v>
          </cell>
        </row>
        <row r="1060">
          <cell r="Z1060" t="str">
            <v>WOS3330</v>
          </cell>
          <cell r="AA1060" t="str">
            <v>CAB</v>
          </cell>
        </row>
        <row r="1061">
          <cell r="Z1061" t="str">
            <v>WOS3630</v>
          </cell>
          <cell r="AA1061" t="str">
            <v>CAB</v>
          </cell>
        </row>
        <row r="1062">
          <cell r="Z1062" t="str">
            <v>WOS1536</v>
          </cell>
          <cell r="AA1062" t="str">
            <v>CAB</v>
          </cell>
        </row>
        <row r="1063">
          <cell r="Z1063" t="str">
            <v>WOS1836</v>
          </cell>
          <cell r="AA1063" t="str">
            <v>CAB</v>
          </cell>
        </row>
        <row r="1064">
          <cell r="Z1064" t="str">
            <v>WOS2136</v>
          </cell>
          <cell r="AA1064" t="str">
            <v>CAB</v>
          </cell>
        </row>
        <row r="1065">
          <cell r="Z1065" t="str">
            <v>WOS2436</v>
          </cell>
          <cell r="AA1065" t="str">
            <v>CAB</v>
          </cell>
        </row>
        <row r="1066">
          <cell r="Z1066" t="str">
            <v>WOS2736</v>
          </cell>
          <cell r="AA1066" t="str">
            <v>CAB</v>
          </cell>
        </row>
        <row r="1067">
          <cell r="Z1067" t="str">
            <v>WOS3036</v>
          </cell>
          <cell r="AA1067" t="str">
            <v>CAB</v>
          </cell>
        </row>
        <row r="1068">
          <cell r="Z1068" t="str">
            <v>WOS3336</v>
          </cell>
          <cell r="AA1068" t="str">
            <v>CAB</v>
          </cell>
        </row>
        <row r="1069">
          <cell r="Z1069" t="str">
            <v>WOS3636</v>
          </cell>
          <cell r="AA1069" t="str">
            <v>CAB</v>
          </cell>
        </row>
        <row r="1070">
          <cell r="Z1070" t="str">
            <v>WOS1542</v>
          </cell>
          <cell r="AA1070" t="str">
            <v>CAB</v>
          </cell>
        </row>
        <row r="1071">
          <cell r="Z1071" t="str">
            <v>WOS1842</v>
          </cell>
          <cell r="AA1071" t="str">
            <v>CAB</v>
          </cell>
        </row>
        <row r="1072">
          <cell r="Z1072" t="str">
            <v>WOS2142</v>
          </cell>
          <cell r="AA1072" t="str">
            <v>CAB</v>
          </cell>
        </row>
        <row r="1073">
          <cell r="Z1073" t="str">
            <v>WOS2442</v>
          </cell>
          <cell r="AA1073" t="str">
            <v>CAB</v>
          </cell>
        </row>
        <row r="1074">
          <cell r="Z1074" t="str">
            <v>WOS2742</v>
          </cell>
          <cell r="AA1074" t="str">
            <v>CAB</v>
          </cell>
        </row>
        <row r="1075">
          <cell r="Z1075" t="str">
            <v>WOS3042</v>
          </cell>
          <cell r="AA1075" t="str">
            <v>CAB</v>
          </cell>
        </row>
        <row r="1076">
          <cell r="Z1076" t="str">
            <v>WOS3342</v>
          </cell>
          <cell r="AA1076" t="str">
            <v>CAB</v>
          </cell>
        </row>
        <row r="1077">
          <cell r="Z1077" t="str">
            <v>WOS3642</v>
          </cell>
          <cell r="AA1077" t="str">
            <v>CAB</v>
          </cell>
        </row>
        <row r="1078">
          <cell r="Z1078" t="str">
            <v>WOS153015</v>
          </cell>
          <cell r="AA1078" t="str">
            <v>CAB</v>
          </cell>
        </row>
        <row r="1079">
          <cell r="Z1079" t="str">
            <v>WOS183015</v>
          </cell>
          <cell r="AA1079" t="str">
            <v>CAB</v>
          </cell>
        </row>
        <row r="1080">
          <cell r="Z1080" t="str">
            <v>WOS213015</v>
          </cell>
          <cell r="AA1080" t="str">
            <v>CAB</v>
          </cell>
        </row>
        <row r="1081">
          <cell r="Z1081" t="str">
            <v>WOS243015</v>
          </cell>
          <cell r="AA1081" t="str">
            <v>CAB</v>
          </cell>
        </row>
        <row r="1082">
          <cell r="Z1082" t="str">
            <v>WOS273015</v>
          </cell>
          <cell r="AA1082" t="str">
            <v>CAB</v>
          </cell>
        </row>
        <row r="1083">
          <cell r="Z1083" t="str">
            <v>WOS303015</v>
          </cell>
          <cell r="AA1083" t="str">
            <v>CAB</v>
          </cell>
        </row>
        <row r="1084">
          <cell r="Z1084" t="str">
            <v>WOS333015</v>
          </cell>
          <cell r="AA1084" t="str">
            <v>CAB</v>
          </cell>
        </row>
        <row r="1085">
          <cell r="Z1085" t="str">
            <v>WOS363015</v>
          </cell>
          <cell r="AA1085" t="str">
            <v>CAB</v>
          </cell>
        </row>
        <row r="1086">
          <cell r="Z1086" t="str">
            <v>WOS153615</v>
          </cell>
          <cell r="AA1086" t="str">
            <v>CAB</v>
          </cell>
        </row>
        <row r="1087">
          <cell r="Z1087" t="str">
            <v>WOS183615</v>
          </cell>
          <cell r="AA1087" t="str">
            <v>CAB</v>
          </cell>
        </row>
        <row r="1088">
          <cell r="Z1088" t="str">
            <v>WOS213615</v>
          </cell>
          <cell r="AA1088" t="str">
            <v>CAB</v>
          </cell>
        </row>
        <row r="1089">
          <cell r="Z1089" t="str">
            <v>WOS243615</v>
          </cell>
          <cell r="AA1089" t="str">
            <v>CAB</v>
          </cell>
        </row>
        <row r="1090">
          <cell r="Z1090" t="str">
            <v>WOS273615</v>
          </cell>
          <cell r="AA1090" t="str">
            <v>CAB</v>
          </cell>
        </row>
        <row r="1091">
          <cell r="Z1091" t="str">
            <v>WOS303615</v>
          </cell>
          <cell r="AA1091" t="str">
            <v>CAB</v>
          </cell>
        </row>
        <row r="1092">
          <cell r="Z1092" t="str">
            <v>WOS333615</v>
          </cell>
          <cell r="AA1092" t="str">
            <v>CAB</v>
          </cell>
        </row>
        <row r="1093">
          <cell r="Z1093" t="str">
            <v>WOS363615</v>
          </cell>
          <cell r="AA1093" t="str">
            <v>CAB</v>
          </cell>
        </row>
        <row r="1094">
          <cell r="Z1094" t="str">
            <v>WOS154215</v>
          </cell>
          <cell r="AA1094" t="str">
            <v>CAB</v>
          </cell>
        </row>
        <row r="1095">
          <cell r="Z1095" t="str">
            <v>WOS184215</v>
          </cell>
          <cell r="AA1095" t="str">
            <v>CAB</v>
          </cell>
        </row>
        <row r="1096">
          <cell r="Z1096" t="str">
            <v>WOS214215</v>
          </cell>
          <cell r="AA1096" t="str">
            <v>CAB</v>
          </cell>
        </row>
        <row r="1097">
          <cell r="Z1097" t="str">
            <v>WOS244215</v>
          </cell>
          <cell r="AA1097" t="str">
            <v>CAB</v>
          </cell>
        </row>
        <row r="1098">
          <cell r="Z1098" t="str">
            <v>WOS274215</v>
          </cell>
          <cell r="AA1098" t="str">
            <v>CAB</v>
          </cell>
        </row>
        <row r="1099">
          <cell r="Z1099" t="str">
            <v>WOS304215</v>
          </cell>
          <cell r="AA1099" t="str">
            <v>CAB</v>
          </cell>
        </row>
        <row r="1100">
          <cell r="Z1100" t="str">
            <v>WOS334215</v>
          </cell>
          <cell r="AA1100" t="str">
            <v>CAB</v>
          </cell>
        </row>
        <row r="1101">
          <cell r="Z1101" t="str">
            <v>WOS364215</v>
          </cell>
          <cell r="AA1101" t="str">
            <v>CAB</v>
          </cell>
        </row>
        <row r="1102">
          <cell r="Z1102" t="str">
            <v>WFI1530</v>
          </cell>
          <cell r="AA1102" t="str">
            <v>CAB</v>
          </cell>
        </row>
        <row r="1103">
          <cell r="Z1103" t="str">
            <v>WFI1830</v>
          </cell>
          <cell r="AA1103" t="str">
            <v>CAB</v>
          </cell>
        </row>
        <row r="1104">
          <cell r="Z1104" t="str">
            <v>WFI2130</v>
          </cell>
          <cell r="AA1104" t="str">
            <v>CAB</v>
          </cell>
        </row>
        <row r="1105">
          <cell r="Z1105" t="str">
            <v>WFI2430</v>
          </cell>
          <cell r="AA1105" t="str">
            <v>CAB</v>
          </cell>
        </row>
        <row r="1106">
          <cell r="Z1106" t="str">
            <v>WFI2730</v>
          </cell>
          <cell r="AA1106" t="str">
            <v>CAB</v>
          </cell>
        </row>
        <row r="1107">
          <cell r="Z1107" t="str">
            <v>WFI3030</v>
          </cell>
          <cell r="AA1107" t="str">
            <v>CAB</v>
          </cell>
        </row>
        <row r="1108">
          <cell r="Z1108" t="str">
            <v>WFI3330</v>
          </cell>
          <cell r="AA1108" t="str">
            <v>CAB</v>
          </cell>
        </row>
        <row r="1109">
          <cell r="Z1109" t="str">
            <v>WFI3630</v>
          </cell>
          <cell r="AA1109" t="str">
            <v>CAB</v>
          </cell>
        </row>
        <row r="1110">
          <cell r="Z1110" t="str">
            <v>WFI1536</v>
          </cell>
          <cell r="AA1110" t="str">
            <v>CAB</v>
          </cell>
        </row>
        <row r="1111">
          <cell r="Z1111" t="str">
            <v>WFI1836</v>
          </cell>
          <cell r="AA1111" t="str">
            <v>CAB</v>
          </cell>
        </row>
        <row r="1112">
          <cell r="Z1112" t="str">
            <v>WFI2136</v>
          </cell>
          <cell r="AA1112" t="str">
            <v>CAB</v>
          </cell>
        </row>
        <row r="1113">
          <cell r="Z1113" t="str">
            <v>WFI2436</v>
          </cell>
          <cell r="AA1113" t="str">
            <v>CAB</v>
          </cell>
        </row>
        <row r="1114">
          <cell r="Z1114" t="str">
            <v>WFI2736</v>
          </cell>
          <cell r="AA1114" t="str">
            <v>CAB</v>
          </cell>
        </row>
        <row r="1115">
          <cell r="Z1115" t="str">
            <v>WFI3036</v>
          </cell>
          <cell r="AA1115" t="str">
            <v>CAB</v>
          </cell>
        </row>
        <row r="1116">
          <cell r="Z1116" t="str">
            <v>WFI3336</v>
          </cell>
          <cell r="AA1116" t="str">
            <v>CAB</v>
          </cell>
        </row>
        <row r="1117">
          <cell r="Z1117" t="str">
            <v>WFI3636</v>
          </cell>
          <cell r="AA1117" t="str">
            <v>CAB</v>
          </cell>
        </row>
        <row r="1118">
          <cell r="Z1118" t="str">
            <v>WFI1542</v>
          </cell>
          <cell r="AA1118" t="str">
            <v>CAB</v>
          </cell>
        </row>
        <row r="1119">
          <cell r="Z1119" t="str">
            <v>WFI1842</v>
          </cell>
          <cell r="AA1119" t="str">
            <v>CAB</v>
          </cell>
        </row>
        <row r="1120">
          <cell r="Z1120" t="str">
            <v>WFI2142</v>
          </cell>
          <cell r="AA1120" t="str">
            <v>CAB</v>
          </cell>
        </row>
        <row r="1121">
          <cell r="Z1121" t="str">
            <v>WFI2442</v>
          </cell>
          <cell r="AA1121" t="str">
            <v>CAB</v>
          </cell>
        </row>
        <row r="1122">
          <cell r="Z1122" t="str">
            <v>WFI2742</v>
          </cell>
          <cell r="AA1122" t="str">
            <v>CAB</v>
          </cell>
        </row>
        <row r="1123">
          <cell r="Z1123" t="str">
            <v>WFI3042</v>
          </cell>
          <cell r="AA1123" t="str">
            <v>CAB</v>
          </cell>
        </row>
        <row r="1124">
          <cell r="Z1124" t="str">
            <v>WFI3342</v>
          </cell>
          <cell r="AA1124" t="str">
            <v>CAB</v>
          </cell>
        </row>
        <row r="1125">
          <cell r="Z1125" t="str">
            <v>WFI3642</v>
          </cell>
          <cell r="AA1125" t="str">
            <v>CAB</v>
          </cell>
        </row>
        <row r="1126">
          <cell r="Z1126" t="str">
            <v>WFI153015</v>
          </cell>
          <cell r="AA1126" t="str">
            <v>CAB</v>
          </cell>
        </row>
        <row r="1127">
          <cell r="Z1127" t="str">
            <v>WFI183015</v>
          </cell>
          <cell r="AA1127" t="str">
            <v>CAB</v>
          </cell>
        </row>
        <row r="1128">
          <cell r="Z1128" t="str">
            <v>WFI213015</v>
          </cell>
          <cell r="AA1128" t="str">
            <v>CAB</v>
          </cell>
        </row>
        <row r="1129">
          <cell r="Z1129" t="str">
            <v>WFI243015</v>
          </cell>
          <cell r="AA1129" t="str">
            <v>CAB</v>
          </cell>
        </row>
        <row r="1130">
          <cell r="Z1130" t="str">
            <v>WFI273015</v>
          </cell>
          <cell r="AA1130" t="str">
            <v>CAB</v>
          </cell>
        </row>
        <row r="1131">
          <cell r="Z1131" t="str">
            <v>WFI303015</v>
          </cell>
          <cell r="AA1131" t="str">
            <v>CAB</v>
          </cell>
        </row>
        <row r="1132">
          <cell r="Z1132" t="str">
            <v>WFI333015</v>
          </cell>
          <cell r="AA1132" t="str">
            <v>CAB</v>
          </cell>
        </row>
        <row r="1133">
          <cell r="Z1133" t="str">
            <v>WFI363015</v>
          </cell>
          <cell r="AA1133" t="str">
            <v>CAB</v>
          </cell>
        </row>
        <row r="1134">
          <cell r="Z1134" t="str">
            <v>WFI153615</v>
          </cell>
          <cell r="AA1134" t="str">
            <v>CAB</v>
          </cell>
        </row>
        <row r="1135">
          <cell r="Z1135" t="str">
            <v>WFI183615</v>
          </cell>
          <cell r="AA1135" t="str">
            <v>CAB</v>
          </cell>
        </row>
        <row r="1136">
          <cell r="Z1136" t="str">
            <v>WFI213615</v>
          </cell>
          <cell r="AA1136" t="str">
            <v>CAB</v>
          </cell>
        </row>
        <row r="1137">
          <cell r="Z1137" t="str">
            <v>WFI243615</v>
          </cell>
          <cell r="AA1137" t="str">
            <v>CAB</v>
          </cell>
        </row>
        <row r="1138">
          <cell r="Z1138" t="str">
            <v>WFI273615</v>
          </cell>
          <cell r="AA1138" t="str">
            <v>CAB</v>
          </cell>
        </row>
        <row r="1139">
          <cell r="Z1139" t="str">
            <v>WFI303615</v>
          </cell>
          <cell r="AA1139" t="str">
            <v>CAB</v>
          </cell>
        </row>
        <row r="1140">
          <cell r="Z1140" t="str">
            <v>WFI333615</v>
          </cell>
          <cell r="AA1140" t="str">
            <v>CAB</v>
          </cell>
        </row>
        <row r="1141">
          <cell r="Z1141" t="str">
            <v>WFI363615</v>
          </cell>
          <cell r="AA1141" t="str">
            <v>CAB</v>
          </cell>
        </row>
        <row r="1142">
          <cell r="Z1142" t="str">
            <v>WFI154215</v>
          </cell>
          <cell r="AA1142" t="str">
            <v>CAB</v>
          </cell>
        </row>
        <row r="1143">
          <cell r="Z1143" t="str">
            <v>WFI184215</v>
          </cell>
          <cell r="AA1143" t="str">
            <v>CAB</v>
          </cell>
        </row>
        <row r="1144">
          <cell r="Z1144" t="str">
            <v>WFI214215</v>
          </cell>
          <cell r="AA1144" t="str">
            <v>CAB</v>
          </cell>
        </row>
        <row r="1145">
          <cell r="Z1145" t="str">
            <v>WFI244215</v>
          </cell>
          <cell r="AA1145" t="str">
            <v>CAB</v>
          </cell>
        </row>
        <row r="1146">
          <cell r="Z1146" t="str">
            <v>WFI274215</v>
          </cell>
          <cell r="AA1146" t="str">
            <v>CAB</v>
          </cell>
        </row>
        <row r="1147">
          <cell r="Z1147" t="str">
            <v>WFI304215</v>
          </cell>
          <cell r="AA1147" t="str">
            <v>CAB</v>
          </cell>
        </row>
        <row r="1148">
          <cell r="Z1148" t="str">
            <v>WFI334215</v>
          </cell>
          <cell r="AA1148" t="str">
            <v>CAB</v>
          </cell>
        </row>
        <row r="1149">
          <cell r="Z1149" t="str">
            <v>WFI364215</v>
          </cell>
          <cell r="AA1149" t="str">
            <v>CAB</v>
          </cell>
        </row>
        <row r="1150">
          <cell r="Z1150" t="str">
            <v>WWR1530</v>
          </cell>
          <cell r="AA1150" t="str">
            <v>CAB</v>
          </cell>
        </row>
        <row r="1151">
          <cell r="Z1151" t="str">
            <v>WWR1830</v>
          </cell>
          <cell r="AA1151" t="str">
            <v>CAB</v>
          </cell>
        </row>
        <row r="1152">
          <cell r="Z1152" t="str">
            <v>WWR1536</v>
          </cell>
          <cell r="AA1152" t="str">
            <v>CAB</v>
          </cell>
        </row>
        <row r="1153">
          <cell r="Z1153" t="str">
            <v>WWR1836</v>
          </cell>
          <cell r="AA1153" t="str">
            <v>CAB</v>
          </cell>
        </row>
        <row r="1154">
          <cell r="Z1154" t="str">
            <v>WWR1542</v>
          </cell>
          <cell r="AA1154" t="str">
            <v>CAB</v>
          </cell>
        </row>
        <row r="1155">
          <cell r="Z1155" t="str">
            <v>WWR1842</v>
          </cell>
          <cell r="AA1155" t="str">
            <v>CAB</v>
          </cell>
        </row>
        <row r="1156">
          <cell r="Z1156" t="str">
            <v>WHDA302424</v>
          </cell>
          <cell r="AA1156" t="str">
            <v>CAB</v>
          </cell>
        </row>
        <row r="1157">
          <cell r="Z1157" t="str">
            <v>WHDA362424</v>
          </cell>
          <cell r="AA1157" t="str">
            <v>CAB</v>
          </cell>
        </row>
        <row r="1158">
          <cell r="Z1158" t="str">
            <v>WHDA422424</v>
          </cell>
          <cell r="AA1158" t="str">
            <v>CAB</v>
          </cell>
        </row>
        <row r="1159">
          <cell r="Z1159" t="str">
            <v>WHDA482424</v>
          </cell>
          <cell r="AA1159" t="str">
            <v>CAB</v>
          </cell>
        </row>
        <row r="1160">
          <cell r="Z1160" t="str">
            <v>WHDA302724</v>
          </cell>
          <cell r="AA1160" t="str">
            <v>CAB</v>
          </cell>
        </row>
        <row r="1161">
          <cell r="Z1161" t="str">
            <v>WHDA362724</v>
          </cell>
          <cell r="AA1161" t="str">
            <v>CAB</v>
          </cell>
        </row>
        <row r="1162">
          <cell r="Z1162" t="str">
            <v>WHDA422724</v>
          </cell>
          <cell r="AA1162" t="str">
            <v>CAB</v>
          </cell>
        </row>
        <row r="1163">
          <cell r="Z1163" t="str">
            <v>WHDA482724</v>
          </cell>
          <cell r="AA1163" t="str">
            <v>CAB</v>
          </cell>
        </row>
        <row r="1164">
          <cell r="Z1164" t="str">
            <v>WHDA303124</v>
          </cell>
          <cell r="AA1164" t="str">
            <v>CAB</v>
          </cell>
        </row>
        <row r="1165">
          <cell r="Z1165" t="str">
            <v>WHDA363124</v>
          </cell>
          <cell r="AA1165" t="str">
            <v>CAB</v>
          </cell>
        </row>
        <row r="1166">
          <cell r="Z1166" t="str">
            <v>WHDA423124</v>
          </cell>
          <cell r="AA1166" t="str">
            <v>CAB</v>
          </cell>
        </row>
        <row r="1167">
          <cell r="Z1167" t="str">
            <v>WHDA483124</v>
          </cell>
          <cell r="AA1167" t="str">
            <v>CAB</v>
          </cell>
        </row>
        <row r="1168">
          <cell r="Z1168" t="str">
            <v>WHDB302424</v>
          </cell>
          <cell r="AA1168" t="str">
            <v>CAB</v>
          </cell>
        </row>
        <row r="1169">
          <cell r="Z1169" t="str">
            <v>WHDB362424</v>
          </cell>
          <cell r="AA1169" t="str">
            <v>CAB</v>
          </cell>
        </row>
        <row r="1170">
          <cell r="Z1170" t="str">
            <v>WHDB422424</v>
          </cell>
          <cell r="AA1170" t="str">
            <v>CAB</v>
          </cell>
        </row>
        <row r="1171">
          <cell r="Z1171">
            <v>0</v>
          </cell>
        </row>
        <row r="1172">
          <cell r="Z1172" t="str">
            <v>WHDB302724</v>
          </cell>
          <cell r="AA1172" t="str">
            <v>CAB</v>
          </cell>
        </row>
        <row r="1173">
          <cell r="Z1173" t="str">
            <v>WHDB362724</v>
          </cell>
          <cell r="AA1173" t="str">
            <v>CAB</v>
          </cell>
        </row>
        <row r="1174">
          <cell r="Z1174" t="str">
            <v>WHDB422724</v>
          </cell>
          <cell r="AA1174" t="str">
            <v>CAB</v>
          </cell>
        </row>
        <row r="1175">
          <cell r="Z1175" t="str">
            <v>WHDB482724</v>
          </cell>
          <cell r="AA1175" t="str">
            <v>CAB</v>
          </cell>
        </row>
        <row r="1176">
          <cell r="Z1176" t="str">
            <v>WHDB303024</v>
          </cell>
          <cell r="AA1176" t="str">
            <v>CAB</v>
          </cell>
        </row>
        <row r="1177">
          <cell r="Z1177" t="str">
            <v>WHDB363024</v>
          </cell>
          <cell r="AA1177" t="str">
            <v>CAB</v>
          </cell>
        </row>
        <row r="1178">
          <cell r="Z1178" t="str">
            <v>WHDB423024</v>
          </cell>
          <cell r="AA1178" t="str">
            <v>CAB</v>
          </cell>
        </row>
        <row r="1179">
          <cell r="Z1179" t="str">
            <v>WHDB483024</v>
          </cell>
          <cell r="AA1179" t="str">
            <v>CAB</v>
          </cell>
        </row>
        <row r="1180">
          <cell r="Z1180" t="str">
            <v>WHDB303324</v>
          </cell>
          <cell r="AA1180" t="str">
            <v>CAB</v>
          </cell>
        </row>
        <row r="1181">
          <cell r="Z1181" t="str">
            <v>WHDB363324</v>
          </cell>
          <cell r="AA1181" t="str">
            <v>CAB</v>
          </cell>
        </row>
        <row r="1182">
          <cell r="Z1182" t="str">
            <v>WHDB423324</v>
          </cell>
          <cell r="AA1182" t="str">
            <v>CAB</v>
          </cell>
        </row>
        <row r="1183">
          <cell r="Z1183" t="str">
            <v>WHDB483324</v>
          </cell>
          <cell r="AA1183" t="str">
            <v>CAB</v>
          </cell>
        </row>
        <row r="1184">
          <cell r="Z1184" t="str">
            <v>WHDB303624</v>
          </cell>
          <cell r="AA1184" t="str">
            <v>CAB</v>
          </cell>
        </row>
        <row r="1185">
          <cell r="Z1185" t="str">
            <v>WHDB363624</v>
          </cell>
          <cell r="AA1185" t="str">
            <v>CAB</v>
          </cell>
        </row>
        <row r="1186">
          <cell r="Z1186" t="str">
            <v>WHDB423624</v>
          </cell>
          <cell r="AA1186" t="str">
            <v>CAB</v>
          </cell>
        </row>
        <row r="1187">
          <cell r="Z1187" t="str">
            <v>WHDB483624</v>
          </cell>
          <cell r="AA1187" t="str">
            <v>CAB</v>
          </cell>
        </row>
        <row r="1188">
          <cell r="Z1188" t="str">
            <v>WMB303621</v>
          </cell>
          <cell r="AA1188" t="str">
            <v>CAB</v>
          </cell>
        </row>
        <row r="1189">
          <cell r="Z1189" t="str">
            <v>WMB304221</v>
          </cell>
          <cell r="AA1189" t="str">
            <v>CAB</v>
          </cell>
        </row>
        <row r="1190">
          <cell r="Z1190" t="str">
            <v>WMB304821</v>
          </cell>
          <cell r="AA1190" t="str">
            <v>CAB</v>
          </cell>
        </row>
        <row r="1191">
          <cell r="Z1191" t="str">
            <v>WMS241516</v>
          </cell>
          <cell r="AA1191" t="str">
            <v>CAB</v>
          </cell>
        </row>
        <row r="1192">
          <cell r="Z1192" t="str">
            <v>WMS271516</v>
          </cell>
          <cell r="AA1192" t="str">
            <v>CAB</v>
          </cell>
        </row>
        <row r="1193">
          <cell r="Z1193" t="str">
            <v>FD1296</v>
          </cell>
          <cell r="AA1193" t="str">
            <v>LOOK!!!</v>
          </cell>
        </row>
        <row r="1194">
          <cell r="Z1194" t="str">
            <v>FD1596</v>
          </cell>
          <cell r="AA1194" t="str">
            <v>LOOK!!!</v>
          </cell>
        </row>
        <row r="1195">
          <cell r="Z1195" t="str">
            <v>FD1896</v>
          </cell>
          <cell r="AA1195" t="str">
            <v>LOOK!!!</v>
          </cell>
        </row>
        <row r="1196">
          <cell r="Z1196" t="str">
            <v>FD2196</v>
          </cell>
          <cell r="AA1196" t="str">
            <v>LOOK!!!</v>
          </cell>
        </row>
        <row r="1197">
          <cell r="Z1197" t="str">
            <v>FD2496</v>
          </cell>
          <cell r="AA1197" t="str">
            <v>LOOK!!!</v>
          </cell>
        </row>
        <row r="1198">
          <cell r="Z1198" t="str">
            <v>FD2796</v>
          </cell>
          <cell r="AA1198" t="str">
            <v>LOOK!!!</v>
          </cell>
        </row>
        <row r="1199">
          <cell r="Z1199" t="str">
            <v>FD3096</v>
          </cell>
          <cell r="AA1199" t="str">
            <v>LOOK!!!</v>
          </cell>
        </row>
        <row r="1200">
          <cell r="Z1200" t="str">
            <v>FD3396</v>
          </cell>
          <cell r="AA1200" t="str">
            <v>LOOK!!!</v>
          </cell>
        </row>
        <row r="1201">
          <cell r="Z1201" t="str">
            <v>FD3696</v>
          </cell>
          <cell r="AA1201" t="str">
            <v>LOOK!!!</v>
          </cell>
        </row>
        <row r="1202">
          <cell r="Z1202" t="str">
            <v>FD4296</v>
          </cell>
          <cell r="AA1202" t="str">
            <v>LOOK!!!</v>
          </cell>
        </row>
        <row r="1203">
          <cell r="Z1203" t="str">
            <v>FD1293</v>
          </cell>
          <cell r="AA1203" t="str">
            <v>LOOK!!!</v>
          </cell>
        </row>
        <row r="1204">
          <cell r="Z1204" t="str">
            <v>FD1593</v>
          </cell>
          <cell r="AA1204" t="str">
            <v>LOOK!!!</v>
          </cell>
        </row>
        <row r="1205">
          <cell r="Z1205" t="str">
            <v>FD1893</v>
          </cell>
          <cell r="AA1205" t="str">
            <v>LOOK!!!</v>
          </cell>
        </row>
        <row r="1206">
          <cell r="Z1206" t="str">
            <v>FD2193</v>
          </cell>
          <cell r="AA1206" t="str">
            <v>LOOK!!!</v>
          </cell>
        </row>
        <row r="1207">
          <cell r="Z1207" t="str">
            <v>FD2493</v>
          </cell>
          <cell r="AA1207" t="str">
            <v>LOOK!!!</v>
          </cell>
        </row>
        <row r="1208">
          <cell r="Z1208" t="str">
            <v>FD2793</v>
          </cell>
          <cell r="AA1208" t="str">
            <v>LOOK!!!</v>
          </cell>
        </row>
        <row r="1209">
          <cell r="Z1209" t="str">
            <v>FD3093</v>
          </cell>
          <cell r="AA1209" t="str">
            <v>LOOK!!!</v>
          </cell>
        </row>
        <row r="1210">
          <cell r="Z1210" t="str">
            <v>FD3393</v>
          </cell>
          <cell r="AA1210" t="str">
            <v>LOOK!!!</v>
          </cell>
        </row>
        <row r="1211">
          <cell r="Z1211" t="str">
            <v>FD3693</v>
          </cell>
          <cell r="AA1211" t="str">
            <v>LOOK!!!</v>
          </cell>
        </row>
        <row r="1212">
          <cell r="Z1212" t="str">
            <v>FD4293</v>
          </cell>
          <cell r="AA1212" t="str">
            <v>LOOK!!!</v>
          </cell>
        </row>
        <row r="1213">
          <cell r="Z1213" t="str">
            <v>FD1290</v>
          </cell>
          <cell r="AA1213" t="str">
            <v>LOOK!!!</v>
          </cell>
        </row>
        <row r="1214">
          <cell r="Z1214" t="str">
            <v>FD1590</v>
          </cell>
          <cell r="AA1214" t="str">
            <v>LOOK!!!</v>
          </cell>
        </row>
        <row r="1215">
          <cell r="Z1215" t="str">
            <v>FD1890</v>
          </cell>
          <cell r="AA1215" t="str">
            <v>LOOK!!!</v>
          </cell>
        </row>
        <row r="1216">
          <cell r="Z1216" t="str">
            <v>FD2190</v>
          </cell>
          <cell r="AA1216" t="str">
            <v>LOOK!!!</v>
          </cell>
        </row>
        <row r="1217">
          <cell r="Z1217" t="str">
            <v>FD2490</v>
          </cell>
          <cell r="AA1217" t="str">
            <v>LOOK!!!</v>
          </cell>
        </row>
        <row r="1218">
          <cell r="Z1218" t="str">
            <v>FD2790</v>
          </cell>
          <cell r="AA1218" t="str">
            <v>LOOK!!!</v>
          </cell>
        </row>
        <row r="1219">
          <cell r="Z1219" t="str">
            <v>FD3090</v>
          </cell>
          <cell r="AA1219" t="str">
            <v>LOOK!!!</v>
          </cell>
        </row>
        <row r="1220">
          <cell r="Z1220" t="str">
            <v>FD3390</v>
          </cell>
          <cell r="AA1220" t="str">
            <v>LOOK!!!</v>
          </cell>
        </row>
        <row r="1221">
          <cell r="Z1221" t="str">
            <v>FD3690</v>
          </cell>
          <cell r="AA1221" t="str">
            <v>LOOK!!!</v>
          </cell>
        </row>
        <row r="1222">
          <cell r="Z1222" t="str">
            <v>FD4290</v>
          </cell>
          <cell r="AA1222" t="str">
            <v>LOOK!!!</v>
          </cell>
        </row>
        <row r="1223">
          <cell r="Z1223" t="str">
            <v>FD1287</v>
          </cell>
          <cell r="AA1223" t="str">
            <v>LOOK!!!</v>
          </cell>
        </row>
        <row r="1224">
          <cell r="Z1224" t="str">
            <v>FD1587</v>
          </cell>
          <cell r="AA1224" t="str">
            <v>LOOK!!!</v>
          </cell>
        </row>
        <row r="1225">
          <cell r="Z1225" t="str">
            <v>FD1887</v>
          </cell>
          <cell r="AA1225" t="str">
            <v>LOOK!!!</v>
          </cell>
        </row>
        <row r="1226">
          <cell r="Z1226" t="str">
            <v>FD2187</v>
          </cell>
          <cell r="AA1226" t="str">
            <v>LOOK!!!</v>
          </cell>
        </row>
        <row r="1227">
          <cell r="Z1227" t="str">
            <v>FD2487</v>
          </cell>
          <cell r="AA1227" t="str">
            <v>LOOK!!!</v>
          </cell>
        </row>
        <row r="1228">
          <cell r="Z1228" t="str">
            <v>FD2787</v>
          </cell>
          <cell r="AA1228" t="str">
            <v>LOOK!!!</v>
          </cell>
        </row>
        <row r="1229">
          <cell r="Z1229" t="str">
            <v>FD3087</v>
          </cell>
          <cell r="AA1229" t="str">
            <v>LOOK!!!</v>
          </cell>
        </row>
        <row r="1230">
          <cell r="Z1230" t="str">
            <v>FD3387</v>
          </cell>
          <cell r="AA1230" t="str">
            <v>LOOK!!!</v>
          </cell>
        </row>
        <row r="1231">
          <cell r="Z1231" t="str">
            <v>FD3687</v>
          </cell>
          <cell r="AA1231" t="str">
            <v>LOOK!!!</v>
          </cell>
        </row>
        <row r="1232">
          <cell r="Z1232" t="str">
            <v>FD4287</v>
          </cell>
          <cell r="AA1232" t="str">
            <v>LOOK!!!</v>
          </cell>
        </row>
        <row r="1233">
          <cell r="Z1233" t="str">
            <v>FD1284</v>
          </cell>
          <cell r="AA1233" t="str">
            <v>LOOK!!!</v>
          </cell>
        </row>
        <row r="1234">
          <cell r="Z1234" t="str">
            <v>FD1584</v>
          </cell>
          <cell r="AA1234" t="str">
            <v>LOOK!!!</v>
          </cell>
        </row>
        <row r="1235">
          <cell r="Z1235" t="str">
            <v>FD1884</v>
          </cell>
          <cell r="AA1235" t="str">
            <v>LOOK!!!</v>
          </cell>
        </row>
        <row r="1236">
          <cell r="Z1236" t="str">
            <v>FD2184</v>
          </cell>
          <cell r="AA1236" t="str">
            <v>LOOK!!!</v>
          </cell>
        </row>
        <row r="1237">
          <cell r="Z1237" t="str">
            <v>FD2484</v>
          </cell>
          <cell r="AA1237" t="str">
            <v>LOOK!!!</v>
          </cell>
        </row>
        <row r="1238">
          <cell r="Z1238" t="str">
            <v>FD2784</v>
          </cell>
          <cell r="AA1238" t="str">
            <v>LOOK!!!</v>
          </cell>
        </row>
        <row r="1239">
          <cell r="Z1239" t="str">
            <v>FD3084</v>
          </cell>
          <cell r="AA1239" t="str">
            <v>LOOK!!!</v>
          </cell>
        </row>
        <row r="1240">
          <cell r="Z1240" t="str">
            <v>FD3384</v>
          </cell>
          <cell r="AA1240" t="str">
            <v>LOOK!!!</v>
          </cell>
        </row>
        <row r="1241">
          <cell r="Z1241" t="str">
            <v>FD3684</v>
          </cell>
          <cell r="AA1241" t="str">
            <v>LOOK!!!</v>
          </cell>
        </row>
        <row r="1242">
          <cell r="Z1242" t="str">
            <v>FD4284</v>
          </cell>
          <cell r="AA1242" t="str">
            <v>LOOK!!!</v>
          </cell>
        </row>
        <row r="1243">
          <cell r="Z1243" t="str">
            <v>FD1277</v>
          </cell>
          <cell r="AA1243" t="str">
            <v>LOOK!!!</v>
          </cell>
        </row>
        <row r="1244">
          <cell r="Z1244" t="str">
            <v>FD1577</v>
          </cell>
          <cell r="AA1244" t="str">
            <v>LOOK!!!</v>
          </cell>
        </row>
        <row r="1245">
          <cell r="Z1245" t="str">
            <v>FD1877</v>
          </cell>
          <cell r="AA1245" t="str">
            <v>LOOK!!!</v>
          </cell>
        </row>
        <row r="1246">
          <cell r="Z1246" t="str">
            <v>FD2177</v>
          </cell>
          <cell r="AA1246" t="str">
            <v>LOOK!!!</v>
          </cell>
        </row>
        <row r="1247">
          <cell r="Z1247" t="str">
            <v>FD2477</v>
          </cell>
          <cell r="AA1247" t="str">
            <v>LOOK!!!</v>
          </cell>
        </row>
        <row r="1248">
          <cell r="Z1248" t="str">
            <v>FD2777</v>
          </cell>
          <cell r="AA1248" t="str">
            <v>LOOK!!!</v>
          </cell>
        </row>
        <row r="1249">
          <cell r="Z1249" t="str">
            <v>FD3077</v>
          </cell>
          <cell r="AA1249" t="str">
            <v>LOOK!!!</v>
          </cell>
        </row>
        <row r="1250">
          <cell r="Z1250" t="str">
            <v>FD3377</v>
          </cell>
          <cell r="AA1250" t="str">
            <v>LOOK!!!</v>
          </cell>
        </row>
        <row r="1251">
          <cell r="Z1251" t="str">
            <v>FD3677</v>
          </cell>
          <cell r="AA1251" t="str">
            <v>LOOK!!!</v>
          </cell>
        </row>
        <row r="1252">
          <cell r="Z1252" t="str">
            <v>FD3977</v>
          </cell>
          <cell r="AA1252" t="str">
            <v>LOOK!!!</v>
          </cell>
        </row>
        <row r="1253">
          <cell r="Z1253" t="str">
            <v>FD4277</v>
          </cell>
          <cell r="AA1253" t="str">
            <v>LOOK!!!</v>
          </cell>
        </row>
        <row r="1254">
          <cell r="Z1254" t="str">
            <v>FD1265</v>
          </cell>
          <cell r="AA1254" t="str">
            <v>LOOK!!!</v>
          </cell>
        </row>
        <row r="1255">
          <cell r="Z1255" t="str">
            <v>FD1565</v>
          </cell>
          <cell r="AA1255" t="str">
            <v>LOOK!!!</v>
          </cell>
        </row>
        <row r="1256">
          <cell r="Z1256" t="str">
            <v>FD1865</v>
          </cell>
          <cell r="AA1256" t="str">
            <v>LOOK!!!</v>
          </cell>
        </row>
        <row r="1257">
          <cell r="Z1257" t="str">
            <v>FD2165</v>
          </cell>
          <cell r="AA1257" t="str">
            <v>LOOK!!!</v>
          </cell>
        </row>
        <row r="1258">
          <cell r="Z1258" t="str">
            <v>FD2465</v>
          </cell>
          <cell r="AA1258" t="str">
            <v>LOOK!!!</v>
          </cell>
        </row>
        <row r="1259">
          <cell r="Z1259" t="str">
            <v>FD2765</v>
          </cell>
          <cell r="AA1259" t="str">
            <v>LOOK!!!</v>
          </cell>
        </row>
        <row r="1260">
          <cell r="Z1260" t="str">
            <v>FD3065</v>
          </cell>
          <cell r="AA1260" t="str">
            <v>LOOK!!!</v>
          </cell>
        </row>
        <row r="1261">
          <cell r="Z1261" t="str">
            <v>FD3365</v>
          </cell>
          <cell r="AA1261" t="str">
            <v>LOOK!!!</v>
          </cell>
        </row>
        <row r="1262">
          <cell r="Z1262" t="str">
            <v>FD3665</v>
          </cell>
          <cell r="AA1262" t="str">
            <v>LOOK!!!</v>
          </cell>
        </row>
        <row r="1263">
          <cell r="Z1263" t="str">
            <v>FD3965</v>
          </cell>
          <cell r="AA1263" t="str">
            <v>LOOK!!!</v>
          </cell>
        </row>
        <row r="1264">
          <cell r="Z1264" t="str">
            <v>FD4265</v>
          </cell>
          <cell r="AA1264" t="str">
            <v>LOOK!!!</v>
          </cell>
        </row>
        <row r="1265">
          <cell r="Z1265" t="str">
            <v>FD1255</v>
          </cell>
          <cell r="AA1265" t="str">
            <v>LOOK!!!</v>
          </cell>
        </row>
        <row r="1266">
          <cell r="Z1266" t="str">
            <v>FD1555</v>
          </cell>
          <cell r="AA1266" t="str">
            <v>LOOK!!!</v>
          </cell>
        </row>
        <row r="1267">
          <cell r="Z1267" t="str">
            <v>FD1855</v>
          </cell>
          <cell r="AA1267" t="str">
            <v>LOOK!!!</v>
          </cell>
        </row>
        <row r="1268">
          <cell r="Z1268" t="str">
            <v>FD2155</v>
          </cell>
          <cell r="AA1268" t="str">
            <v>LOOK!!!</v>
          </cell>
        </row>
        <row r="1269">
          <cell r="Z1269" t="str">
            <v>FD2455</v>
          </cell>
          <cell r="AA1269" t="str">
            <v>LOOK!!!</v>
          </cell>
        </row>
        <row r="1270">
          <cell r="Z1270" t="str">
            <v>FD2755</v>
          </cell>
          <cell r="AA1270" t="str">
            <v>LOOK!!!</v>
          </cell>
        </row>
        <row r="1271">
          <cell r="Z1271" t="str">
            <v>FD3055</v>
          </cell>
          <cell r="AA1271" t="str">
            <v>LOOK!!!</v>
          </cell>
        </row>
        <row r="1272">
          <cell r="Z1272" t="str">
            <v>FD3355</v>
          </cell>
          <cell r="AA1272" t="str">
            <v>LOOK!!!</v>
          </cell>
        </row>
        <row r="1273">
          <cell r="Z1273" t="str">
            <v>FD3655</v>
          </cell>
          <cell r="AA1273" t="str">
            <v>LOOK!!!</v>
          </cell>
        </row>
        <row r="1274">
          <cell r="Z1274" t="str">
            <v>FD4255</v>
          </cell>
          <cell r="AA1274" t="str">
            <v>LOOK!!!</v>
          </cell>
        </row>
        <row r="1275">
          <cell r="Z1275" t="str">
            <v>FD1247</v>
          </cell>
          <cell r="AA1275" t="str">
            <v>LOOK!!!</v>
          </cell>
        </row>
        <row r="1276">
          <cell r="Z1276" t="str">
            <v>FD1547</v>
          </cell>
          <cell r="AA1276" t="str">
            <v>LOOK!!!</v>
          </cell>
        </row>
        <row r="1277">
          <cell r="Z1277" t="str">
            <v>FD1847</v>
          </cell>
          <cell r="AA1277" t="str">
            <v>LOOK!!!</v>
          </cell>
        </row>
        <row r="1278">
          <cell r="Z1278" t="str">
            <v>FD2147</v>
          </cell>
          <cell r="AA1278" t="str">
            <v>LOOK!!!</v>
          </cell>
        </row>
        <row r="1279">
          <cell r="Z1279" t="str">
            <v>FD2447</v>
          </cell>
          <cell r="AA1279" t="str">
            <v>LOOK!!!</v>
          </cell>
        </row>
        <row r="1280">
          <cell r="Z1280" t="str">
            <v>FD2747</v>
          </cell>
          <cell r="AA1280" t="str">
            <v>LOOK!!!</v>
          </cell>
        </row>
        <row r="1281">
          <cell r="Z1281" t="str">
            <v>FD3047</v>
          </cell>
          <cell r="AA1281" t="str">
            <v>LOOK!!!</v>
          </cell>
        </row>
        <row r="1282">
          <cell r="Z1282" t="str">
            <v>FD3347</v>
          </cell>
          <cell r="AA1282" t="str">
            <v>LOOK!!!</v>
          </cell>
        </row>
        <row r="1283">
          <cell r="Z1283" t="str">
            <v>FD3647</v>
          </cell>
          <cell r="AA1283" t="str">
            <v>LOOK!!!</v>
          </cell>
        </row>
        <row r="1284">
          <cell r="Z1284" t="str">
            <v>FD3947</v>
          </cell>
          <cell r="AA1284" t="str">
            <v>LOOK!!!</v>
          </cell>
        </row>
        <row r="1285">
          <cell r="Z1285" t="str">
            <v>FD4247</v>
          </cell>
          <cell r="AA1285" t="str">
            <v>LOOK!!!</v>
          </cell>
        </row>
        <row r="1286">
          <cell r="Z1286" t="str">
            <v>FD1241</v>
          </cell>
          <cell r="AA1286" t="str">
            <v>LOOK!!!</v>
          </cell>
        </row>
        <row r="1287">
          <cell r="Z1287" t="str">
            <v>FD1541</v>
          </cell>
          <cell r="AA1287" t="str">
            <v>LOOK!!!</v>
          </cell>
        </row>
        <row r="1288">
          <cell r="Z1288" t="str">
            <v>FD1841</v>
          </cell>
          <cell r="AA1288" t="str">
            <v>LOOK!!!</v>
          </cell>
        </row>
        <row r="1289">
          <cell r="Z1289" t="str">
            <v>FD2141</v>
          </cell>
          <cell r="AA1289" t="str">
            <v>LOOK!!!</v>
          </cell>
        </row>
        <row r="1290">
          <cell r="Z1290" t="str">
            <v>FD2441</v>
          </cell>
          <cell r="AA1290" t="str">
            <v>LOOK!!!</v>
          </cell>
        </row>
        <row r="1291">
          <cell r="Z1291" t="str">
            <v>FD2741</v>
          </cell>
          <cell r="AA1291" t="str">
            <v>LOOK!!!</v>
          </cell>
        </row>
        <row r="1292">
          <cell r="Z1292" t="str">
            <v>FD3041</v>
          </cell>
          <cell r="AA1292" t="str">
            <v>LOOK!!!</v>
          </cell>
        </row>
        <row r="1293">
          <cell r="Z1293" t="str">
            <v>FD3341</v>
          </cell>
          <cell r="AA1293" t="str">
            <v>LOOK!!!</v>
          </cell>
        </row>
        <row r="1294">
          <cell r="Z1294" t="str">
            <v>FD3641</v>
          </cell>
          <cell r="AA1294" t="str">
            <v>LOOK!!!</v>
          </cell>
        </row>
        <row r="1295">
          <cell r="Z1295" t="str">
            <v>FD3941</v>
          </cell>
          <cell r="AA1295" t="str">
            <v>LOOK!!!</v>
          </cell>
        </row>
        <row r="1296">
          <cell r="Z1296" t="str">
            <v>FD4241</v>
          </cell>
          <cell r="AA1296" t="str">
            <v>LOOK!!!</v>
          </cell>
        </row>
        <row r="1297">
          <cell r="Z1297" t="str">
            <v>FD1235</v>
          </cell>
          <cell r="AA1297" t="str">
            <v>LOOK!!!</v>
          </cell>
        </row>
        <row r="1298">
          <cell r="Z1298" t="str">
            <v>FD1535</v>
          </cell>
          <cell r="AA1298" t="str">
            <v>LOOK!!!</v>
          </cell>
        </row>
        <row r="1299">
          <cell r="Z1299" t="str">
            <v>FD1835</v>
          </cell>
          <cell r="AA1299" t="str">
            <v>LOOK!!!</v>
          </cell>
        </row>
        <row r="1300">
          <cell r="Z1300" t="str">
            <v>FD2135</v>
          </cell>
          <cell r="AA1300" t="str">
            <v>LOOK!!!</v>
          </cell>
        </row>
        <row r="1301">
          <cell r="Z1301" t="str">
            <v>FD2435</v>
          </cell>
          <cell r="AA1301" t="str">
            <v>LOOK!!!</v>
          </cell>
        </row>
        <row r="1302">
          <cell r="Z1302" t="str">
            <v>FD2735</v>
          </cell>
          <cell r="AA1302" t="str">
            <v>LOOK!!!</v>
          </cell>
        </row>
        <row r="1303">
          <cell r="Z1303" t="str">
            <v>FD3035</v>
          </cell>
          <cell r="AA1303" t="str">
            <v>LOOK!!!</v>
          </cell>
        </row>
        <row r="1304">
          <cell r="Z1304" t="str">
            <v>FD3335</v>
          </cell>
          <cell r="AA1304" t="str">
            <v>LOOK!!!</v>
          </cell>
        </row>
        <row r="1305">
          <cell r="Z1305" t="str">
            <v>FD3635</v>
          </cell>
          <cell r="AA1305" t="str">
            <v>LOOK!!!</v>
          </cell>
        </row>
        <row r="1306">
          <cell r="Z1306" t="str">
            <v>FD3935</v>
          </cell>
          <cell r="AA1306" t="str">
            <v>LOOK!!!</v>
          </cell>
        </row>
        <row r="1307">
          <cell r="Z1307" t="str">
            <v>FD4235</v>
          </cell>
          <cell r="AA1307" t="str">
            <v>LOOK!!!</v>
          </cell>
        </row>
        <row r="1308">
          <cell r="Z1308">
            <v>0</v>
          </cell>
        </row>
        <row r="1309">
          <cell r="Z1309">
            <v>0</v>
          </cell>
        </row>
        <row r="1310">
          <cell r="Z1310" t="str">
            <v>DW2404</v>
          </cell>
          <cell r="AA1310" t="str">
            <v>LOOK!!!</v>
          </cell>
        </row>
        <row r="1311">
          <cell r="Z1311" t="str">
            <v>DW3004</v>
          </cell>
          <cell r="AA1311" t="str">
            <v>LOOK!!!</v>
          </cell>
        </row>
        <row r="1312">
          <cell r="Z1312" t="str">
            <v>DW3604</v>
          </cell>
          <cell r="AA1312" t="str">
            <v>LOOK!!!</v>
          </cell>
        </row>
        <row r="1313">
          <cell r="Z1313" t="str">
            <v>DW4204</v>
          </cell>
          <cell r="AA1313" t="str">
            <v>LOOK!!!</v>
          </cell>
        </row>
        <row r="1314">
          <cell r="Z1314" t="str">
            <v>DW0606</v>
          </cell>
          <cell r="AA1314" t="str">
            <v>LOOK!!!</v>
          </cell>
        </row>
        <row r="1315">
          <cell r="Z1315" t="str">
            <v>DW0906</v>
          </cell>
          <cell r="AA1315" t="str">
            <v>LOOK!!!</v>
          </cell>
        </row>
        <row r="1316">
          <cell r="Z1316" t="str">
            <v>DW1006</v>
          </cell>
          <cell r="AA1316" t="str">
            <v>LOOK!!!</v>
          </cell>
        </row>
        <row r="1317">
          <cell r="Z1317" t="str">
            <v>DW1206</v>
          </cell>
          <cell r="AA1317" t="str">
            <v>LOOK!!!</v>
          </cell>
        </row>
        <row r="1318">
          <cell r="Z1318" t="str">
            <v>DW1506</v>
          </cell>
          <cell r="AA1318" t="str">
            <v>LOOK!!!</v>
          </cell>
        </row>
        <row r="1319">
          <cell r="Z1319" t="str">
            <v>DW1606</v>
          </cell>
          <cell r="AA1319" t="str">
            <v>LOOK!!!</v>
          </cell>
        </row>
        <row r="1320">
          <cell r="Z1320" t="str">
            <v>DW1806</v>
          </cell>
          <cell r="AA1320" t="str">
            <v>LOOK!!!</v>
          </cell>
        </row>
        <row r="1321">
          <cell r="Z1321" t="str">
            <v>DW1906</v>
          </cell>
          <cell r="AA1321" t="str">
            <v>LOOK!!!</v>
          </cell>
        </row>
        <row r="1322">
          <cell r="Z1322" t="str">
            <v>DW2106</v>
          </cell>
          <cell r="AA1322" t="str">
            <v>LOOK!!!</v>
          </cell>
        </row>
        <row r="1323">
          <cell r="Z1323" t="str">
            <v>DW2406</v>
          </cell>
          <cell r="AA1323" t="str">
            <v>LOOK!!!</v>
          </cell>
        </row>
        <row r="1324">
          <cell r="Z1324" t="str">
            <v>DW2706</v>
          </cell>
          <cell r="AA1324" t="str">
            <v>LOOK!!!</v>
          </cell>
        </row>
        <row r="1325">
          <cell r="Z1325" t="str">
            <v>DW3006</v>
          </cell>
          <cell r="AA1325" t="str">
            <v>LOOK!!!</v>
          </cell>
        </row>
        <row r="1326">
          <cell r="Z1326" t="str">
            <v>DW3306</v>
          </cell>
          <cell r="AA1326" t="str">
            <v>LOOK!!!</v>
          </cell>
        </row>
        <row r="1327">
          <cell r="Z1327" t="str">
            <v>DW3606</v>
          </cell>
          <cell r="AA1327" t="str">
            <v>LOOK!!!</v>
          </cell>
        </row>
        <row r="1328">
          <cell r="Z1328" t="str">
            <v>DW3906</v>
          </cell>
          <cell r="AA1328" t="str">
            <v>LOOK!!!</v>
          </cell>
        </row>
        <row r="1329">
          <cell r="Z1329" t="str">
            <v>DW4206</v>
          </cell>
          <cell r="AA1329" t="str">
            <v>LOOK!!!</v>
          </cell>
        </row>
        <row r="1330">
          <cell r="Z1330" t="str">
            <v>DW4806</v>
          </cell>
          <cell r="AA1330" t="str">
            <v>LOOK!!!</v>
          </cell>
        </row>
        <row r="1331">
          <cell r="Z1331" t="str">
            <v>DW1210</v>
          </cell>
          <cell r="AA1331" t="str">
            <v>LOOK!!!</v>
          </cell>
        </row>
        <row r="1332">
          <cell r="Z1332" t="str">
            <v>DW1510</v>
          </cell>
          <cell r="AA1332" t="str">
            <v>LOOK!!!</v>
          </cell>
        </row>
        <row r="1333">
          <cell r="Z1333" t="str">
            <v>DW1810</v>
          </cell>
          <cell r="AA1333" t="str">
            <v>LOOK!!!</v>
          </cell>
        </row>
        <row r="1334">
          <cell r="Z1334" t="str">
            <v>DW2110</v>
          </cell>
          <cell r="AA1334" t="str">
            <v>LOOK!!!</v>
          </cell>
        </row>
        <row r="1335">
          <cell r="Z1335" t="str">
            <v>DW2410</v>
          </cell>
          <cell r="AA1335" t="str">
            <v>LOOK!!!</v>
          </cell>
        </row>
        <row r="1336">
          <cell r="Z1336" t="str">
            <v>DW1212</v>
          </cell>
          <cell r="AA1336" t="str">
            <v>LOOK!!!</v>
          </cell>
        </row>
        <row r="1337">
          <cell r="Z1337" t="str">
            <v>DW1512</v>
          </cell>
          <cell r="AA1337" t="str">
            <v>LOOK!!!</v>
          </cell>
        </row>
        <row r="1338">
          <cell r="Z1338" t="str">
            <v>DW1812</v>
          </cell>
          <cell r="AA1338" t="str">
            <v>LOOK!!!</v>
          </cell>
        </row>
        <row r="1339">
          <cell r="Z1339" t="str">
            <v>DW2112</v>
          </cell>
          <cell r="AA1339" t="str">
            <v>LOOK!!!</v>
          </cell>
        </row>
        <row r="1340">
          <cell r="Z1340" t="str">
            <v>DW2412</v>
          </cell>
          <cell r="AA1340" t="str">
            <v>LOOK!!!</v>
          </cell>
        </row>
        <row r="1341">
          <cell r="Z1341" t="str">
            <v>DW3012</v>
          </cell>
          <cell r="AA1341" t="str">
            <v>LOOK!!!</v>
          </cell>
        </row>
        <row r="1342">
          <cell r="Z1342" t="str">
            <v>DW3312</v>
          </cell>
          <cell r="AA1342" t="str">
            <v>LOOK!!!</v>
          </cell>
        </row>
        <row r="1343">
          <cell r="Z1343" t="str">
            <v>DW3612</v>
          </cell>
          <cell r="AA1343" t="str">
            <v>LOOK!!!</v>
          </cell>
        </row>
        <row r="1344">
          <cell r="Z1344" t="str">
            <v>DW1515</v>
          </cell>
          <cell r="AA1344" t="str">
            <v>LOOK!!!</v>
          </cell>
        </row>
        <row r="1345">
          <cell r="Z1345" t="str">
            <v>DW1815</v>
          </cell>
          <cell r="AA1345" t="str">
            <v>LOOK!!!</v>
          </cell>
        </row>
        <row r="1346">
          <cell r="Z1346" t="str">
            <v>DW2115</v>
          </cell>
          <cell r="AA1346" t="str">
            <v>LOOK!!!</v>
          </cell>
        </row>
        <row r="1347">
          <cell r="Z1347" t="str">
            <v>DW2415</v>
          </cell>
          <cell r="AA1347" t="str">
            <v>LOOK!!!</v>
          </cell>
        </row>
        <row r="1348">
          <cell r="Z1348" t="str">
            <v>DW3015</v>
          </cell>
          <cell r="AA1348" t="str">
            <v>LOOK!!!</v>
          </cell>
        </row>
        <row r="1349">
          <cell r="Z1349" t="str">
            <v>DW3315</v>
          </cell>
          <cell r="AA1349" t="str">
            <v>LOOK!!!</v>
          </cell>
        </row>
        <row r="1350">
          <cell r="Z1350" t="str">
            <v>DW3615</v>
          </cell>
          <cell r="AA1350" t="str">
            <v>LOOK!!!</v>
          </cell>
        </row>
        <row r="1351">
          <cell r="Z1351" t="str">
            <v>D3012</v>
          </cell>
          <cell r="AA1351" t="str">
            <v>LOOK!!!</v>
          </cell>
        </row>
        <row r="1352">
          <cell r="Z1352" t="str">
            <v>D3312</v>
          </cell>
          <cell r="AA1352" t="str">
            <v>LOOK!!!</v>
          </cell>
        </row>
        <row r="1353">
          <cell r="Z1353" t="str">
            <v>D3612</v>
          </cell>
          <cell r="AA1353" t="str">
            <v>LOOK!!!</v>
          </cell>
        </row>
        <row r="1354">
          <cell r="Z1354" t="str">
            <v>D3912</v>
          </cell>
          <cell r="AA1354" t="str">
            <v>LOOK!!!</v>
          </cell>
        </row>
        <row r="1355">
          <cell r="Z1355" t="str">
            <v>D4212</v>
          </cell>
          <cell r="AA1355" t="str">
            <v>LOOK!!!</v>
          </cell>
        </row>
        <row r="1356">
          <cell r="Z1356" t="str">
            <v>D1113</v>
          </cell>
          <cell r="AA1356" t="str">
            <v>LOOK!!!</v>
          </cell>
        </row>
        <row r="1357">
          <cell r="Z1357" t="str">
            <v>D1015</v>
          </cell>
          <cell r="AA1357" t="str">
            <v>LOOK!!!</v>
          </cell>
        </row>
        <row r="1358">
          <cell r="Z1358" t="str">
            <v>D1215</v>
          </cell>
          <cell r="AA1358" t="str">
            <v>LOOK!!!</v>
          </cell>
        </row>
        <row r="1359">
          <cell r="Z1359" t="str">
            <v>D1515</v>
          </cell>
          <cell r="AA1359" t="str">
            <v>LOOK!!!</v>
          </cell>
        </row>
        <row r="1360">
          <cell r="Z1360" t="str">
            <v>D1615</v>
          </cell>
          <cell r="AA1360" t="str">
            <v>LOOK!!!</v>
          </cell>
        </row>
        <row r="1361">
          <cell r="Z1361" t="str">
            <v>D1815</v>
          </cell>
          <cell r="AA1361" t="str">
            <v>LOOK!!!</v>
          </cell>
        </row>
        <row r="1362">
          <cell r="Z1362" t="str">
            <v>D1915</v>
          </cell>
          <cell r="AA1362" t="str">
            <v>LOOK!!!</v>
          </cell>
        </row>
        <row r="1363">
          <cell r="Z1363" t="str">
            <v>D3015</v>
          </cell>
          <cell r="AA1363" t="str">
            <v>LOOK!!!</v>
          </cell>
        </row>
        <row r="1364">
          <cell r="Z1364" t="str">
            <v>D3615</v>
          </cell>
          <cell r="AA1364" t="str">
            <v>LOOK!!!</v>
          </cell>
        </row>
        <row r="1365">
          <cell r="Z1365" t="str">
            <v>D1218</v>
          </cell>
          <cell r="AA1365" t="str">
            <v>LOOK!!!</v>
          </cell>
        </row>
        <row r="1366">
          <cell r="Z1366" t="str">
            <v>D1518</v>
          </cell>
          <cell r="AA1366" t="str">
            <v>LOOK!!!</v>
          </cell>
        </row>
        <row r="1367">
          <cell r="Z1367" t="str">
            <v>D1618</v>
          </cell>
          <cell r="AA1367" t="str">
            <v>LOOK!!!</v>
          </cell>
        </row>
        <row r="1368">
          <cell r="Z1368" t="str">
            <v>D1818</v>
          </cell>
          <cell r="AA1368" t="str">
            <v>LOOK!!!</v>
          </cell>
        </row>
        <row r="1369">
          <cell r="Z1369" t="str">
            <v>D1918</v>
          </cell>
          <cell r="AA1369" t="str">
            <v>LOOK!!!</v>
          </cell>
        </row>
        <row r="1370">
          <cell r="Z1370" t="str">
            <v>D2118</v>
          </cell>
          <cell r="AA1370" t="str">
            <v>LOOK!!!</v>
          </cell>
        </row>
        <row r="1371">
          <cell r="Z1371" t="str">
            <v>D3018</v>
          </cell>
          <cell r="AA1371" t="str">
            <v>LOOK!!!</v>
          </cell>
        </row>
        <row r="1372">
          <cell r="Z1372" t="str">
            <v>D3618</v>
          </cell>
          <cell r="AA1372" t="str">
            <v>LOOK!!!</v>
          </cell>
        </row>
        <row r="1373">
          <cell r="Z1373" t="str">
            <v>D0921</v>
          </cell>
          <cell r="AA1373" t="str">
            <v>LOOK!!!</v>
          </cell>
        </row>
        <row r="1374">
          <cell r="Z1374" t="str">
            <v>D1221</v>
          </cell>
          <cell r="AA1374" t="str">
            <v>LOOK!!!</v>
          </cell>
        </row>
        <row r="1375">
          <cell r="Z1375" t="str">
            <v>D1321</v>
          </cell>
          <cell r="AA1375" t="str">
            <v>LOOK!!!</v>
          </cell>
        </row>
        <row r="1376">
          <cell r="Z1376" t="str">
            <v>D1521</v>
          </cell>
          <cell r="AA1376" t="str">
            <v>LOOK!!!</v>
          </cell>
        </row>
        <row r="1377">
          <cell r="Z1377" t="str">
            <v>D1621</v>
          </cell>
          <cell r="AA1377" t="str">
            <v>LOOK!!!</v>
          </cell>
        </row>
        <row r="1378">
          <cell r="Z1378" t="str">
            <v>D1821</v>
          </cell>
          <cell r="AA1378" t="str">
            <v>LOOK!!!</v>
          </cell>
        </row>
        <row r="1379">
          <cell r="Z1379" t="str">
            <v>D1921</v>
          </cell>
          <cell r="AA1379" t="str">
            <v>LOOK!!!</v>
          </cell>
        </row>
        <row r="1380">
          <cell r="Z1380" t="str">
            <v>D2121</v>
          </cell>
          <cell r="AA1380" t="str">
            <v>LOOK!!!</v>
          </cell>
        </row>
        <row r="1381">
          <cell r="Z1381" t="str">
            <v>D2421</v>
          </cell>
          <cell r="AA1381" t="str">
            <v>LOOK!!!</v>
          </cell>
        </row>
        <row r="1382">
          <cell r="Z1382" t="str">
            <v>D0924</v>
          </cell>
          <cell r="AA1382" t="str">
            <v>LOOK!!!</v>
          </cell>
        </row>
        <row r="1383">
          <cell r="Z1383" t="str">
            <v>D1224</v>
          </cell>
          <cell r="AA1383" t="str">
            <v>LOOK!!!</v>
          </cell>
        </row>
        <row r="1384">
          <cell r="Z1384" t="str">
            <v>D1324</v>
          </cell>
          <cell r="AA1384" t="str">
            <v>LOOK!!!</v>
          </cell>
        </row>
        <row r="1385">
          <cell r="Z1385" t="str">
            <v>D1524</v>
          </cell>
          <cell r="AA1385" t="str">
            <v>LOOK!!!</v>
          </cell>
        </row>
        <row r="1386">
          <cell r="Z1386" t="str">
            <v>D1624</v>
          </cell>
          <cell r="AA1386" t="str">
            <v>LOOK!!!</v>
          </cell>
        </row>
        <row r="1387">
          <cell r="Z1387" t="str">
            <v>D1824</v>
          </cell>
          <cell r="AA1387" t="str">
            <v>LOOK!!!</v>
          </cell>
        </row>
        <row r="1388">
          <cell r="Z1388" t="str">
            <v>D1924</v>
          </cell>
          <cell r="AA1388" t="str">
            <v>LOOK!!!</v>
          </cell>
        </row>
        <row r="1389">
          <cell r="Z1389" t="str">
            <v>D2124</v>
          </cell>
          <cell r="AA1389" t="str">
            <v>LOOK!!!</v>
          </cell>
        </row>
        <row r="1390">
          <cell r="Z1390" t="str">
            <v>D2424</v>
          </cell>
          <cell r="AA1390" t="str">
            <v>LOOK!!!</v>
          </cell>
        </row>
        <row r="1391">
          <cell r="Z1391" t="str">
            <v>D1227</v>
          </cell>
          <cell r="AA1391" t="str">
            <v>LOOK!!!</v>
          </cell>
        </row>
        <row r="1392">
          <cell r="Z1392" t="str">
            <v>D1327</v>
          </cell>
          <cell r="AA1392" t="str">
            <v>LOOK!!!</v>
          </cell>
        </row>
        <row r="1393">
          <cell r="Z1393" t="str">
            <v>D1527</v>
          </cell>
          <cell r="AA1393" t="str">
            <v>LOOK!!!</v>
          </cell>
        </row>
        <row r="1394">
          <cell r="Z1394" t="str">
            <v>D1627</v>
          </cell>
          <cell r="AA1394" t="str">
            <v>LOOK!!!</v>
          </cell>
        </row>
        <row r="1395">
          <cell r="Z1395" t="str">
            <v>D1827</v>
          </cell>
          <cell r="AA1395" t="str">
            <v>LOOK!!!</v>
          </cell>
        </row>
        <row r="1396">
          <cell r="Z1396" t="str">
            <v>D1927</v>
          </cell>
          <cell r="AA1396" t="str">
            <v>LOOK!!!</v>
          </cell>
        </row>
        <row r="1397">
          <cell r="Z1397" t="str">
            <v>D2127</v>
          </cell>
          <cell r="AA1397" t="str">
            <v>LOOK!!!</v>
          </cell>
        </row>
        <row r="1398">
          <cell r="Z1398" t="str">
            <v>D2427</v>
          </cell>
          <cell r="AA1398" t="str">
            <v>LOOK!!!</v>
          </cell>
        </row>
        <row r="1399">
          <cell r="Z1399" t="str">
            <v>D0930</v>
          </cell>
          <cell r="AA1399" t="str">
            <v>LOOK!!!</v>
          </cell>
        </row>
        <row r="1400">
          <cell r="Z1400" t="str">
            <v>D1230</v>
          </cell>
          <cell r="AA1400" t="str">
            <v>LOOK!!!</v>
          </cell>
        </row>
        <row r="1401">
          <cell r="Z1401" t="str">
            <v>D1330</v>
          </cell>
          <cell r="AA1401" t="str">
            <v>LOOK!!!</v>
          </cell>
        </row>
        <row r="1402">
          <cell r="Z1402" t="str">
            <v>D1530</v>
          </cell>
          <cell r="AA1402" t="str">
            <v>LOOK!!!</v>
          </cell>
        </row>
        <row r="1403">
          <cell r="Z1403" t="str">
            <v>D1630</v>
          </cell>
          <cell r="AA1403" t="str">
            <v>LOOK!!!</v>
          </cell>
        </row>
        <row r="1404">
          <cell r="Z1404" t="str">
            <v>D1830</v>
          </cell>
          <cell r="AA1404" t="str">
            <v>LOOK!!!</v>
          </cell>
        </row>
        <row r="1405">
          <cell r="Z1405" t="str">
            <v>D1930</v>
          </cell>
          <cell r="AA1405" t="str">
            <v>LOOK!!!</v>
          </cell>
        </row>
        <row r="1406">
          <cell r="Z1406" t="str">
            <v>D2130</v>
          </cell>
          <cell r="AA1406" t="str">
            <v>LOOK!!!</v>
          </cell>
        </row>
        <row r="1407">
          <cell r="Z1407" t="str">
            <v>D2430</v>
          </cell>
          <cell r="AA1407" t="str">
            <v>LOOK!!!</v>
          </cell>
        </row>
        <row r="1408">
          <cell r="Z1408" t="str">
            <v>D1233</v>
          </cell>
          <cell r="AA1408" t="str">
            <v>LOOK!!!</v>
          </cell>
        </row>
        <row r="1409">
          <cell r="Z1409" t="str">
            <v>D1333</v>
          </cell>
          <cell r="AA1409" t="str">
            <v>LOOK!!!</v>
          </cell>
        </row>
        <row r="1410">
          <cell r="Z1410" t="str">
            <v>D1533</v>
          </cell>
          <cell r="AA1410" t="str">
            <v>LOOK!!!</v>
          </cell>
        </row>
        <row r="1411">
          <cell r="Z1411" t="str">
            <v>D1633</v>
          </cell>
          <cell r="AA1411" t="str">
            <v>LOOK!!!</v>
          </cell>
        </row>
        <row r="1412">
          <cell r="Z1412" t="str">
            <v>D1833</v>
          </cell>
          <cell r="AA1412" t="str">
            <v>LOOK!!!</v>
          </cell>
        </row>
        <row r="1413">
          <cell r="Z1413" t="str">
            <v>D2133</v>
          </cell>
          <cell r="AA1413" t="str">
            <v>LOOK!!!</v>
          </cell>
        </row>
        <row r="1414">
          <cell r="Z1414" t="str">
            <v>D2433</v>
          </cell>
          <cell r="AA1414" t="str">
            <v>LOOK!!!</v>
          </cell>
        </row>
        <row r="1415">
          <cell r="Z1415" t="str">
            <v>D0936</v>
          </cell>
          <cell r="AA1415" t="str">
            <v>LOOK!!!</v>
          </cell>
        </row>
        <row r="1416">
          <cell r="Z1416" t="str">
            <v>D1236</v>
          </cell>
          <cell r="AA1416" t="str">
            <v>LOOK!!!</v>
          </cell>
        </row>
        <row r="1417">
          <cell r="Z1417" t="str">
            <v>D1336</v>
          </cell>
          <cell r="AA1417" t="str">
            <v>LOOK!!!</v>
          </cell>
        </row>
        <row r="1418">
          <cell r="Z1418" t="str">
            <v>D1536</v>
          </cell>
          <cell r="AA1418" t="str">
            <v>LOOK!!!</v>
          </cell>
        </row>
        <row r="1419">
          <cell r="Z1419" t="str">
            <v>D1636</v>
          </cell>
          <cell r="AA1419" t="str">
            <v>LOOK!!!</v>
          </cell>
        </row>
        <row r="1420">
          <cell r="Z1420" t="str">
            <v>D1836</v>
          </cell>
          <cell r="AA1420" t="str">
            <v>LOOK!!!</v>
          </cell>
        </row>
        <row r="1421">
          <cell r="Z1421" t="str">
            <v>D1936</v>
          </cell>
          <cell r="AA1421" t="str">
            <v>LOOK!!!</v>
          </cell>
        </row>
        <row r="1422">
          <cell r="Z1422" t="str">
            <v>D2136</v>
          </cell>
          <cell r="AA1422" t="str">
            <v>LOOK!!!</v>
          </cell>
        </row>
        <row r="1423">
          <cell r="Z1423" t="str">
            <v>D2436</v>
          </cell>
          <cell r="AA1423" t="str">
            <v>LOOK!!!</v>
          </cell>
        </row>
        <row r="1424">
          <cell r="Z1424" t="str">
            <v>D1239</v>
          </cell>
          <cell r="AA1424" t="str">
            <v>LOOK!!!</v>
          </cell>
        </row>
        <row r="1425">
          <cell r="Z1425" t="str">
            <v>D1339</v>
          </cell>
          <cell r="AA1425" t="str">
            <v>LOOK!!!</v>
          </cell>
        </row>
        <row r="1426">
          <cell r="Z1426" t="str">
            <v>D1539</v>
          </cell>
          <cell r="AA1426" t="str">
            <v>LOOK!!!</v>
          </cell>
        </row>
        <row r="1427">
          <cell r="Z1427" t="str">
            <v>D1639</v>
          </cell>
          <cell r="AA1427" t="str">
            <v>LOOK!!!</v>
          </cell>
        </row>
        <row r="1428">
          <cell r="Z1428" t="str">
            <v>D1839</v>
          </cell>
          <cell r="AA1428" t="str">
            <v>LOOK!!!</v>
          </cell>
        </row>
        <row r="1429">
          <cell r="Z1429" t="str">
            <v>D2139</v>
          </cell>
          <cell r="AA1429" t="str">
            <v>LOOK!!!</v>
          </cell>
        </row>
        <row r="1430">
          <cell r="Z1430" t="str">
            <v>D2439</v>
          </cell>
          <cell r="AA1430" t="str">
            <v>LOOK!!!</v>
          </cell>
        </row>
        <row r="1431">
          <cell r="Z1431" t="str">
            <v>D0942</v>
          </cell>
          <cell r="AA1431" t="str">
            <v>LOOK!!!</v>
          </cell>
        </row>
        <row r="1432">
          <cell r="Z1432" t="str">
            <v>D1242</v>
          </cell>
          <cell r="AA1432" t="str">
            <v>LOOK!!!</v>
          </cell>
        </row>
        <row r="1433">
          <cell r="Z1433" t="str">
            <v>D1342</v>
          </cell>
          <cell r="AA1433" t="str">
            <v>LOOK!!!</v>
          </cell>
        </row>
        <row r="1434">
          <cell r="Z1434" t="str">
            <v>D1542</v>
          </cell>
          <cell r="AA1434" t="str">
            <v>LOOK!!!</v>
          </cell>
        </row>
        <row r="1435">
          <cell r="Z1435" t="str">
            <v>D1642</v>
          </cell>
          <cell r="AA1435" t="str">
            <v>LOOK!!!</v>
          </cell>
        </row>
        <row r="1436">
          <cell r="Z1436" t="str">
            <v>D1842</v>
          </cell>
          <cell r="AA1436" t="str">
            <v>LOOK!!!</v>
          </cell>
        </row>
        <row r="1437">
          <cell r="Z1437" t="str">
            <v>D1942</v>
          </cell>
          <cell r="AA1437" t="str">
            <v>LOOK!!!</v>
          </cell>
        </row>
        <row r="1438">
          <cell r="Z1438" t="str">
            <v>D2142</v>
          </cell>
          <cell r="AA1438" t="str">
            <v>LOOK!!!</v>
          </cell>
        </row>
        <row r="1439">
          <cell r="Z1439" t="str">
            <v>D2442</v>
          </cell>
          <cell r="AA1439" t="str">
            <v>LOOK!!!</v>
          </cell>
        </row>
        <row r="1440">
          <cell r="Z1440" t="str">
            <v>D1249</v>
          </cell>
          <cell r="AA1440" t="str">
            <v>LOOK!!!</v>
          </cell>
        </row>
        <row r="1441">
          <cell r="Z1441" t="str">
            <v>D1349</v>
          </cell>
          <cell r="AA1441" t="str">
            <v>LOOK!!!</v>
          </cell>
        </row>
        <row r="1442">
          <cell r="Z1442" t="str">
            <v>D1549</v>
          </cell>
          <cell r="AA1442" t="str">
            <v>LOOK!!!</v>
          </cell>
        </row>
        <row r="1443">
          <cell r="Z1443" t="str">
            <v>D1649</v>
          </cell>
          <cell r="AA1443" t="str">
            <v>LOOK!!!</v>
          </cell>
        </row>
        <row r="1444">
          <cell r="Z1444" t="str">
            <v>D1849</v>
          </cell>
          <cell r="AA1444" t="str">
            <v>LOOK!!!</v>
          </cell>
        </row>
        <row r="1445">
          <cell r="Z1445" t="str">
            <v>D2149</v>
          </cell>
          <cell r="AA1445" t="str">
            <v>LOOK!!!</v>
          </cell>
        </row>
        <row r="1446">
          <cell r="Z1446" t="str">
            <v>D2449</v>
          </cell>
          <cell r="AA1446" t="str">
            <v>LOOK!!!</v>
          </cell>
        </row>
        <row r="1447">
          <cell r="Z1447" t="str">
            <v>GD1330</v>
          </cell>
          <cell r="AA1447" t="str">
            <v>LOOK!!!</v>
          </cell>
        </row>
        <row r="1448">
          <cell r="Z1448" t="str">
            <v>GD1530</v>
          </cell>
          <cell r="AA1448" t="str">
            <v>LOOK!!!</v>
          </cell>
        </row>
        <row r="1449">
          <cell r="Z1449" t="str">
            <v>GD1630</v>
          </cell>
          <cell r="AA1449" t="str">
            <v>LOOK!!!</v>
          </cell>
        </row>
        <row r="1450">
          <cell r="Z1450" t="str">
            <v>GD1830</v>
          </cell>
          <cell r="AA1450" t="str">
            <v>LOOK!!!</v>
          </cell>
        </row>
        <row r="1451">
          <cell r="Z1451" t="str">
            <v>GD2130</v>
          </cell>
          <cell r="AA1451" t="str">
            <v>LOOK!!!</v>
          </cell>
        </row>
        <row r="1452">
          <cell r="Z1452" t="str">
            <v>GD2430</v>
          </cell>
          <cell r="AA1452" t="str">
            <v>LOOK!!!</v>
          </cell>
        </row>
        <row r="1453">
          <cell r="Z1453" t="str">
            <v>GD1336</v>
          </cell>
          <cell r="AA1453" t="str">
            <v>LOOK!!!</v>
          </cell>
        </row>
        <row r="1454">
          <cell r="Z1454" t="str">
            <v>GD1536</v>
          </cell>
          <cell r="AA1454" t="str">
            <v>LOOK!!!</v>
          </cell>
        </row>
        <row r="1455">
          <cell r="Z1455" t="str">
            <v>GD1636</v>
          </cell>
          <cell r="AA1455" t="str">
            <v>LOOK!!!</v>
          </cell>
        </row>
        <row r="1456">
          <cell r="Z1456" t="str">
            <v>GD1836</v>
          </cell>
          <cell r="AA1456" t="str">
            <v>LOOK!!!</v>
          </cell>
        </row>
        <row r="1457">
          <cell r="Z1457" t="str">
            <v>GD2136</v>
          </cell>
          <cell r="AA1457" t="str">
            <v>LOOK!!!</v>
          </cell>
        </row>
        <row r="1458">
          <cell r="Z1458" t="str">
            <v>GD2436</v>
          </cell>
          <cell r="AA1458" t="str">
            <v>LOOK!!!</v>
          </cell>
        </row>
        <row r="1459">
          <cell r="Z1459" t="str">
            <v>GD1342</v>
          </cell>
          <cell r="AA1459" t="str">
            <v>LOOK!!!</v>
          </cell>
        </row>
        <row r="1460">
          <cell r="Z1460" t="str">
            <v>GD1542</v>
          </cell>
          <cell r="AA1460" t="str">
            <v>LOOK!!!</v>
          </cell>
        </row>
        <row r="1461">
          <cell r="Z1461" t="str">
            <v>GD1642</v>
          </cell>
          <cell r="AA1461" t="str">
            <v>LOOK!!!</v>
          </cell>
        </row>
        <row r="1462">
          <cell r="Z1462" t="str">
            <v>GD1842</v>
          </cell>
          <cell r="AA1462" t="str">
            <v>LOOK!!!</v>
          </cell>
        </row>
        <row r="1463">
          <cell r="Z1463" t="str">
            <v>GD2142</v>
          </cell>
          <cell r="AA1463" t="str">
            <v>LOOK!!!</v>
          </cell>
        </row>
        <row r="1464">
          <cell r="Z1464" t="str">
            <v>GD2442</v>
          </cell>
          <cell r="AA1464" t="str">
            <v>LOOK!!!</v>
          </cell>
        </row>
        <row r="1465">
          <cell r="Z1465" t="str">
            <v>OW3015</v>
          </cell>
          <cell r="AA1465" t="str">
            <v>LOOK!!!</v>
          </cell>
        </row>
        <row r="1466">
          <cell r="Z1466" t="str">
            <v>OW3615</v>
          </cell>
          <cell r="AA1466" t="str">
            <v>LOOK!!!</v>
          </cell>
        </row>
        <row r="1467">
          <cell r="Z1467" t="str">
            <v>OW1530</v>
          </cell>
          <cell r="AA1467" t="str">
            <v>LOOK!!!</v>
          </cell>
        </row>
        <row r="1468">
          <cell r="Z1468" t="str">
            <v>OW1630</v>
          </cell>
          <cell r="AA1468" t="str">
            <v>LOOK!!!</v>
          </cell>
        </row>
        <row r="1469">
          <cell r="Z1469" t="str">
            <v>OW1830</v>
          </cell>
          <cell r="AA1469" t="str">
            <v>LOOK!!!</v>
          </cell>
        </row>
        <row r="1470">
          <cell r="Z1470" t="str">
            <v>OW2130</v>
          </cell>
          <cell r="AA1470" t="str">
            <v>LOOK!!!</v>
          </cell>
        </row>
        <row r="1471">
          <cell r="Z1471" t="str">
            <v>OW2430</v>
          </cell>
          <cell r="AA1471" t="str">
            <v>LOOK!!!</v>
          </cell>
        </row>
        <row r="1472">
          <cell r="Z1472" t="str">
            <v>OW2730</v>
          </cell>
          <cell r="AA1472" t="str">
            <v>LOOK!!!</v>
          </cell>
        </row>
        <row r="1473">
          <cell r="Z1473" t="str">
            <v>OW3030</v>
          </cell>
          <cell r="AA1473" t="str">
            <v>LOOK!!!</v>
          </cell>
        </row>
        <row r="1474">
          <cell r="Z1474" t="str">
            <v>OW3330</v>
          </cell>
          <cell r="AA1474" t="str">
            <v>LOOK!!!</v>
          </cell>
        </row>
        <row r="1475">
          <cell r="Z1475" t="str">
            <v>OW3630</v>
          </cell>
          <cell r="AA1475" t="str">
            <v>LOOK!!!</v>
          </cell>
        </row>
        <row r="1476">
          <cell r="Z1476" t="str">
            <v>OW1536</v>
          </cell>
          <cell r="AA1476" t="str">
            <v>LOOK!!!</v>
          </cell>
        </row>
        <row r="1477">
          <cell r="Z1477" t="str">
            <v>OW1636</v>
          </cell>
          <cell r="AA1477" t="str">
            <v>LOOK!!!</v>
          </cell>
        </row>
        <row r="1478">
          <cell r="Z1478" t="str">
            <v>OW1836</v>
          </cell>
          <cell r="AA1478" t="str">
            <v>LOOK!!!</v>
          </cell>
        </row>
        <row r="1479">
          <cell r="Z1479" t="str">
            <v>OW2136</v>
          </cell>
          <cell r="AA1479" t="str">
            <v>LOOK!!!</v>
          </cell>
        </row>
        <row r="1480">
          <cell r="Z1480" t="str">
            <v>OW2436</v>
          </cell>
          <cell r="AA1480" t="str">
            <v>LOOK!!!</v>
          </cell>
        </row>
        <row r="1481">
          <cell r="Z1481" t="str">
            <v>OW2736</v>
          </cell>
          <cell r="AA1481" t="str">
            <v>LOOK!!!</v>
          </cell>
        </row>
        <row r="1482">
          <cell r="Z1482" t="str">
            <v>OW3036</v>
          </cell>
          <cell r="AA1482" t="str">
            <v>LOOK!!!</v>
          </cell>
        </row>
        <row r="1483">
          <cell r="Z1483" t="str">
            <v>OW3336</v>
          </cell>
          <cell r="AA1483" t="str">
            <v>LOOK!!!</v>
          </cell>
        </row>
        <row r="1484">
          <cell r="Z1484" t="str">
            <v>OW3636</v>
          </cell>
          <cell r="AA1484" t="str">
            <v>LOOK!!!</v>
          </cell>
        </row>
        <row r="1485">
          <cell r="Z1485" t="str">
            <v>OW1542</v>
          </cell>
          <cell r="AA1485" t="str">
            <v>LOOK!!!</v>
          </cell>
        </row>
        <row r="1486">
          <cell r="Z1486" t="str">
            <v>OW1642</v>
          </cell>
          <cell r="AA1486" t="str">
            <v>LOOK!!!</v>
          </cell>
        </row>
        <row r="1487">
          <cell r="Z1487" t="str">
            <v>OW1842</v>
          </cell>
          <cell r="AA1487" t="str">
            <v>LOOK!!!</v>
          </cell>
        </row>
        <row r="1488">
          <cell r="Z1488" t="str">
            <v>OW2142</v>
          </cell>
          <cell r="AA1488" t="str">
            <v>LOOK!!!</v>
          </cell>
        </row>
        <row r="1489">
          <cell r="Z1489" t="str">
            <v>OW2442</v>
          </cell>
          <cell r="AA1489" t="str">
            <v>LOOK!!!</v>
          </cell>
        </row>
        <row r="1490">
          <cell r="Z1490" t="str">
            <v>OW2742</v>
          </cell>
          <cell r="AA1490" t="str">
            <v>LOOK!!!</v>
          </cell>
        </row>
        <row r="1491">
          <cell r="Z1491" t="str">
            <v>OW3042</v>
          </cell>
          <cell r="AA1491" t="str">
            <v>LOOK!!!</v>
          </cell>
        </row>
        <row r="1492">
          <cell r="Z1492" t="str">
            <v>OW3342</v>
          </cell>
          <cell r="AA1492" t="str">
            <v>LOOK!!!</v>
          </cell>
        </row>
        <row r="1493">
          <cell r="Z1493" t="str">
            <v>OW3642</v>
          </cell>
          <cell r="AA1493" t="str">
            <v>LOOK!!!</v>
          </cell>
        </row>
        <row r="1494">
          <cell r="Z1494" t="str">
            <v>OF3024</v>
          </cell>
          <cell r="AA1494" t="str">
            <v>LOOK!!!</v>
          </cell>
        </row>
        <row r="1495">
          <cell r="Z1495" t="str">
            <v>OF3025</v>
          </cell>
          <cell r="AA1495" t="str">
            <v>LOOK!!!</v>
          </cell>
        </row>
        <row r="1496">
          <cell r="Z1496" t="str">
            <v>OF3325</v>
          </cell>
          <cell r="AA1496" t="str">
            <v>LOOK!!!</v>
          </cell>
        </row>
        <row r="1497">
          <cell r="Z1497" t="str">
            <v>OF3030</v>
          </cell>
          <cell r="AA1497" t="str">
            <v>LOOK!!!</v>
          </cell>
        </row>
        <row r="1498">
          <cell r="Z1498" t="str">
            <v>OF3330</v>
          </cell>
          <cell r="AA1498" t="str">
            <v>LOOK!!!</v>
          </cell>
        </row>
        <row r="1499">
          <cell r="Z1499" t="str">
            <v>OF3630</v>
          </cell>
          <cell r="AA1499" t="str">
            <v>LOOK!!!</v>
          </cell>
        </row>
        <row r="1500">
          <cell r="Z1500" t="str">
            <v>OF3031</v>
          </cell>
          <cell r="AA1500" t="str">
            <v>LOOK!!!</v>
          </cell>
        </row>
        <row r="1501">
          <cell r="Z1501" t="str">
            <v>OF3331</v>
          </cell>
          <cell r="AA1501" t="str">
            <v>LOOK!!!</v>
          </cell>
        </row>
        <row r="1502">
          <cell r="Z1502" t="str">
            <v>OF3049</v>
          </cell>
          <cell r="AA1502" t="str">
            <v>LOOK!!!</v>
          </cell>
        </row>
        <row r="1503">
          <cell r="Z1503" t="str">
            <v>OF3349</v>
          </cell>
          <cell r="AA1503" t="str">
            <v>LOOK!!!</v>
          </cell>
        </row>
        <row r="1504">
          <cell r="Z1504" t="str">
            <v>OF3055</v>
          </cell>
          <cell r="AA1504" t="str">
            <v>LOOK!!!</v>
          </cell>
        </row>
        <row r="1505">
          <cell r="Z1505" t="str">
            <v>OF3355</v>
          </cell>
          <cell r="AA1505" t="str">
            <v>LOOK!!!</v>
          </cell>
        </row>
        <row r="1506">
          <cell r="Z1506" t="str">
            <v>D1524B</v>
          </cell>
          <cell r="AA1506" t="str">
            <v>LOOK!!!</v>
          </cell>
        </row>
        <row r="1507">
          <cell r="Z1507" t="str">
            <v>D1824B</v>
          </cell>
          <cell r="AA1507" t="str">
            <v>LOOK!!!</v>
          </cell>
        </row>
        <row r="1508">
          <cell r="Z1508" t="str">
            <v>D0930Z</v>
          </cell>
          <cell r="AA1508" t="str">
            <v>LOOK!!!</v>
          </cell>
        </row>
        <row r="1509">
          <cell r="Z1509" t="str">
            <v>D1230Z</v>
          </cell>
          <cell r="AA1509" t="str">
            <v>LOOK!!!</v>
          </cell>
        </row>
        <row r="1510">
          <cell r="Z1510" t="str">
            <v>D0936Z</v>
          </cell>
          <cell r="AA1510" t="str">
            <v>LOOK!!!</v>
          </cell>
        </row>
        <row r="1511">
          <cell r="Z1511" t="str">
            <v>D1236Z</v>
          </cell>
          <cell r="AA1511" t="str">
            <v>LOOK!!!</v>
          </cell>
        </row>
        <row r="1512">
          <cell r="Z1512" t="str">
            <v>D0942Z</v>
          </cell>
          <cell r="AA1512" t="str">
            <v>LOOK!!!</v>
          </cell>
        </row>
        <row r="1513">
          <cell r="Z1513" t="str">
            <v>D1242Z</v>
          </cell>
          <cell r="AA1513" t="str">
            <v>LOOK!!!</v>
          </cell>
        </row>
        <row r="1514">
          <cell r="Z1514" t="str">
            <v>ACB7</v>
          </cell>
          <cell r="AA1514" t="str">
            <v>LOOK!!!</v>
          </cell>
        </row>
        <row r="1515">
          <cell r="Z1515" t="str">
            <v>ACB10</v>
          </cell>
          <cell r="AA1515" t="str">
            <v>LOOK!!!</v>
          </cell>
        </row>
        <row r="1516">
          <cell r="Z1516" t="str">
            <v>ACB13</v>
          </cell>
          <cell r="AA1516" t="str">
            <v>LOOK!!!</v>
          </cell>
        </row>
        <row r="1517">
          <cell r="Z1517" t="str">
            <v>ACBM9</v>
          </cell>
          <cell r="AA1517" t="str">
            <v>LOOK!!!</v>
          </cell>
        </row>
        <row r="1518">
          <cell r="Z1518" t="str">
            <v>ACBS9</v>
          </cell>
          <cell r="AA1518" t="str">
            <v>LOOK!!!</v>
          </cell>
        </row>
        <row r="1519">
          <cell r="Z1519" t="str">
            <v>AFF330</v>
          </cell>
          <cell r="AA1519" t="str">
            <v>LOOK!!!</v>
          </cell>
        </row>
        <row r="1520">
          <cell r="Z1520" t="str">
            <v>AFF336</v>
          </cell>
          <cell r="AA1520" t="str">
            <v>LOOK!!!</v>
          </cell>
        </row>
        <row r="1521">
          <cell r="Z1521" t="str">
            <v>AFF342</v>
          </cell>
          <cell r="AA1521" t="str">
            <v>LOOK!!!</v>
          </cell>
        </row>
        <row r="1522">
          <cell r="Z1522" t="str">
            <v>AFF396</v>
          </cell>
          <cell r="AA1522" t="str">
            <v>LOOK!!!</v>
          </cell>
        </row>
        <row r="1523">
          <cell r="Z1523" t="str">
            <v>AFF630</v>
          </cell>
          <cell r="AA1523" t="str">
            <v>LOOK!!!</v>
          </cell>
        </row>
        <row r="1524">
          <cell r="Z1524" t="str">
            <v>AFF636</v>
          </cell>
          <cell r="AA1524" t="str">
            <v>LOOK!!!</v>
          </cell>
        </row>
        <row r="1525">
          <cell r="Z1525" t="str">
            <v>AFF642</v>
          </cell>
          <cell r="AA1525" t="str">
            <v>LOOK!!!</v>
          </cell>
        </row>
        <row r="1526">
          <cell r="Z1526" t="str">
            <v>AFF696</v>
          </cell>
          <cell r="AA1526" t="str">
            <v>LOOK!!!</v>
          </cell>
        </row>
        <row r="1527">
          <cell r="Z1527" t="str">
            <v>AFS330</v>
          </cell>
          <cell r="AA1527" t="str">
            <v>LOOK!!!</v>
          </cell>
        </row>
        <row r="1528">
          <cell r="Z1528" t="str">
            <v>AFS336</v>
          </cell>
          <cell r="AA1528" t="str">
            <v>LOOK!!!</v>
          </cell>
        </row>
        <row r="1529">
          <cell r="Z1529" t="str">
            <v>AFS342</v>
          </cell>
          <cell r="AA1529" t="str">
            <v>LOOK!!!</v>
          </cell>
        </row>
        <row r="1530">
          <cell r="Z1530" t="str">
            <v>AFS396</v>
          </cell>
          <cell r="AA1530" t="str">
            <v>LOOK!!!</v>
          </cell>
        </row>
        <row r="1531">
          <cell r="Z1531" t="str">
            <v>AFS630</v>
          </cell>
          <cell r="AA1531" t="str">
            <v>LOOK!!!</v>
          </cell>
        </row>
        <row r="1532">
          <cell r="Z1532" t="str">
            <v>AFS636</v>
          </cell>
          <cell r="AA1532" t="str">
            <v>LOOK!!!</v>
          </cell>
        </row>
        <row r="1533">
          <cell r="Z1533" t="str">
            <v>AFS642</v>
          </cell>
          <cell r="AA1533" t="str">
            <v>LOOK!!!</v>
          </cell>
        </row>
        <row r="1534">
          <cell r="Z1534" t="str">
            <v>AFS696</v>
          </cell>
          <cell r="AA1534" t="str">
            <v>LOOK!!!</v>
          </cell>
        </row>
        <row r="1535">
          <cell r="Z1535" t="str">
            <v>AFP330</v>
          </cell>
          <cell r="AA1535" t="str">
            <v>LOOK!!!</v>
          </cell>
        </row>
        <row r="1536">
          <cell r="Z1536" t="str">
            <v>AFP336</v>
          </cell>
          <cell r="AA1536" t="str">
            <v>LOOK!!!</v>
          </cell>
        </row>
        <row r="1537">
          <cell r="Z1537" t="str">
            <v>AFP342</v>
          </cell>
          <cell r="AA1537" t="str">
            <v>LOOK!!!</v>
          </cell>
        </row>
        <row r="1538">
          <cell r="Z1538" t="str">
            <v>AFP396</v>
          </cell>
          <cell r="AA1538" t="str">
            <v>LOOK!!!</v>
          </cell>
        </row>
        <row r="1539">
          <cell r="Z1539" t="str">
            <v>AFP630</v>
          </cell>
          <cell r="AA1539" t="str">
            <v>LOOK!!!</v>
          </cell>
        </row>
        <row r="1540">
          <cell r="Z1540" t="str">
            <v>AFP636</v>
          </cell>
          <cell r="AA1540" t="str">
            <v>LOOK!!!</v>
          </cell>
        </row>
        <row r="1541">
          <cell r="Z1541" t="str">
            <v>AFP642</v>
          </cell>
          <cell r="AA1541" t="str">
            <v>LOOK!!!</v>
          </cell>
        </row>
        <row r="1542">
          <cell r="Z1542" t="str">
            <v>AFP696</v>
          </cell>
          <cell r="AA1542" t="str">
            <v>LOOK!!!</v>
          </cell>
        </row>
        <row r="1543">
          <cell r="Z1543" t="str">
            <v>ALPT336</v>
          </cell>
          <cell r="AA1543" t="str">
            <v>LOOK!!!</v>
          </cell>
        </row>
        <row r="1544">
          <cell r="Z1544" t="str">
            <v>ALPR336</v>
          </cell>
          <cell r="AA1544" t="str">
            <v>LOOK!!!</v>
          </cell>
        </row>
        <row r="1545">
          <cell r="Z1545" t="str">
            <v>ALPF336</v>
          </cell>
          <cell r="AA1545" t="str">
            <v>LOOK!!!</v>
          </cell>
        </row>
        <row r="1546">
          <cell r="Z1546" t="str">
            <v>ALPS336</v>
          </cell>
          <cell r="AA1546" t="str">
            <v>LOOK!!!</v>
          </cell>
        </row>
        <row r="1547">
          <cell r="Z1547" t="str">
            <v>ALHT336</v>
          </cell>
          <cell r="AA1547" t="str">
            <v>LOOK!!!</v>
          </cell>
        </row>
        <row r="1548">
          <cell r="Z1548" t="str">
            <v>ALHR336</v>
          </cell>
          <cell r="AA1548" t="str">
            <v>LOOK!!!</v>
          </cell>
        </row>
        <row r="1549">
          <cell r="Z1549" t="str">
            <v>ALHF336</v>
          </cell>
          <cell r="AA1549" t="str">
            <v>LOOK!!!</v>
          </cell>
        </row>
        <row r="1550">
          <cell r="Z1550" t="str">
            <v>ALHS336</v>
          </cell>
          <cell r="AA1550" t="str">
            <v>LOOK!!!</v>
          </cell>
        </row>
        <row r="1551">
          <cell r="Z1551" t="str">
            <v>AWT4</v>
          </cell>
          <cell r="AA1551" t="str">
            <v>LOOK!!!</v>
          </cell>
        </row>
        <row r="1552">
          <cell r="Z1552" t="str">
            <v>AWT8</v>
          </cell>
          <cell r="AA1552" t="str">
            <v>LOOK!!!</v>
          </cell>
        </row>
        <row r="1553">
          <cell r="Z1553" t="str">
            <v>AGP2</v>
          </cell>
          <cell r="AA1553" t="str">
            <v>LOOK!!!</v>
          </cell>
        </row>
        <row r="1554">
          <cell r="Z1554" t="str">
            <v>AWS1296</v>
          </cell>
          <cell r="AA1554" t="str">
            <v>LOOK!!!</v>
          </cell>
        </row>
        <row r="1555">
          <cell r="Z1555" t="str">
            <v>AWS1296B</v>
          </cell>
          <cell r="AA1555" t="str">
            <v>LOOK!!!</v>
          </cell>
        </row>
        <row r="1556">
          <cell r="Z1556" t="str">
            <v>AMB</v>
          </cell>
          <cell r="AA1556" t="str">
            <v>LOOK!!!</v>
          </cell>
        </row>
        <row r="1557">
          <cell r="Z1557" t="str">
            <v>AMBB</v>
          </cell>
          <cell r="AA1557" t="str">
            <v>LOOK!!!</v>
          </cell>
        </row>
        <row r="1558">
          <cell r="Z1558" t="str">
            <v>AMC2</v>
          </cell>
          <cell r="AA1558" t="str">
            <v>LOOK!!!</v>
          </cell>
        </row>
        <row r="1559">
          <cell r="Z1559" t="str">
            <v>AMC4</v>
          </cell>
          <cell r="AA1559" t="str">
            <v>LOOK!!!</v>
          </cell>
        </row>
        <row r="1560">
          <cell r="Z1560" t="str">
            <v>AMC5</v>
          </cell>
          <cell r="AA1560" t="str">
            <v>LOOK!!!</v>
          </cell>
        </row>
        <row r="1561">
          <cell r="Z1561" t="str">
            <v>AMC6</v>
          </cell>
          <cell r="AA1561" t="str">
            <v>LOOK!!!</v>
          </cell>
        </row>
        <row r="1562">
          <cell r="Z1562" t="str">
            <v>AMC6D</v>
          </cell>
          <cell r="AA1562" t="str">
            <v>LOOK!!!</v>
          </cell>
        </row>
        <row r="1563">
          <cell r="Z1563" t="str">
            <v>AMC6R</v>
          </cell>
          <cell r="AA1563" t="str">
            <v>LOOK!!!</v>
          </cell>
        </row>
        <row r="1564">
          <cell r="Z1564" t="str">
            <v>AMC9</v>
          </cell>
          <cell r="AA1564" t="str">
            <v>LOOK!!!</v>
          </cell>
        </row>
        <row r="1565">
          <cell r="Z1565" t="str">
            <v>AMHD</v>
          </cell>
          <cell r="AA1565" t="str">
            <v>LOOK!!!</v>
          </cell>
        </row>
        <row r="1566">
          <cell r="Z1566" t="str">
            <v>AMLR1</v>
          </cell>
          <cell r="AA1566" t="str">
            <v>LOOK!!!</v>
          </cell>
        </row>
        <row r="1567">
          <cell r="Z1567" t="str">
            <v>AMLR2</v>
          </cell>
          <cell r="AA1567" t="str">
            <v>LOOK!!!</v>
          </cell>
        </row>
        <row r="1568">
          <cell r="Z1568" t="str">
            <v>AMLR4</v>
          </cell>
          <cell r="AA1568" t="str">
            <v>LOOK!!!</v>
          </cell>
        </row>
        <row r="1569">
          <cell r="Z1569" t="str">
            <v>AMLR5</v>
          </cell>
          <cell r="AA1569" t="str">
            <v>LOOK!!!</v>
          </cell>
        </row>
        <row r="1570">
          <cell r="Z1570" t="str">
            <v>AMOC</v>
          </cell>
          <cell r="AA1570" t="str">
            <v>LOOK!!!</v>
          </cell>
        </row>
        <row r="1571">
          <cell r="Z1571" t="str">
            <v>AMS</v>
          </cell>
          <cell r="AA1571" t="str">
            <v>LOOK!!!</v>
          </cell>
        </row>
        <row r="1572">
          <cell r="Z1572" t="str">
            <v>AMSH</v>
          </cell>
          <cell r="AA1572" t="str">
            <v>LOOK!!!</v>
          </cell>
        </row>
        <row r="1573">
          <cell r="Z1573" t="str">
            <v>APBU58</v>
          </cell>
          <cell r="AA1573" t="str">
            <v>LOOK!!!</v>
          </cell>
        </row>
        <row r="1574">
          <cell r="Z1574" t="str">
            <v>AF330</v>
          </cell>
          <cell r="AA1574" t="str">
            <v>LOOK!!!</v>
          </cell>
        </row>
        <row r="1575">
          <cell r="Z1575" t="str">
            <v>AF336</v>
          </cell>
          <cell r="AA1575" t="str">
            <v>LOOK!!!</v>
          </cell>
        </row>
        <row r="1576">
          <cell r="Z1576" t="str">
            <v>AF342</v>
          </cell>
          <cell r="AA1576" t="str">
            <v>LOOK!!!</v>
          </cell>
        </row>
        <row r="1577">
          <cell r="Z1577" t="str">
            <v>AF396</v>
          </cell>
          <cell r="AA1577" t="str">
            <v>LOOK!!!</v>
          </cell>
        </row>
        <row r="1578">
          <cell r="Z1578" t="str">
            <v>AF630</v>
          </cell>
          <cell r="AA1578" t="str">
            <v>LOOK!!!</v>
          </cell>
        </row>
        <row r="1579">
          <cell r="Z1579" t="str">
            <v>AF636</v>
          </cell>
          <cell r="AA1579" t="str">
            <v>LOOK!!!</v>
          </cell>
        </row>
        <row r="1580">
          <cell r="Z1580" t="str">
            <v>AF642</v>
          </cell>
          <cell r="AA1580" t="str">
            <v>LOOK!!!</v>
          </cell>
        </row>
        <row r="1581">
          <cell r="Z1581" t="str">
            <v>AF696</v>
          </cell>
          <cell r="AA1581" t="str">
            <v>LOOK!!!</v>
          </cell>
        </row>
        <row r="1582">
          <cell r="Z1582" t="str">
            <v>AP2435</v>
          </cell>
          <cell r="AA1582" t="str">
            <v>LOOK!!!</v>
          </cell>
        </row>
        <row r="1583">
          <cell r="Z1583" t="str">
            <v>AP2435P</v>
          </cell>
          <cell r="AA1583" t="str">
            <v>LOOK!!!</v>
          </cell>
        </row>
        <row r="1584">
          <cell r="Z1584" t="str">
            <v>AP2496</v>
          </cell>
          <cell r="AA1584" t="str">
            <v>LOOK!!!</v>
          </cell>
        </row>
        <row r="1585">
          <cell r="Z1585" t="str">
            <v>AP2496P</v>
          </cell>
          <cell r="AA1585" t="str">
            <v>LOOK!!!</v>
          </cell>
        </row>
        <row r="1586">
          <cell r="Z1586" t="str">
            <v>AP2496B</v>
          </cell>
          <cell r="AA1586" t="str">
            <v>LOOK!!!</v>
          </cell>
        </row>
        <row r="1587">
          <cell r="Z1587" t="str">
            <v>AP4835</v>
          </cell>
          <cell r="AA1587" t="str">
            <v>LOOK!!!</v>
          </cell>
        </row>
        <row r="1588">
          <cell r="Z1588" t="str">
            <v>AP4842</v>
          </cell>
          <cell r="AA1588" t="str">
            <v>LOOK!!!</v>
          </cell>
        </row>
        <row r="1589">
          <cell r="Z1589" t="str">
            <v>AP4896</v>
          </cell>
          <cell r="AA1589" t="str">
            <v>LOOK!!!</v>
          </cell>
        </row>
        <row r="1591">
          <cell r="Z1591" t="str">
            <v>AP9636</v>
          </cell>
          <cell r="AA1591" t="str">
            <v>LOOK!!!</v>
          </cell>
        </row>
        <row r="1592">
          <cell r="Z1592" t="str">
            <v>APBB4896</v>
          </cell>
          <cell r="AA1592" t="str">
            <v>LOOK!!!</v>
          </cell>
        </row>
        <row r="1593">
          <cell r="Z1593" t="str">
            <v>APRS1248</v>
          </cell>
          <cell r="AA1593" t="str">
            <v>LOOK!!!</v>
          </cell>
        </row>
        <row r="1594">
          <cell r="Z1594" t="str">
            <v>APRS2448</v>
          </cell>
          <cell r="AA1594" t="str">
            <v>LOOK!!!</v>
          </cell>
        </row>
        <row r="1595">
          <cell r="Z1595" t="str">
            <v>APRS2496</v>
          </cell>
          <cell r="AA1595" t="str">
            <v>LOOK!!!</v>
          </cell>
        </row>
        <row r="1596">
          <cell r="Z1596" t="str">
            <v>APS1296</v>
          </cell>
          <cell r="AA1596" t="str">
            <v>LOOK!!!</v>
          </cell>
        </row>
        <row r="1597">
          <cell r="Z1597" t="str">
            <v>APS2448</v>
          </cell>
          <cell r="AA1597" t="str">
            <v>LOOK!!!</v>
          </cell>
        </row>
        <row r="1598">
          <cell r="Z1598" t="str">
            <v>APS2496</v>
          </cell>
          <cell r="AA1598" t="str">
            <v>LOOK!!!</v>
          </cell>
        </row>
        <row r="1599">
          <cell r="Z1599" t="str">
            <v>APS4848</v>
          </cell>
          <cell r="AA1599" t="str">
            <v>LOOK!!!</v>
          </cell>
        </row>
        <row r="1600">
          <cell r="Z1600" t="str">
            <v>APS4896</v>
          </cell>
          <cell r="AA1600" t="str">
            <v>LOOK!!!</v>
          </cell>
        </row>
        <row r="1601">
          <cell r="Z1601" t="str">
            <v>ATK</v>
          </cell>
          <cell r="AA1601" t="str">
            <v>LOOK!!!</v>
          </cell>
        </row>
        <row r="1602">
          <cell r="Z1602" t="str">
            <v>ATSM</v>
          </cell>
          <cell r="AA1602" t="str">
            <v>LOOK!!!</v>
          </cell>
        </row>
        <row r="1603">
          <cell r="Z1603" t="str">
            <v>APLY3412</v>
          </cell>
          <cell r="AA1603" t="str">
            <v>LOOK!!!</v>
          </cell>
        </row>
        <row r="1604">
          <cell r="Z1604" t="str">
            <v>APLY3424</v>
          </cell>
          <cell r="AA1604" t="str">
            <v>LOOK!!!</v>
          </cell>
        </row>
        <row r="1605">
          <cell r="Z1605" t="str">
            <v>APLY3448</v>
          </cell>
          <cell r="AA1605" t="str">
            <v>LOOK!!!</v>
          </cell>
        </row>
        <row r="1606">
          <cell r="Z1606" t="str">
            <v>APLY5812</v>
          </cell>
          <cell r="AA1606" t="str">
            <v>LOOK!!!</v>
          </cell>
        </row>
        <row r="1607">
          <cell r="Z1607" t="str">
            <v>APLY5824</v>
          </cell>
          <cell r="AA1607" t="str">
            <v>LOOK!!!</v>
          </cell>
        </row>
        <row r="1608">
          <cell r="Z1608" t="str">
            <v>APLY5848</v>
          </cell>
          <cell r="AA1608" t="str">
            <v>LOOK!!!</v>
          </cell>
        </row>
        <row r="1609">
          <cell r="Z1609" t="str">
            <v>APLY1212</v>
          </cell>
          <cell r="AA1609" t="str">
            <v>LOOK!!!</v>
          </cell>
        </row>
        <row r="1610">
          <cell r="Z1610" t="str">
            <v>APLY1224</v>
          </cell>
          <cell r="AA1610" t="str">
            <v>LOOK!!!</v>
          </cell>
        </row>
        <row r="1611">
          <cell r="Z1611" t="str">
            <v>APLY1248</v>
          </cell>
          <cell r="AA1611" t="str">
            <v>LOOK!!!</v>
          </cell>
        </row>
        <row r="1612">
          <cell r="Z1612" t="str">
            <v>AP1515</v>
          </cell>
          <cell r="AA1612" t="str">
            <v>LOOK!!!</v>
          </cell>
        </row>
        <row r="1613">
          <cell r="Z1613" t="str">
            <v>ARO12</v>
          </cell>
          <cell r="AA1613" t="str">
            <v>LOOK!!!</v>
          </cell>
        </row>
        <row r="1614">
          <cell r="Z1614" t="str">
            <v>ARO15</v>
          </cell>
          <cell r="AA1614" t="str">
            <v>LOOK!!!</v>
          </cell>
        </row>
        <row r="1615">
          <cell r="Z1615" t="str">
            <v>ARO18</v>
          </cell>
          <cell r="AA1615" t="str">
            <v>LOOK!!!</v>
          </cell>
        </row>
        <row r="1616">
          <cell r="Z1616" t="str">
            <v>ARO21</v>
          </cell>
          <cell r="AA1616" t="str">
            <v>LOOK!!!</v>
          </cell>
        </row>
        <row r="1617">
          <cell r="Z1617" t="str">
            <v>ARO24</v>
          </cell>
          <cell r="AA1617" t="str">
            <v>LOOK!!!</v>
          </cell>
        </row>
        <row r="1618">
          <cell r="Z1618" t="str">
            <v>ARO24S</v>
          </cell>
          <cell r="AA1618" t="str">
            <v>LOOK!!!</v>
          </cell>
        </row>
        <row r="1619">
          <cell r="Z1619" t="str">
            <v>ARO27</v>
          </cell>
          <cell r="AA1619" t="str">
            <v>LOOK!!!</v>
          </cell>
        </row>
        <row r="1620">
          <cell r="Z1620" t="str">
            <v>ARO30</v>
          </cell>
          <cell r="AA1620" t="str">
            <v>LOOK!!!</v>
          </cell>
        </row>
        <row r="1621">
          <cell r="Z1621" t="str">
            <v>ARO33</v>
          </cell>
          <cell r="AA1621" t="str">
            <v>LOOK!!!</v>
          </cell>
        </row>
        <row r="1622">
          <cell r="Z1622" t="str">
            <v>ARO36</v>
          </cell>
          <cell r="AA1622" t="str">
            <v>LOOK!!!</v>
          </cell>
        </row>
        <row r="1623">
          <cell r="Z1623" t="str">
            <v>ARO39</v>
          </cell>
          <cell r="AA1623" t="str">
            <v>LOOK!!!</v>
          </cell>
        </row>
        <row r="1624">
          <cell r="Z1624" t="str">
            <v>ARO42</v>
          </cell>
          <cell r="AA1624" t="str">
            <v>LOOK!!!</v>
          </cell>
        </row>
        <row r="1625">
          <cell r="Z1625" t="str">
            <v>AROSD12</v>
          </cell>
          <cell r="AA1625" t="str">
            <v>LOOK!!!</v>
          </cell>
        </row>
        <row r="1626">
          <cell r="Z1626" t="str">
            <v>AROSD24</v>
          </cell>
          <cell r="AA1626" t="str">
            <v>LOOK!!!</v>
          </cell>
        </row>
        <row r="1627">
          <cell r="Z1627" t="str">
            <v>ASBT3024</v>
          </cell>
          <cell r="AA1627" t="str">
            <v>LOOK!!!</v>
          </cell>
        </row>
        <row r="1628">
          <cell r="Z1628" t="str">
            <v>ASBT3324</v>
          </cell>
          <cell r="AA1628" t="str">
            <v>LOOK!!!</v>
          </cell>
        </row>
        <row r="1629">
          <cell r="Z1629" t="str">
            <v>ASBT3624</v>
          </cell>
          <cell r="AA1629" t="str">
            <v>LOOK!!!</v>
          </cell>
        </row>
        <row r="1630">
          <cell r="Z1630" t="str">
            <v>ASBT4224</v>
          </cell>
          <cell r="AA1630" t="str">
            <v>LOOK!!!</v>
          </cell>
        </row>
        <row r="1631">
          <cell r="Z1631" t="str">
            <v>AWB15</v>
          </cell>
          <cell r="AA1631" t="str">
            <v>LOOK!!!</v>
          </cell>
        </row>
        <row r="1632">
          <cell r="Z1632" t="str">
            <v>AWB18</v>
          </cell>
          <cell r="AA1632" t="str">
            <v>LOOK!!!</v>
          </cell>
        </row>
        <row r="1633">
          <cell r="Z1633" t="str">
            <v>AWB21</v>
          </cell>
          <cell r="AA1633" t="str">
            <v>LOOK!!!</v>
          </cell>
        </row>
        <row r="1634">
          <cell r="Z1634" t="str">
            <v>AWBGL</v>
          </cell>
          <cell r="AA1634" t="str">
            <v>LOOK!!!</v>
          </cell>
        </row>
        <row r="1635">
          <cell r="Z1635" t="str">
            <v>AOLS33</v>
          </cell>
          <cell r="AA1635" t="str">
            <v>LOOK!!!</v>
          </cell>
        </row>
        <row r="1636">
          <cell r="Z1636" t="str">
            <v>AOSR15</v>
          </cell>
          <cell r="AA1636" t="str">
            <v>LOOK!!!</v>
          </cell>
        </row>
        <row r="1637">
          <cell r="Z1637" t="str">
            <v>AOTB18</v>
          </cell>
          <cell r="AA1637" t="str">
            <v>LOOK!!!</v>
          </cell>
        </row>
        <row r="1638">
          <cell r="Z1638" t="str">
            <v>AOPO9</v>
          </cell>
          <cell r="AA1638" t="str">
            <v>LOOK!!!</v>
          </cell>
        </row>
        <row r="1639">
          <cell r="Z1639" t="str">
            <v>AOCTR9</v>
          </cell>
          <cell r="AA1639" t="str">
            <v>LOOK!!!</v>
          </cell>
        </row>
        <row r="1640">
          <cell r="Z1640" t="str">
            <v>AHK1-BN</v>
          </cell>
          <cell r="AA1640" t="str">
            <v>LOOK!!!</v>
          </cell>
        </row>
        <row r="1641">
          <cell r="Z1641" t="str">
            <v>AHK1-C</v>
          </cell>
          <cell r="AA1641" t="str">
            <v>LOOK!!!</v>
          </cell>
        </row>
        <row r="1642">
          <cell r="Z1642" t="str">
            <v>AHK1-ORB</v>
          </cell>
          <cell r="AA1642" t="str">
            <v>LOOK!!!</v>
          </cell>
        </row>
        <row r="1643">
          <cell r="Z1643" t="str">
            <v>AHK2-ABK</v>
          </cell>
          <cell r="AA1643" t="str">
            <v>LOOK!!!</v>
          </cell>
        </row>
        <row r="1644">
          <cell r="Z1644" t="str">
            <v>AHK2-BN</v>
          </cell>
          <cell r="AA1644" t="str">
            <v>LOOK!!!</v>
          </cell>
        </row>
        <row r="1645">
          <cell r="Z1645" t="str">
            <v>AHK2-ORB</v>
          </cell>
          <cell r="AA1645" t="str">
            <v>LOOK!!!</v>
          </cell>
        </row>
        <row r="1646">
          <cell r="Z1646" t="str">
            <v>AHK3-ABK</v>
          </cell>
          <cell r="AA1646" t="str">
            <v>LOOK!!!</v>
          </cell>
        </row>
        <row r="1647">
          <cell r="Z1647" t="str">
            <v>AHK3-BN</v>
          </cell>
          <cell r="AA1647" t="str">
            <v>LOOK!!!</v>
          </cell>
        </row>
        <row r="1648">
          <cell r="Z1648" t="str">
            <v>AHK3-ORB</v>
          </cell>
          <cell r="AA1648" t="str">
            <v>LOOK!!!</v>
          </cell>
        </row>
        <row r="1649">
          <cell r="Z1649" t="str">
            <v>AHK11-BN</v>
          </cell>
          <cell r="AA1649" t="str">
            <v>LOOK!!!</v>
          </cell>
        </row>
        <row r="1650">
          <cell r="Z1650" t="str">
            <v>AHK12-BN</v>
          </cell>
          <cell r="AA1650" t="str">
            <v>LOOK!!!</v>
          </cell>
        </row>
        <row r="1651">
          <cell r="Z1651" t="str">
            <v>AHK13-BN</v>
          </cell>
          <cell r="AA1651" t="str">
            <v>LOOK!!!</v>
          </cell>
        </row>
        <row r="1652">
          <cell r="Z1652" t="str">
            <v>AHK15-BN</v>
          </cell>
          <cell r="AA1652" t="str">
            <v>LOOK!!!</v>
          </cell>
        </row>
        <row r="1653">
          <cell r="Z1653" t="str">
            <v>AHP3-ABK</v>
          </cell>
          <cell r="AA1653" t="str">
            <v>LOOK!!!</v>
          </cell>
        </row>
        <row r="1654">
          <cell r="Z1654" t="str">
            <v>AHP3-ORB</v>
          </cell>
          <cell r="AA1654" t="str">
            <v>LOOK!!!</v>
          </cell>
        </row>
        <row r="1655">
          <cell r="Z1655" t="str">
            <v>AHP4-ABK</v>
          </cell>
          <cell r="AA1655" t="str">
            <v>LOOK!!!</v>
          </cell>
        </row>
        <row r="1656">
          <cell r="Z1656" t="str">
            <v>AHP4-ORB</v>
          </cell>
          <cell r="AA1656" t="str">
            <v>LOOK!!!</v>
          </cell>
        </row>
        <row r="1657">
          <cell r="Z1657" t="str">
            <v>AHP10-BN</v>
          </cell>
          <cell r="AA1657" t="str">
            <v>LOOK!!!</v>
          </cell>
        </row>
        <row r="1658">
          <cell r="Z1658" t="str">
            <v>AHP11-BN</v>
          </cell>
          <cell r="AA1658" t="str">
            <v>LOOK!!!</v>
          </cell>
        </row>
        <row r="1659">
          <cell r="Z1659" t="str">
            <v>AHP12-BN</v>
          </cell>
          <cell r="AA1659" t="str">
            <v>LOOK!!!</v>
          </cell>
        </row>
        <row r="1660">
          <cell r="Z1660" t="str">
            <v>AHP13.5-BN</v>
          </cell>
          <cell r="AA1660" t="str">
            <v>LOOK!!!</v>
          </cell>
        </row>
        <row r="1661">
          <cell r="Z1661" t="str">
            <v>AHP13T-BN</v>
          </cell>
          <cell r="AA1661" t="str">
            <v>LOOK!!!</v>
          </cell>
        </row>
        <row r="1662">
          <cell r="Z1662" t="str">
            <v>AHP13.5-BN</v>
          </cell>
          <cell r="AA1662" t="str">
            <v>LOOK!!!</v>
          </cell>
        </row>
        <row r="1663">
          <cell r="Z1663" t="str">
            <v>AHP13.12-BN</v>
          </cell>
          <cell r="AA1663" t="str">
            <v>LOOK!!!</v>
          </cell>
        </row>
        <row r="1664">
          <cell r="Z1664" t="str">
            <v>AHP13.16-BN</v>
          </cell>
          <cell r="AA1664" t="str">
            <v>LOOK!!!</v>
          </cell>
        </row>
        <row r="1665">
          <cell r="Z1665" t="str">
            <v>AHP13.20-BN</v>
          </cell>
          <cell r="AA1665" t="str">
            <v>LOOK!!!</v>
          </cell>
        </row>
        <row r="1666">
          <cell r="Z1666" t="str">
            <v>AHP13.24-BN</v>
          </cell>
          <cell r="AA1666" t="str">
            <v>LOOK!!!</v>
          </cell>
        </row>
        <row r="1667">
          <cell r="Z1667" t="str">
            <v>AHP13.30-BN</v>
          </cell>
          <cell r="AA1667" t="str">
            <v>LOOK!!!</v>
          </cell>
        </row>
        <row r="1668">
          <cell r="Z1668" t="str">
            <v>AHP13.5-C</v>
          </cell>
          <cell r="AA1668" t="str">
            <v>LOOK!!!</v>
          </cell>
        </row>
        <row r="1669">
          <cell r="Z1669" t="str">
            <v>AHP13T-C</v>
          </cell>
          <cell r="AA1669" t="str">
            <v>LOOK!!!</v>
          </cell>
        </row>
        <row r="1670">
          <cell r="Z1670" t="str">
            <v>AHP14-BN</v>
          </cell>
          <cell r="AA1670" t="str">
            <v>LOOK!!!</v>
          </cell>
        </row>
        <row r="1671">
          <cell r="Z1671" t="str">
            <v>AHP15-BN</v>
          </cell>
          <cell r="AA1671" t="str">
            <v>LOOK!!!</v>
          </cell>
        </row>
        <row r="1672">
          <cell r="Z1672" t="str">
            <v>AHJIG1</v>
          </cell>
          <cell r="AA1672" t="str">
            <v>LOOK!!!</v>
          </cell>
        </row>
        <row r="1673">
          <cell r="Z1673" t="str">
            <v>AHJIG20</v>
          </cell>
          <cell r="AA1673" t="str">
            <v>LOOK!!!</v>
          </cell>
        </row>
        <row r="1674">
          <cell r="Z1674" t="str">
            <v>AHJIG3</v>
          </cell>
          <cell r="AA1674" t="str">
            <v>LOOK!!!</v>
          </cell>
        </row>
        <row r="1675">
          <cell r="Z1675" t="str">
            <v>AHJIG5</v>
          </cell>
          <cell r="AA1675" t="str">
            <v>LOOK!!!</v>
          </cell>
        </row>
        <row r="1676">
          <cell r="Z1676" t="str">
            <v>AHS12</v>
          </cell>
          <cell r="AA1676" t="str">
            <v>LOOK!!!</v>
          </cell>
        </row>
        <row r="1677">
          <cell r="Z1677" t="str">
            <v>AHS58</v>
          </cell>
          <cell r="AA1677" t="str">
            <v>LOOK!!!</v>
          </cell>
        </row>
        <row r="1678">
          <cell r="Z1678" t="str">
            <v>AHS34</v>
          </cell>
          <cell r="AA1678" t="str">
            <v>LOOK!!!</v>
          </cell>
        </row>
        <row r="1679">
          <cell r="Z1679" t="str">
            <v>AHS78</v>
          </cell>
          <cell r="AA1679" t="str">
            <v>LOOK!!!</v>
          </cell>
        </row>
        <row r="1680">
          <cell r="Z1680" t="str">
            <v>AHS118</v>
          </cell>
          <cell r="AA1680" t="str">
            <v>LOOK!!!</v>
          </cell>
        </row>
        <row r="1681">
          <cell r="Z1681" t="str">
            <v>AHS138</v>
          </cell>
          <cell r="AA1681" t="str">
            <v>LOOK!!!</v>
          </cell>
        </row>
        <row r="1682">
          <cell r="Z1682" t="str">
            <v>AHS158</v>
          </cell>
          <cell r="AA1682" t="str">
            <v>LOOK!!!</v>
          </cell>
        </row>
        <row r="1683">
          <cell r="Z1683" t="str">
            <v>AHS200</v>
          </cell>
          <cell r="AA1683" t="str">
            <v>LOOK!!!</v>
          </cell>
        </row>
        <row r="1684">
          <cell r="Z1684" t="str">
            <v>ADGI1330-C</v>
          </cell>
          <cell r="AA1684" t="str">
            <v>LOOK!!!</v>
          </cell>
        </row>
        <row r="1685">
          <cell r="Z1685" t="str">
            <v>ADGI1330-FRS</v>
          </cell>
          <cell r="AA1685" t="str">
            <v>LOOK!!!</v>
          </cell>
        </row>
        <row r="1686">
          <cell r="Z1686" t="str">
            <v>ADGI1330-CON</v>
          </cell>
          <cell r="AA1686" t="str">
            <v>LOOK!!!</v>
          </cell>
        </row>
        <row r="1687">
          <cell r="Z1687" t="str">
            <v>ADGI1330-RAN</v>
          </cell>
          <cell r="AA1687" t="str">
            <v>LOOK!!!</v>
          </cell>
        </row>
        <row r="1688">
          <cell r="Z1688" t="str">
            <v>ADGI1330-RIB</v>
          </cell>
          <cell r="AA1688" t="str">
            <v>LOOK!!!</v>
          </cell>
        </row>
        <row r="1689">
          <cell r="Z1689" t="str">
            <v>ADGI1330-SED</v>
          </cell>
          <cell r="AA1689" t="str">
            <v>LOOK!!!</v>
          </cell>
        </row>
        <row r="1690">
          <cell r="Z1690" t="str">
            <v>ADGI1336-C</v>
          </cell>
          <cell r="AA1690" t="str">
            <v>LOOK!!!</v>
          </cell>
        </row>
        <row r="1691">
          <cell r="Z1691" t="str">
            <v>ADGI1336-FRS</v>
          </cell>
          <cell r="AA1691" t="str">
            <v>LOOK!!!</v>
          </cell>
        </row>
        <row r="1692">
          <cell r="Z1692" t="str">
            <v>ADGI1336-CON</v>
          </cell>
          <cell r="AA1692" t="str">
            <v>LOOK!!!</v>
          </cell>
        </row>
        <row r="1693">
          <cell r="Z1693" t="str">
            <v>ADGI1336-RAN</v>
          </cell>
          <cell r="AA1693" t="str">
            <v>LOOK!!!</v>
          </cell>
        </row>
        <row r="1694">
          <cell r="Z1694" t="str">
            <v>ADGI1336-RIB</v>
          </cell>
          <cell r="AA1694" t="str">
            <v>LOOK!!!</v>
          </cell>
        </row>
        <row r="1695">
          <cell r="Z1695" t="str">
            <v>ADGI1336-SED</v>
          </cell>
          <cell r="AA1695" t="str">
            <v>LOOK!!!</v>
          </cell>
        </row>
        <row r="1696">
          <cell r="Z1696" t="str">
            <v>ADGI1342-C</v>
          </cell>
          <cell r="AA1696" t="str">
            <v>LOOK!!!</v>
          </cell>
        </row>
        <row r="1697">
          <cell r="Z1697" t="str">
            <v>ADGI1342-FRS</v>
          </cell>
          <cell r="AA1697" t="str">
            <v>LOOK!!!</v>
          </cell>
        </row>
        <row r="1698">
          <cell r="Z1698" t="str">
            <v>ADGI1342-CON</v>
          </cell>
          <cell r="AA1698" t="str">
            <v>LOOK!!!</v>
          </cell>
        </row>
        <row r="1699">
          <cell r="Z1699" t="str">
            <v>ADGI1342-RAN</v>
          </cell>
          <cell r="AA1699" t="str">
            <v>LOOK!!!</v>
          </cell>
        </row>
        <row r="1700">
          <cell r="Z1700" t="str">
            <v>ADGI1342-RIB</v>
          </cell>
          <cell r="AA1700" t="str">
            <v>LOOK!!!</v>
          </cell>
        </row>
        <row r="1701">
          <cell r="Z1701" t="str">
            <v>ADGI1342-SED</v>
          </cell>
          <cell r="AA1701" t="str">
            <v>LOOK!!!</v>
          </cell>
        </row>
        <row r="1702">
          <cell r="Z1702" t="str">
            <v>ADGI1530-C</v>
          </cell>
          <cell r="AA1702" t="str">
            <v>LOOK!!!</v>
          </cell>
        </row>
        <row r="1703">
          <cell r="Z1703" t="str">
            <v>ADGI1530-FRS</v>
          </cell>
          <cell r="AA1703" t="str">
            <v>LOOK!!!</v>
          </cell>
        </row>
        <row r="1704">
          <cell r="Z1704" t="str">
            <v>ADGI1530-CON</v>
          </cell>
          <cell r="AA1704" t="str">
            <v>LOOK!!!</v>
          </cell>
        </row>
        <row r="1705">
          <cell r="Z1705" t="str">
            <v>ADGI1530-RAN</v>
          </cell>
          <cell r="AA1705" t="str">
            <v>LOOK!!!</v>
          </cell>
        </row>
        <row r="1706">
          <cell r="Z1706" t="str">
            <v>ADGI1530-RIB</v>
          </cell>
          <cell r="AA1706" t="str">
            <v>LOOK!!!</v>
          </cell>
        </row>
        <row r="1707">
          <cell r="Z1707" t="str">
            <v>ADGI1530-SED</v>
          </cell>
          <cell r="AA1707" t="str">
            <v>LOOK!!!</v>
          </cell>
        </row>
        <row r="1708">
          <cell r="Z1708" t="str">
            <v>ADGI1536-C</v>
          </cell>
          <cell r="AA1708" t="str">
            <v>LOOK!!!</v>
          </cell>
        </row>
        <row r="1709">
          <cell r="Z1709" t="str">
            <v>ADGI1536-FRS</v>
          </cell>
          <cell r="AA1709" t="str">
            <v>LOOK!!!</v>
          </cell>
        </row>
        <row r="1710">
          <cell r="Z1710" t="str">
            <v>ADGI1536-CON</v>
          </cell>
          <cell r="AA1710" t="str">
            <v>LOOK!!!</v>
          </cell>
        </row>
        <row r="1711">
          <cell r="Z1711" t="str">
            <v>ADGI1536-RAN</v>
          </cell>
          <cell r="AA1711" t="str">
            <v>LOOK!!!</v>
          </cell>
        </row>
        <row r="1712">
          <cell r="Z1712" t="str">
            <v>ADGI1536-RIB</v>
          </cell>
          <cell r="AA1712" t="str">
            <v>LOOK!!!</v>
          </cell>
        </row>
        <row r="1713">
          <cell r="Z1713" t="str">
            <v>ADGI1536-SED</v>
          </cell>
          <cell r="AA1713" t="str">
            <v>LOOK!!!</v>
          </cell>
        </row>
        <row r="1714">
          <cell r="Z1714" t="str">
            <v>ADGI1542-C</v>
          </cell>
          <cell r="AA1714" t="str">
            <v>LOOK!!!</v>
          </cell>
        </row>
        <row r="1715">
          <cell r="Z1715" t="str">
            <v>ADGI1542-FRS</v>
          </cell>
          <cell r="AA1715" t="str">
            <v>LOOK!!!</v>
          </cell>
        </row>
        <row r="1716">
          <cell r="Z1716" t="str">
            <v>ADGI1542-CON</v>
          </cell>
          <cell r="AA1716" t="str">
            <v>LOOK!!!</v>
          </cell>
        </row>
        <row r="1717">
          <cell r="Z1717" t="str">
            <v>ADGI1542-RAN</v>
          </cell>
          <cell r="AA1717" t="str">
            <v>LOOK!!!</v>
          </cell>
        </row>
        <row r="1718">
          <cell r="Z1718" t="str">
            <v>ADGI1542-RIB</v>
          </cell>
          <cell r="AA1718" t="str">
            <v>LOOK!!!</v>
          </cell>
        </row>
        <row r="1719">
          <cell r="Z1719" t="str">
            <v>ADGI1542-SED</v>
          </cell>
          <cell r="AA1719" t="str">
            <v>LOOK!!!</v>
          </cell>
        </row>
        <row r="1720">
          <cell r="Z1720" t="str">
            <v>ADGI1630-C</v>
          </cell>
          <cell r="AA1720" t="str">
            <v>LOOK!!!</v>
          </cell>
        </row>
        <row r="1721">
          <cell r="Z1721" t="str">
            <v>ADGI1630-FRS</v>
          </cell>
          <cell r="AA1721" t="str">
            <v>LOOK!!!</v>
          </cell>
        </row>
        <row r="1722">
          <cell r="Z1722" t="str">
            <v>ADGI1630-CON</v>
          </cell>
          <cell r="AA1722" t="str">
            <v>LOOK!!!</v>
          </cell>
        </row>
        <row r="1723">
          <cell r="Z1723" t="str">
            <v>ADGI1630-RAN</v>
          </cell>
          <cell r="AA1723" t="str">
            <v>LOOK!!!</v>
          </cell>
        </row>
        <row r="1724">
          <cell r="Z1724" t="str">
            <v>ADGI1630-RIB</v>
          </cell>
          <cell r="AA1724" t="str">
            <v>LOOK!!!</v>
          </cell>
        </row>
        <row r="1725">
          <cell r="Z1725" t="str">
            <v>ADGI1630-SED</v>
          </cell>
          <cell r="AA1725" t="str">
            <v>LOOK!!!</v>
          </cell>
        </row>
        <row r="1726">
          <cell r="Z1726" t="str">
            <v>ADGI1636-C</v>
          </cell>
          <cell r="AA1726" t="str">
            <v>LOOK!!!</v>
          </cell>
        </row>
        <row r="1727">
          <cell r="Z1727" t="str">
            <v>ADGI1636-FRS</v>
          </cell>
          <cell r="AA1727" t="str">
            <v>LOOK!!!</v>
          </cell>
        </row>
        <row r="1728">
          <cell r="Z1728" t="str">
            <v>ADGI1636-CON</v>
          </cell>
          <cell r="AA1728" t="str">
            <v>LOOK!!!</v>
          </cell>
        </row>
        <row r="1729">
          <cell r="Z1729" t="str">
            <v>ADGI1636-RAN</v>
          </cell>
          <cell r="AA1729" t="str">
            <v>LOOK!!!</v>
          </cell>
        </row>
        <row r="1730">
          <cell r="Z1730" t="str">
            <v>ADGI1636-RIB</v>
          </cell>
          <cell r="AA1730" t="str">
            <v>LOOK!!!</v>
          </cell>
        </row>
        <row r="1731">
          <cell r="Z1731" t="str">
            <v>ADGI1636-SED</v>
          </cell>
          <cell r="AA1731" t="str">
            <v>LOOK!!!</v>
          </cell>
        </row>
        <row r="1732">
          <cell r="Z1732" t="str">
            <v>ADGI1642-C</v>
          </cell>
          <cell r="AA1732" t="str">
            <v>LOOK!!!</v>
          </cell>
        </row>
        <row r="1733">
          <cell r="Z1733" t="str">
            <v>ADGI1642-FRS</v>
          </cell>
          <cell r="AA1733" t="str">
            <v>LOOK!!!</v>
          </cell>
        </row>
        <row r="1734">
          <cell r="Z1734" t="str">
            <v>ADGI1642-CON</v>
          </cell>
          <cell r="AA1734" t="str">
            <v>LOOK!!!</v>
          </cell>
        </row>
        <row r="1735">
          <cell r="Z1735" t="str">
            <v>ADGI1642-RAN</v>
          </cell>
          <cell r="AA1735" t="str">
            <v>LOOK!!!</v>
          </cell>
        </row>
        <row r="1736">
          <cell r="Z1736" t="str">
            <v>ADGI1642-RIB</v>
          </cell>
          <cell r="AA1736" t="str">
            <v>LOOK!!!</v>
          </cell>
        </row>
        <row r="1737">
          <cell r="Z1737" t="str">
            <v>ADGI1642-SED</v>
          </cell>
          <cell r="AA1737" t="str">
            <v>LOOK!!!</v>
          </cell>
        </row>
        <row r="1738">
          <cell r="Z1738" t="str">
            <v>ADGI1830-C</v>
          </cell>
          <cell r="AA1738" t="str">
            <v>LOOK!!!</v>
          </cell>
        </row>
        <row r="1739">
          <cell r="Z1739" t="str">
            <v>ADGI1830-FRS</v>
          </cell>
          <cell r="AA1739" t="str">
            <v>LOOK!!!</v>
          </cell>
        </row>
        <row r="1740">
          <cell r="Z1740" t="str">
            <v>ADGI1830-CON</v>
          </cell>
          <cell r="AA1740" t="str">
            <v>LOOK!!!</v>
          </cell>
        </row>
        <row r="1741">
          <cell r="Z1741" t="str">
            <v>ADGI1830-RAN</v>
          </cell>
          <cell r="AA1741" t="str">
            <v>LOOK!!!</v>
          </cell>
        </row>
        <row r="1742">
          <cell r="Z1742" t="str">
            <v>ADGI1830-RIB</v>
          </cell>
          <cell r="AA1742" t="str">
            <v>LOOK!!!</v>
          </cell>
        </row>
        <row r="1743">
          <cell r="Z1743" t="str">
            <v>ADGI1830-SED</v>
          </cell>
          <cell r="AA1743" t="str">
            <v>LOOK!!!</v>
          </cell>
        </row>
        <row r="1744">
          <cell r="Z1744" t="str">
            <v>ADGI1836-C</v>
          </cell>
          <cell r="AA1744" t="str">
            <v>LOOK!!!</v>
          </cell>
        </row>
        <row r="1745">
          <cell r="Z1745" t="str">
            <v>ADGI1836-FRS</v>
          </cell>
          <cell r="AA1745" t="str">
            <v>LOOK!!!</v>
          </cell>
        </row>
        <row r="1746">
          <cell r="Z1746" t="str">
            <v>ADGI1836-CON</v>
          </cell>
          <cell r="AA1746" t="str">
            <v>LOOK!!!</v>
          </cell>
        </row>
        <row r="1747">
          <cell r="Z1747" t="str">
            <v>ADGI1836-RAN</v>
          </cell>
          <cell r="AA1747" t="str">
            <v>LOOK!!!</v>
          </cell>
        </row>
        <row r="1748">
          <cell r="Z1748" t="str">
            <v>ADGI1836-RIB</v>
          </cell>
          <cell r="AA1748" t="str">
            <v>LOOK!!!</v>
          </cell>
        </row>
        <row r="1749">
          <cell r="Z1749" t="str">
            <v>ADGI1836-SED</v>
          </cell>
          <cell r="AA1749" t="str">
            <v>LOOK!!!</v>
          </cell>
        </row>
        <row r="1750">
          <cell r="Z1750" t="str">
            <v>ADGI1842-C</v>
          </cell>
          <cell r="AA1750" t="str">
            <v>LOOK!!!</v>
          </cell>
        </row>
        <row r="1751">
          <cell r="Z1751" t="str">
            <v>ADGI1842-FRS</v>
          </cell>
          <cell r="AA1751" t="str">
            <v>LOOK!!!</v>
          </cell>
        </row>
        <row r="1752">
          <cell r="Z1752" t="str">
            <v>ADGI1842-CON</v>
          </cell>
          <cell r="AA1752" t="str">
            <v>LOOK!!!</v>
          </cell>
        </row>
        <row r="1753">
          <cell r="Z1753" t="str">
            <v>ADGI1842-RAN</v>
          </cell>
          <cell r="AA1753" t="str">
            <v>LOOK!!!</v>
          </cell>
        </row>
        <row r="1754">
          <cell r="Z1754" t="str">
            <v>ADGI1842-RIB</v>
          </cell>
          <cell r="AA1754" t="str">
            <v>LOOK!!!</v>
          </cell>
        </row>
        <row r="1755">
          <cell r="Z1755" t="str">
            <v>ADGI1842-SED</v>
          </cell>
          <cell r="AA1755" t="str">
            <v>LOOK!!!</v>
          </cell>
        </row>
        <row r="1756">
          <cell r="Z1756" t="str">
            <v>ADGI2130-C</v>
          </cell>
          <cell r="AA1756" t="str">
            <v>LOOK!!!</v>
          </cell>
        </row>
        <row r="1757">
          <cell r="Z1757" t="str">
            <v>ADGI2130-FRS</v>
          </cell>
          <cell r="AA1757" t="str">
            <v>LOOK!!!</v>
          </cell>
        </row>
        <row r="1758">
          <cell r="Z1758" t="str">
            <v>ADGI2130-CON</v>
          </cell>
          <cell r="AA1758" t="str">
            <v>LOOK!!!</v>
          </cell>
        </row>
        <row r="1759">
          <cell r="Z1759" t="str">
            <v>ADGI2130-RAN</v>
          </cell>
          <cell r="AA1759" t="str">
            <v>LOOK!!!</v>
          </cell>
        </row>
        <row r="1760">
          <cell r="Z1760" t="str">
            <v>ADGI2130-RIB</v>
          </cell>
          <cell r="AA1760" t="str">
            <v>LOOK!!!</v>
          </cell>
        </row>
        <row r="1761">
          <cell r="Z1761" t="str">
            <v>ADGI2130-SED</v>
          </cell>
          <cell r="AA1761" t="str">
            <v>LOOK!!!</v>
          </cell>
        </row>
        <row r="1762">
          <cell r="Z1762" t="str">
            <v>ADGI2136-C</v>
          </cell>
          <cell r="AA1762" t="str">
            <v>LOOK!!!</v>
          </cell>
        </row>
        <row r="1763">
          <cell r="Z1763" t="str">
            <v>ADGI2136-FRS</v>
          </cell>
          <cell r="AA1763" t="str">
            <v>LOOK!!!</v>
          </cell>
        </row>
        <row r="1764">
          <cell r="Z1764" t="str">
            <v>ADGI2136-CON</v>
          </cell>
          <cell r="AA1764" t="str">
            <v>LOOK!!!</v>
          </cell>
        </row>
        <row r="1765">
          <cell r="Z1765" t="str">
            <v>ADGI2136-RAN</v>
          </cell>
          <cell r="AA1765" t="str">
            <v>LOOK!!!</v>
          </cell>
        </row>
        <row r="1766">
          <cell r="Z1766" t="str">
            <v>ADGI2136-RIB</v>
          </cell>
          <cell r="AA1766" t="str">
            <v>LOOK!!!</v>
          </cell>
        </row>
        <row r="1767">
          <cell r="Z1767" t="str">
            <v>ADGI2136-SED</v>
          </cell>
          <cell r="AA1767" t="str">
            <v>LOOK!!!</v>
          </cell>
        </row>
        <row r="1768">
          <cell r="Z1768" t="str">
            <v>ADGI2142-C</v>
          </cell>
          <cell r="AA1768" t="str">
            <v>LOOK!!!</v>
          </cell>
        </row>
        <row r="1769">
          <cell r="Z1769" t="str">
            <v>ADGI2142-FRS</v>
          </cell>
          <cell r="AA1769" t="str">
            <v>LOOK!!!</v>
          </cell>
        </row>
        <row r="1770">
          <cell r="Z1770" t="str">
            <v>ADGI2142-CON</v>
          </cell>
          <cell r="AA1770" t="str">
            <v>LOOK!!!</v>
          </cell>
        </row>
        <row r="1771">
          <cell r="Z1771" t="str">
            <v>ADGI2142-RAN</v>
          </cell>
          <cell r="AA1771" t="str">
            <v>LOOK!!!</v>
          </cell>
        </row>
        <row r="1772">
          <cell r="Z1772" t="str">
            <v>ADGI2142-RIB</v>
          </cell>
          <cell r="AA1772" t="str">
            <v>LOOK!!!</v>
          </cell>
        </row>
        <row r="1773">
          <cell r="Z1773" t="str">
            <v>ADGI2142-SED</v>
          </cell>
          <cell r="AA1773" t="str">
            <v>LOOK!!!</v>
          </cell>
        </row>
        <row r="1774">
          <cell r="Z1774" t="str">
            <v>ADGI2430-C</v>
          </cell>
          <cell r="AA1774" t="str">
            <v>LOOK!!!</v>
          </cell>
        </row>
        <row r="1775">
          <cell r="Z1775" t="str">
            <v>ADGI2430-FRS</v>
          </cell>
          <cell r="AA1775" t="str">
            <v>LOOK!!!</v>
          </cell>
        </row>
        <row r="1776">
          <cell r="Z1776" t="str">
            <v>ADGI2430-CON</v>
          </cell>
          <cell r="AA1776" t="str">
            <v>LOOK!!!</v>
          </cell>
        </row>
        <row r="1777">
          <cell r="Z1777" t="str">
            <v>ADGI2430-RAN</v>
          </cell>
          <cell r="AA1777" t="str">
            <v>LOOK!!!</v>
          </cell>
        </row>
        <row r="1778">
          <cell r="Z1778" t="str">
            <v>ADGI2430-RIB</v>
          </cell>
          <cell r="AA1778" t="str">
            <v>LOOK!!!</v>
          </cell>
        </row>
        <row r="1779">
          <cell r="Z1779" t="str">
            <v>ADGI2430-SED</v>
          </cell>
          <cell r="AA1779" t="str">
            <v>LOOK!!!</v>
          </cell>
        </row>
        <row r="1780">
          <cell r="Z1780" t="str">
            <v>ADGI2436-C</v>
          </cell>
          <cell r="AA1780" t="str">
            <v>LOOK!!!</v>
          </cell>
        </row>
        <row r="1781">
          <cell r="Z1781" t="str">
            <v>ADGI2436-FRS</v>
          </cell>
          <cell r="AA1781" t="str">
            <v>LOOK!!!</v>
          </cell>
        </row>
        <row r="1782">
          <cell r="Z1782" t="str">
            <v>ADGI2436-CON</v>
          </cell>
          <cell r="AA1782" t="str">
            <v>LOOK!!!</v>
          </cell>
        </row>
        <row r="1783">
          <cell r="Z1783" t="str">
            <v>ADGI2436-RAN</v>
          </cell>
          <cell r="AA1783" t="str">
            <v>LOOK!!!</v>
          </cell>
        </row>
        <row r="1784">
          <cell r="Z1784" t="str">
            <v>ADGI2436-RIB</v>
          </cell>
          <cell r="AA1784" t="str">
            <v>LOOK!!!</v>
          </cell>
        </row>
        <row r="1785">
          <cell r="Z1785" t="str">
            <v>ADGI2436-SED</v>
          </cell>
          <cell r="AA1785" t="str">
            <v>LOOK!!!</v>
          </cell>
        </row>
        <row r="1786">
          <cell r="Z1786" t="str">
            <v>ADGI2442-C</v>
          </cell>
          <cell r="AA1786" t="str">
            <v>LOOK!!!</v>
          </cell>
        </row>
        <row r="1787">
          <cell r="Z1787" t="str">
            <v>ADGI2442-FRS</v>
          </cell>
          <cell r="AA1787" t="str">
            <v>LOOK!!!</v>
          </cell>
        </row>
        <row r="1788">
          <cell r="Z1788" t="str">
            <v>ADGI2442-CON</v>
          </cell>
          <cell r="AA1788" t="str">
            <v>LOOK!!!</v>
          </cell>
        </row>
        <row r="1789">
          <cell r="Z1789" t="str">
            <v>ADGI2442-RAN</v>
          </cell>
          <cell r="AA1789" t="str">
            <v>LOOK!!!</v>
          </cell>
        </row>
        <row r="1790">
          <cell r="Z1790" t="str">
            <v>ADGI2442-RIB</v>
          </cell>
          <cell r="AA1790" t="str">
            <v>LOOK!!!</v>
          </cell>
        </row>
        <row r="1791">
          <cell r="Z1791" t="str">
            <v>ADGI2442-SED</v>
          </cell>
          <cell r="AA1791" t="str">
            <v>LOOK!!!</v>
          </cell>
        </row>
        <row r="1792">
          <cell r="Z1792" t="str">
            <v>PSH0912</v>
          </cell>
          <cell r="AA1792" t="str">
            <v>LOOK!!!</v>
          </cell>
        </row>
        <row r="1793">
          <cell r="Z1793" t="str">
            <v>PSH1212</v>
          </cell>
          <cell r="AA1793" t="str">
            <v>LOOK!!!</v>
          </cell>
        </row>
        <row r="1794">
          <cell r="Z1794" t="str">
            <v>PSH1512</v>
          </cell>
          <cell r="AA1794" t="str">
            <v>LOOK!!!</v>
          </cell>
        </row>
        <row r="1795">
          <cell r="Z1795" t="str">
            <v>PSH1812</v>
          </cell>
          <cell r="AA1795" t="str">
            <v>LOOK!!!</v>
          </cell>
        </row>
        <row r="1796">
          <cell r="Z1796" t="str">
            <v>PSH2112</v>
          </cell>
          <cell r="AA1796" t="str">
            <v>LOOK!!!</v>
          </cell>
        </row>
        <row r="1797">
          <cell r="Z1797" t="str">
            <v>PSH2412</v>
          </cell>
          <cell r="AA1797" t="str">
            <v>LOOK!!!</v>
          </cell>
        </row>
        <row r="1798">
          <cell r="Z1798" t="str">
            <v>PSH2712</v>
          </cell>
          <cell r="AA1798" t="str">
            <v>LOOK!!!</v>
          </cell>
        </row>
        <row r="1799">
          <cell r="Z1799" t="str">
            <v>PSH3012</v>
          </cell>
          <cell r="AA1799" t="str">
            <v>LOOK!!!</v>
          </cell>
        </row>
        <row r="1800">
          <cell r="Z1800" t="str">
            <v>PSH3312</v>
          </cell>
          <cell r="AA1800" t="str">
            <v>LOOK!!!</v>
          </cell>
        </row>
        <row r="1801">
          <cell r="Z1801" t="str">
            <v>PSH3612</v>
          </cell>
          <cell r="AA1801" t="str">
            <v>LOOK!!!</v>
          </cell>
        </row>
        <row r="1802">
          <cell r="Z1802" t="str">
            <v>PSH3912</v>
          </cell>
          <cell r="AA1802" t="str">
            <v>LOOK!!!</v>
          </cell>
        </row>
        <row r="1803">
          <cell r="Z1803" t="str">
            <v>PSH4212</v>
          </cell>
          <cell r="AA1803" t="str">
            <v>LOOK!!!</v>
          </cell>
        </row>
        <row r="1804">
          <cell r="Z1804" t="str">
            <v>PSH4812</v>
          </cell>
          <cell r="AA1804" t="str">
            <v>LOOK!!!</v>
          </cell>
        </row>
        <row r="1805">
          <cell r="Z1805" t="str">
            <v>PSH1215</v>
          </cell>
          <cell r="AA1805" t="str">
            <v>LOOK!!!</v>
          </cell>
        </row>
        <row r="1806">
          <cell r="Z1806" t="str">
            <v>PSH1515</v>
          </cell>
          <cell r="AA1806" t="str">
            <v>LOOK!!!</v>
          </cell>
        </row>
        <row r="1807">
          <cell r="Z1807" t="str">
            <v>PSH1815</v>
          </cell>
          <cell r="AA1807" t="str">
            <v>LOOK!!!</v>
          </cell>
        </row>
        <row r="1808">
          <cell r="Z1808" t="str">
            <v>PSH2115</v>
          </cell>
          <cell r="AA1808" t="str">
            <v>LOOK!!!</v>
          </cell>
        </row>
        <row r="1809">
          <cell r="Z1809" t="str">
            <v>PSH2415</v>
          </cell>
          <cell r="AA1809" t="str">
            <v>LOOK!!!</v>
          </cell>
        </row>
        <row r="1810">
          <cell r="Z1810" t="str">
            <v>PSH2715</v>
          </cell>
          <cell r="AA1810" t="str">
            <v>LOOK!!!</v>
          </cell>
        </row>
        <row r="1811">
          <cell r="Z1811" t="str">
            <v>PSH3015</v>
          </cell>
          <cell r="AA1811" t="str">
            <v>LOOK!!!</v>
          </cell>
        </row>
        <row r="1812">
          <cell r="Z1812" t="str">
            <v>PSH3315</v>
          </cell>
          <cell r="AA1812" t="str">
            <v>LOOK!!!</v>
          </cell>
        </row>
        <row r="1813">
          <cell r="Z1813" t="str">
            <v>PSH3615</v>
          </cell>
          <cell r="AA1813" t="str">
            <v>LOOK!!!</v>
          </cell>
        </row>
        <row r="1814">
          <cell r="Z1814" t="str">
            <v>PSH3915</v>
          </cell>
          <cell r="AA1814" t="str">
            <v>LOOK!!!</v>
          </cell>
        </row>
        <row r="1815">
          <cell r="Z1815" t="str">
            <v>PSH4215</v>
          </cell>
          <cell r="AA1815" t="str">
            <v>LOOK!!!</v>
          </cell>
        </row>
        <row r="1816">
          <cell r="Z1816" t="str">
            <v>PSH1218</v>
          </cell>
          <cell r="AA1816" t="str">
            <v>LOOK!!!</v>
          </cell>
        </row>
        <row r="1817">
          <cell r="Z1817" t="str">
            <v>PSH1518</v>
          </cell>
          <cell r="AA1817" t="str">
            <v>LOOK!!!</v>
          </cell>
        </row>
        <row r="1818">
          <cell r="Z1818" t="str">
            <v>PSH1818</v>
          </cell>
          <cell r="AA1818" t="str">
            <v>LOOK!!!</v>
          </cell>
        </row>
        <row r="1819">
          <cell r="Z1819" t="str">
            <v>PSH2118</v>
          </cell>
          <cell r="AA1819" t="str">
            <v>LOOK!!!</v>
          </cell>
        </row>
        <row r="1820">
          <cell r="Z1820" t="str">
            <v>PSH2418</v>
          </cell>
          <cell r="AA1820" t="str">
            <v>LOOK!!!</v>
          </cell>
        </row>
        <row r="1821">
          <cell r="Z1821" t="str">
            <v>PSH2718</v>
          </cell>
          <cell r="AA1821" t="str">
            <v>LOOK!!!</v>
          </cell>
        </row>
        <row r="1822">
          <cell r="Z1822" t="str">
            <v>PSH3018</v>
          </cell>
          <cell r="AA1822" t="str">
            <v>LOOK!!!</v>
          </cell>
        </row>
        <row r="1823">
          <cell r="Z1823" t="str">
            <v>PSH3318</v>
          </cell>
          <cell r="AA1823" t="str">
            <v>LOOK!!!</v>
          </cell>
        </row>
        <row r="1824">
          <cell r="Z1824" t="str">
            <v>PSH3618</v>
          </cell>
          <cell r="AA1824" t="str">
            <v>LOOK!!!</v>
          </cell>
        </row>
        <row r="1825">
          <cell r="Z1825" t="str">
            <v>PSH3918</v>
          </cell>
          <cell r="AA1825" t="str">
            <v>LOOK!!!</v>
          </cell>
        </row>
        <row r="1826">
          <cell r="Z1826" t="str">
            <v>PSH4218</v>
          </cell>
          <cell r="AA1826" t="str">
            <v>LOOK!!!</v>
          </cell>
        </row>
        <row r="1827">
          <cell r="Z1827" t="str">
            <v>PSH1221</v>
          </cell>
          <cell r="AA1827" t="str">
            <v>LOOK!!!</v>
          </cell>
        </row>
        <row r="1828">
          <cell r="Z1828" t="str">
            <v>PSH1521</v>
          </cell>
          <cell r="AA1828" t="str">
            <v>LOOK!!!</v>
          </cell>
        </row>
        <row r="1829">
          <cell r="Z1829" t="str">
            <v>PSH1821</v>
          </cell>
          <cell r="AA1829" t="str">
            <v>LOOK!!!</v>
          </cell>
        </row>
        <row r="1830">
          <cell r="Z1830" t="str">
            <v>PSH2121</v>
          </cell>
          <cell r="AA1830" t="str">
            <v>LOOK!!!</v>
          </cell>
        </row>
        <row r="1831">
          <cell r="Z1831" t="str">
            <v>PSH2421</v>
          </cell>
          <cell r="AA1831" t="str">
            <v>LOOK!!!</v>
          </cell>
        </row>
        <row r="1832">
          <cell r="Z1832" t="str">
            <v>PSH2721</v>
          </cell>
          <cell r="AA1832" t="str">
            <v>LOOK!!!</v>
          </cell>
        </row>
        <row r="1833">
          <cell r="Z1833" t="str">
            <v>PSH3021</v>
          </cell>
          <cell r="AA1833" t="str">
            <v>LOOK!!!</v>
          </cell>
        </row>
        <row r="1834">
          <cell r="Z1834" t="str">
            <v>PSH3321</v>
          </cell>
          <cell r="AA1834" t="str">
            <v>LOOK!!!</v>
          </cell>
        </row>
        <row r="1835">
          <cell r="Z1835" t="str">
            <v>PSH3621</v>
          </cell>
          <cell r="AA1835" t="str">
            <v>LOOK!!!</v>
          </cell>
        </row>
        <row r="1836">
          <cell r="Z1836" t="str">
            <v>PSH3921</v>
          </cell>
          <cell r="AA1836" t="str">
            <v>LOOK!!!</v>
          </cell>
        </row>
        <row r="1837">
          <cell r="Z1837" t="str">
            <v>PSH4221</v>
          </cell>
          <cell r="AA1837" t="str">
            <v>LOOK!!!</v>
          </cell>
        </row>
        <row r="1838">
          <cell r="Z1838" t="str">
            <v>PSH0924</v>
          </cell>
          <cell r="AA1838" t="str">
            <v>LOOK!!!</v>
          </cell>
        </row>
        <row r="1839">
          <cell r="Z1839" t="str">
            <v>PSH1224</v>
          </cell>
          <cell r="AA1839" t="str">
            <v>LOOK!!!</v>
          </cell>
        </row>
        <row r="1840">
          <cell r="Z1840" t="str">
            <v>PSH1524</v>
          </cell>
          <cell r="AA1840" t="str">
            <v>LOOK!!!</v>
          </cell>
        </row>
        <row r="1841">
          <cell r="Z1841" t="str">
            <v>PSH1824</v>
          </cell>
          <cell r="AA1841" t="str">
            <v>LOOK!!!</v>
          </cell>
        </row>
        <row r="1842">
          <cell r="Z1842" t="str">
            <v>PSH2124</v>
          </cell>
          <cell r="AA1842" t="str">
            <v>LOOK!!!</v>
          </cell>
        </row>
        <row r="1843">
          <cell r="Z1843" t="str">
            <v>PSH2424</v>
          </cell>
          <cell r="AA1843" t="str">
            <v>LOOK!!!</v>
          </cell>
        </row>
        <row r="1844">
          <cell r="Z1844" t="str">
            <v>PSH2724</v>
          </cell>
          <cell r="AA1844" t="str">
            <v>LOOK!!!</v>
          </cell>
        </row>
        <row r="1845">
          <cell r="Z1845" t="str">
            <v>PSH3024</v>
          </cell>
          <cell r="AA1845" t="str">
            <v>LOOK!!!</v>
          </cell>
        </row>
        <row r="1846">
          <cell r="Z1846" t="str">
            <v>PSH3324</v>
          </cell>
          <cell r="AA1846" t="str">
            <v>LOOK!!!</v>
          </cell>
        </row>
        <row r="1847">
          <cell r="Z1847" t="str">
            <v>PSH3624</v>
          </cell>
          <cell r="AA1847" t="str">
            <v>LOOK!!!</v>
          </cell>
        </row>
        <row r="1848">
          <cell r="Z1848" t="str">
            <v>PSH3924</v>
          </cell>
          <cell r="AA1848" t="str">
            <v>LOOK!!!</v>
          </cell>
        </row>
        <row r="1849">
          <cell r="Z1849" t="str">
            <v>PSH4224</v>
          </cell>
          <cell r="AA1849" t="str">
            <v>LOOK!!!</v>
          </cell>
        </row>
        <row r="1850">
          <cell r="Z1850" t="str">
            <v>PSH4824</v>
          </cell>
          <cell r="AA1850" t="str">
            <v>LOOK!!!</v>
          </cell>
        </row>
        <row r="1851">
          <cell r="Z1851" t="str">
            <v>PBP3024</v>
          </cell>
          <cell r="AA1851" t="str">
            <v>LOOK!!!</v>
          </cell>
        </row>
        <row r="1852">
          <cell r="Z1852" t="str">
            <v>PBP3324</v>
          </cell>
          <cell r="AA1852" t="str">
            <v>LOOK!!!</v>
          </cell>
        </row>
        <row r="1853">
          <cell r="Z1853" t="str">
            <v>PBP3624</v>
          </cell>
          <cell r="AA1853" t="str">
            <v>LOOK!!!</v>
          </cell>
        </row>
        <row r="1854">
          <cell r="Z1854" t="str">
            <v>PBP3924</v>
          </cell>
          <cell r="AA1854" t="str">
            <v>LOOK!!!</v>
          </cell>
        </row>
        <row r="1855">
          <cell r="Z1855" t="str">
            <v>PBP4224</v>
          </cell>
          <cell r="AA1855" t="str">
            <v>LOOK!!!</v>
          </cell>
        </row>
        <row r="1856">
          <cell r="Z1856" t="str">
            <v>PBB4232</v>
          </cell>
          <cell r="AA1856" t="str">
            <v>LOOK!!!</v>
          </cell>
        </row>
        <row r="1857">
          <cell r="Z1857" t="str">
            <v>PADU621</v>
          </cell>
          <cell r="AA1857" t="str">
            <v>LOOK!!!</v>
          </cell>
        </row>
        <row r="1858">
          <cell r="Z1858" t="str">
            <v>PADU921</v>
          </cell>
          <cell r="AA1858" t="str">
            <v>LOOK!!!</v>
          </cell>
        </row>
        <row r="1859">
          <cell r="Z1859" t="str">
            <v>PADU1221</v>
          </cell>
          <cell r="AA1859" t="str">
            <v>LOOK!!!</v>
          </cell>
        </row>
        <row r="1860">
          <cell r="Z1860" t="str">
            <v>PADU1521</v>
          </cell>
          <cell r="AA1860" t="str">
            <v>LOOK!!!</v>
          </cell>
        </row>
        <row r="1861">
          <cell r="Z1861" t="str">
            <v>PADU1821</v>
          </cell>
          <cell r="AA1861" t="str">
            <v>LOOK!!!</v>
          </cell>
        </row>
        <row r="1862">
          <cell r="Z1862" t="str">
            <v>PADU2121</v>
          </cell>
          <cell r="AA1862" t="str">
            <v>LOOK!!!</v>
          </cell>
        </row>
        <row r="1863">
          <cell r="Z1863" t="str">
            <v>PADU2421</v>
          </cell>
          <cell r="AA1863" t="str">
            <v>LOOK!!!</v>
          </cell>
        </row>
        <row r="1864">
          <cell r="Z1864" t="str">
            <v>PADU2721</v>
          </cell>
          <cell r="AA1864" t="str">
            <v>LOOK!!!</v>
          </cell>
        </row>
        <row r="1865">
          <cell r="Z1865" t="str">
            <v>PADU3021</v>
          </cell>
          <cell r="AA1865" t="str">
            <v>LOOK!!!</v>
          </cell>
        </row>
        <row r="1866">
          <cell r="Z1866" t="str">
            <v>PADU3321</v>
          </cell>
          <cell r="AA1866" t="str">
            <v>LOOK!!!</v>
          </cell>
        </row>
        <row r="1867">
          <cell r="Z1867" t="str">
            <v>PADU3621</v>
          </cell>
          <cell r="AA1867" t="str">
            <v>LOOK!!!</v>
          </cell>
        </row>
        <row r="1868">
          <cell r="Z1868" t="str">
            <v>PADU3921</v>
          </cell>
          <cell r="AA1868" t="str">
            <v>LOOK!!!</v>
          </cell>
        </row>
        <row r="1869">
          <cell r="Z1869" t="str">
            <v>PADU4221</v>
          </cell>
          <cell r="AA1869" t="str">
            <v>LOOK!!!</v>
          </cell>
        </row>
        <row r="1870">
          <cell r="Z1870" t="str">
            <v>PADL1221</v>
          </cell>
          <cell r="AA1870" t="str">
            <v>LOOK!!!</v>
          </cell>
        </row>
        <row r="1871">
          <cell r="Z1871" t="str">
            <v>PADL1521</v>
          </cell>
          <cell r="AA1871" t="str">
            <v>LOOK!!!</v>
          </cell>
        </row>
        <row r="1872">
          <cell r="Z1872" t="str">
            <v>PADL1821</v>
          </cell>
          <cell r="AA1872" t="str">
            <v>LOOK!!!</v>
          </cell>
        </row>
        <row r="1873">
          <cell r="Z1873" t="str">
            <v>PADL2121</v>
          </cell>
          <cell r="AA1873" t="str">
            <v>LOOK!!!</v>
          </cell>
        </row>
        <row r="1874">
          <cell r="Z1874" t="str">
            <v>PADL2421</v>
          </cell>
          <cell r="AA1874" t="str">
            <v>LOOK!!!</v>
          </cell>
        </row>
        <row r="1875">
          <cell r="Z1875" t="str">
            <v>PADU924</v>
          </cell>
          <cell r="AA1875" t="str">
            <v>LOOK!!!</v>
          </cell>
        </row>
        <row r="1876">
          <cell r="Z1876" t="str">
            <v>PADU1224</v>
          </cell>
          <cell r="AA1876" t="str">
            <v>LOOK!!!</v>
          </cell>
        </row>
        <row r="1877">
          <cell r="Z1877" t="str">
            <v>PADU1524</v>
          </cell>
          <cell r="AA1877" t="str">
            <v>LOOK!!!</v>
          </cell>
        </row>
        <row r="1878">
          <cell r="Z1878" t="str">
            <v>PADU1624</v>
          </cell>
          <cell r="AA1878" t="str">
            <v>LOOK!!!</v>
          </cell>
        </row>
        <row r="1879">
          <cell r="Z1879" t="str">
            <v>PADU1824</v>
          </cell>
          <cell r="AA1879" t="str">
            <v>LOOK!!!</v>
          </cell>
        </row>
        <row r="1880">
          <cell r="Z1880" t="str">
            <v>PADU1924</v>
          </cell>
          <cell r="AA1880" t="str">
            <v>LOOK!!!</v>
          </cell>
        </row>
        <row r="1881">
          <cell r="Z1881" t="str">
            <v>PADU2124</v>
          </cell>
          <cell r="AA1881" t="str">
            <v>LOOK!!!</v>
          </cell>
        </row>
        <row r="1882">
          <cell r="Z1882" t="str">
            <v>PADU2424</v>
          </cell>
          <cell r="AA1882" t="str">
            <v>LOOK!!!</v>
          </cell>
        </row>
        <row r="1883">
          <cell r="Z1883" t="str">
            <v>PADU2724</v>
          </cell>
          <cell r="AA1883" t="str">
            <v>LOOK!!!</v>
          </cell>
        </row>
        <row r="1884">
          <cell r="Z1884" t="str">
            <v>PADU3024</v>
          </cell>
          <cell r="AA1884" t="str">
            <v>LOOK!!!</v>
          </cell>
        </row>
        <row r="1885">
          <cell r="Z1885" t="str">
            <v>PADU3324</v>
          </cell>
          <cell r="AA1885" t="str">
            <v>LOOK!!!</v>
          </cell>
        </row>
        <row r="1886">
          <cell r="Z1886" t="str">
            <v>PADU3624</v>
          </cell>
          <cell r="AA1886" t="str">
            <v>LOOK!!!</v>
          </cell>
        </row>
        <row r="1887">
          <cell r="Z1887" t="str">
            <v>PADU3924</v>
          </cell>
          <cell r="AA1887" t="str">
            <v>LOOK!!!</v>
          </cell>
        </row>
        <row r="1888">
          <cell r="Z1888" t="str">
            <v>PADU4224</v>
          </cell>
          <cell r="AA1888" t="str">
            <v>LOOK!!!</v>
          </cell>
        </row>
        <row r="1889">
          <cell r="Z1889" t="str">
            <v>PADL1224</v>
          </cell>
          <cell r="AA1889" t="str">
            <v>LOOK!!!</v>
          </cell>
        </row>
        <row r="1890">
          <cell r="Z1890" t="str">
            <v>PADL1524</v>
          </cell>
          <cell r="AA1890" t="str">
            <v>LOOK!!!</v>
          </cell>
        </row>
        <row r="1891">
          <cell r="Z1891" t="str">
            <v>PADL1824</v>
          </cell>
          <cell r="AA1891" t="str">
            <v>LOOK!!!</v>
          </cell>
        </row>
        <row r="1892">
          <cell r="Z1892" t="str">
            <v>PADL2124</v>
          </cell>
          <cell r="AA1892" t="str">
            <v>LOOK!!!</v>
          </cell>
        </row>
        <row r="1893">
          <cell r="Z1893" t="str">
            <v>PADL2424</v>
          </cell>
          <cell r="AA1893" t="str">
            <v>LOOK!!!</v>
          </cell>
        </row>
        <row r="1894">
          <cell r="Z1894" t="str">
            <v>PADK2421</v>
          </cell>
          <cell r="AA1894" t="str">
            <v>LOOK!!!</v>
          </cell>
        </row>
        <row r="1895">
          <cell r="Z1895" t="str">
            <v>PADK3021</v>
          </cell>
          <cell r="AA1895" t="str">
            <v>LOOK!!!</v>
          </cell>
        </row>
        <row r="1896">
          <cell r="Z1896" t="str">
            <v>PADK3621</v>
          </cell>
          <cell r="AA1896" t="str">
            <v>LOOK!!!</v>
          </cell>
        </row>
        <row r="1897">
          <cell r="Z1897" t="str">
            <v>PADK4221</v>
          </cell>
          <cell r="AA1897" t="str">
            <v>LOOK!!!</v>
          </cell>
        </row>
        <row r="1898">
          <cell r="Z1898" t="str">
            <v>PADPP1524</v>
          </cell>
          <cell r="AA1898" t="str">
            <v>LOOK!!!</v>
          </cell>
        </row>
        <row r="1899">
          <cell r="Z1899" t="str">
            <v>PADPP1824</v>
          </cell>
          <cell r="AA1899" t="str">
            <v>LOOK!!!</v>
          </cell>
        </row>
        <row r="1900">
          <cell r="Z1900" t="str">
            <v>PADPP2124</v>
          </cell>
          <cell r="AA1900" t="str">
            <v>LOOK!!!</v>
          </cell>
        </row>
        <row r="1901">
          <cell r="Z1901" t="str">
            <v>PADPP2424</v>
          </cell>
          <cell r="AA1901" t="str">
            <v>LOOK!!!</v>
          </cell>
        </row>
        <row r="1902">
          <cell r="Z1902" t="str">
            <v>PADPP2724</v>
          </cell>
          <cell r="AA1902" t="str">
            <v>LOOK!!!</v>
          </cell>
        </row>
        <row r="1903">
          <cell r="Z1903" t="str">
            <v>PADPP3024</v>
          </cell>
          <cell r="AA1903" t="str">
            <v>LOOK!!!</v>
          </cell>
        </row>
        <row r="1904">
          <cell r="Z1904" t="str">
            <v>PADPP3324</v>
          </cell>
          <cell r="AA1904" t="str">
            <v>LOOK!!!</v>
          </cell>
        </row>
        <row r="1905">
          <cell r="Z1905" t="str">
            <v>PADPP3624</v>
          </cell>
          <cell r="AA1905" t="str">
            <v>LOOK!!!</v>
          </cell>
        </row>
        <row r="1906">
          <cell r="Z1906" t="str">
            <v>PADF1524</v>
          </cell>
          <cell r="AA1906" t="str">
            <v>LOOK!!!</v>
          </cell>
        </row>
        <row r="1907">
          <cell r="Z1907" t="str">
            <v>PADF1824</v>
          </cell>
          <cell r="AA1907" t="str">
            <v>LOOK!!!</v>
          </cell>
        </row>
        <row r="1908">
          <cell r="Z1908" t="str">
            <v>PADF3024</v>
          </cell>
          <cell r="AA1908" t="str">
            <v>LOOK!!!</v>
          </cell>
        </row>
        <row r="1909">
          <cell r="Z1909" t="str">
            <v>PADF3624</v>
          </cell>
          <cell r="AA1909" t="str">
            <v>LOOK!!!</v>
          </cell>
        </row>
        <row r="1910">
          <cell r="Z1910" t="str">
            <v>PADWS15</v>
          </cell>
          <cell r="AA1910" t="str">
            <v>LOOK!!!</v>
          </cell>
        </row>
        <row r="1911">
          <cell r="Z1911" t="str">
            <v>PADWD18</v>
          </cell>
          <cell r="AA1911" t="str">
            <v>LOOK!!!</v>
          </cell>
        </row>
        <row r="1912">
          <cell r="Z1912" t="str">
            <v>PDSU24</v>
          </cell>
          <cell r="AA1912" t="str">
            <v>LOOK!!!</v>
          </cell>
        </row>
        <row r="1913">
          <cell r="Z1913" t="str">
            <v>PDSL24</v>
          </cell>
          <cell r="AA1913" t="str">
            <v>LOOK!!!</v>
          </cell>
        </row>
        <row r="1914">
          <cell r="Z1914" t="str">
            <v>PDSU21</v>
          </cell>
          <cell r="AA1914" t="str">
            <v>LOOK!!!</v>
          </cell>
        </row>
        <row r="1915">
          <cell r="Z1915" t="str">
            <v>PDSL21</v>
          </cell>
          <cell r="AA1915" t="str">
            <v>LOOK!!!</v>
          </cell>
        </row>
        <row r="1916">
          <cell r="Z1916" t="str">
            <v>PDBRKT</v>
          </cell>
          <cell r="AA1916" t="str">
            <v>LOOK!!!</v>
          </cell>
        </row>
        <row r="1917">
          <cell r="Z1917" t="str">
            <v>PDG24</v>
          </cell>
          <cell r="AA1917" t="str">
            <v>LOOK!!!</v>
          </cell>
        </row>
        <row r="1918">
          <cell r="Z1918" t="str">
            <v>PDG21</v>
          </cell>
          <cell r="AA1918" t="str">
            <v>LOOK!!!</v>
          </cell>
        </row>
        <row r="1919">
          <cell r="Z1919" t="str">
            <v>R20550</v>
          </cell>
          <cell r="AA1919" t="str">
            <v>LOOK!!!</v>
          </cell>
        </row>
        <row r="1920">
          <cell r="Z1920" t="str">
            <v>R20494</v>
          </cell>
          <cell r="AA1920" t="str">
            <v>LOOK!!!</v>
          </cell>
        </row>
        <row r="1921">
          <cell r="Z1921" t="str">
            <v>R20495</v>
          </cell>
          <cell r="AA1921" t="str">
            <v>LOOK!!!</v>
          </cell>
        </row>
        <row r="1922">
          <cell r="Z1922" t="str">
            <v>R20459</v>
          </cell>
          <cell r="AA1922" t="str">
            <v>LOOK!!!</v>
          </cell>
        </row>
        <row r="1923">
          <cell r="Z1923" t="str">
            <v>R20460</v>
          </cell>
          <cell r="AA1923" t="str">
            <v>LOOK!!!</v>
          </cell>
        </row>
        <row r="1924">
          <cell r="Z1924" t="str">
            <v>R20440</v>
          </cell>
          <cell r="AA1924" t="str">
            <v>LOOK!!!</v>
          </cell>
        </row>
        <row r="1925">
          <cell r="Z1925" t="str">
            <v>R20441</v>
          </cell>
          <cell r="AA1925" t="str">
            <v>LOOK!!!</v>
          </cell>
        </row>
        <row r="1926">
          <cell r="Z1926" t="str">
            <v>R20602</v>
          </cell>
          <cell r="AA1926" t="str">
            <v>LOOK!!!</v>
          </cell>
        </row>
        <row r="1927">
          <cell r="Z1927" t="str">
            <v>R20600</v>
          </cell>
          <cell r="AA1927" t="str">
            <v>LOOK!!!</v>
          </cell>
        </row>
        <row r="1928">
          <cell r="Z1928" t="str">
            <v>R20607</v>
          </cell>
          <cell r="AA1928" t="str">
            <v>LOOK!!!</v>
          </cell>
        </row>
        <row r="1929">
          <cell r="Z1929" t="str">
            <v>R20605</v>
          </cell>
          <cell r="AA1929" t="str">
            <v>LOOK!!!</v>
          </cell>
        </row>
        <row r="1930">
          <cell r="Z1930" t="str">
            <v>R14400-Q100</v>
          </cell>
          <cell r="AA1930" t="str">
            <v>LOOK!!!</v>
          </cell>
        </row>
        <row r="1931">
          <cell r="Z1931" t="str">
            <v>R14020-Q100</v>
          </cell>
          <cell r="AA1931" t="str">
            <v>LOOK!!!</v>
          </cell>
        </row>
        <row r="1932">
          <cell r="Z1932" t="str">
            <v>R14012-Q25</v>
          </cell>
          <cell r="AA1932" t="str">
            <v>LOOK!!!</v>
          </cell>
        </row>
        <row r="1933">
          <cell r="Z1933" t="str">
            <v>R20472A</v>
          </cell>
          <cell r="AA1933" t="str">
            <v>LOOK!!!</v>
          </cell>
        </row>
        <row r="1934">
          <cell r="Z1934" t="str">
            <v>R20434A</v>
          </cell>
          <cell r="AA1934" t="str">
            <v>LOOK!!!</v>
          </cell>
        </row>
        <row r="1935">
          <cell r="Z1935" t="str">
            <v>R20400</v>
          </cell>
          <cell r="AA1935" t="str">
            <v>LOOK!!!</v>
          </cell>
        </row>
        <row r="1936">
          <cell r="Z1936" t="str">
            <v>R20401</v>
          </cell>
          <cell r="AA1936" t="str">
            <v>LOOK!!!</v>
          </cell>
        </row>
        <row r="1937">
          <cell r="Z1937" t="str">
            <v>R20090A</v>
          </cell>
          <cell r="AA1937" t="str">
            <v>LOOK!!!</v>
          </cell>
        </row>
        <row r="1938">
          <cell r="Z1938" t="str">
            <v>R20404</v>
          </cell>
          <cell r="AA1938" t="str">
            <v>LOOK!!!</v>
          </cell>
        </row>
        <row r="1939">
          <cell r="Z1939" t="str">
            <v>R20583</v>
          </cell>
          <cell r="AA1939" t="str">
            <v>LOOK!!!</v>
          </cell>
        </row>
        <row r="1940">
          <cell r="Z1940" t="str">
            <v>R20405</v>
          </cell>
          <cell r="AA1940" t="str">
            <v>LOOK!!!</v>
          </cell>
        </row>
        <row r="1941">
          <cell r="Z1941" t="str">
            <v>R20453GS</v>
          </cell>
          <cell r="AA1941" t="str">
            <v>LOOK!!!</v>
          </cell>
        </row>
        <row r="1942">
          <cell r="Z1942" t="str">
            <v>R23445-Q25</v>
          </cell>
          <cell r="AA1942" t="str">
            <v>LOOK!!!</v>
          </cell>
        </row>
        <row r="1943">
          <cell r="Z1943" t="str">
            <v>R23404-Q75</v>
          </cell>
          <cell r="AA1943" t="str">
            <v>LOOK!!!</v>
          </cell>
        </row>
        <row r="1944">
          <cell r="Z1944" t="str">
            <v>R20488-Q25</v>
          </cell>
          <cell r="AA1944" t="str">
            <v>LOOK!!!</v>
          </cell>
        </row>
        <row r="1945">
          <cell r="Z1945" t="str">
            <v>R23428</v>
          </cell>
          <cell r="AA1945" t="str">
            <v>LOOK!!!</v>
          </cell>
        </row>
        <row r="1946">
          <cell r="Z1946" t="str">
            <v>R23429</v>
          </cell>
          <cell r="AA1946" t="str">
            <v>LOOK!!!</v>
          </cell>
        </row>
        <row r="1947">
          <cell r="Z1947" t="str">
            <v>R18400-Q100</v>
          </cell>
          <cell r="AA1947" t="str">
            <v>LOOK!!!</v>
          </cell>
        </row>
        <row r="1948">
          <cell r="Z1948" t="str">
            <v>FS230</v>
          </cell>
          <cell r="AA1948" t="str">
            <v>LOOK!!!</v>
          </cell>
        </row>
        <row r="1949">
          <cell r="Z1949" t="str">
            <v>FS340</v>
          </cell>
          <cell r="AA1949" t="str">
            <v>LOOK!!!</v>
          </cell>
        </row>
        <row r="1950">
          <cell r="Z1950" t="str">
            <v>FS281</v>
          </cell>
          <cell r="AA1950" t="str">
            <v>LOOK!!!</v>
          </cell>
        </row>
        <row r="1951">
          <cell r="Z1951" t="str">
            <v>FS341</v>
          </cell>
          <cell r="AA1951" t="str">
            <v>LOOK!!!</v>
          </cell>
        </row>
        <row r="1952">
          <cell r="Z1952" t="str">
            <v>FS104</v>
          </cell>
          <cell r="AA1952" t="str">
            <v>LOOK!!!</v>
          </cell>
        </row>
        <row r="1953">
          <cell r="Z1953" t="str">
            <v>FS104-00</v>
          </cell>
          <cell r="AA1953" t="str">
            <v>LOOK!!!</v>
          </cell>
        </row>
        <row r="1954">
          <cell r="Z1954" t="str">
            <v>FS104-01</v>
          </cell>
          <cell r="AA1954" t="str">
            <v>LOOK!!!</v>
          </cell>
        </row>
        <row r="1955">
          <cell r="Z1955" t="str">
            <v>FS104-30</v>
          </cell>
          <cell r="AA1955" t="str">
            <v>LOOK!!!</v>
          </cell>
        </row>
        <row r="1956">
          <cell r="Z1956" t="str">
            <v>XL-15minutes</v>
          </cell>
          <cell r="AA1956" t="str">
            <v>FIELD</v>
          </cell>
        </row>
        <row r="1957">
          <cell r="Z1957" t="str">
            <v>XL-AngleCorner</v>
          </cell>
          <cell r="AA1957" t="str">
            <v>FIELD</v>
          </cell>
        </row>
        <row r="1958">
          <cell r="Z1958" t="str">
            <v>XL-BuildCab</v>
          </cell>
          <cell r="AA1958" t="str">
            <v>FIELD</v>
          </cell>
        </row>
        <row r="1959">
          <cell r="Z1959" t="str">
            <v>XL-BuildTK</v>
          </cell>
          <cell r="AA1959" t="str">
            <v>FIELD</v>
          </cell>
        </row>
        <row r="1960">
          <cell r="Z1960" t="str">
            <v>XL-ConvertBSH</v>
          </cell>
          <cell r="AA1960" t="str">
            <v>FIELD</v>
          </cell>
        </row>
        <row r="1961">
          <cell r="Z1961" t="str">
            <v>XL-Cubbies</v>
          </cell>
          <cell r="AA1961" t="str">
            <v>FIELD</v>
          </cell>
        </row>
        <row r="1962">
          <cell r="Z1962" t="str">
            <v>XL-CutdownBx</v>
          </cell>
          <cell r="AA1962" t="str">
            <v>FIELD</v>
          </cell>
        </row>
        <row r="1963">
          <cell r="Z1963" t="str">
            <v>XL-FRSauxHdr</v>
          </cell>
          <cell r="AA1963" t="str">
            <v>FIELD</v>
          </cell>
        </row>
        <row r="1964">
          <cell r="Z1964" t="str">
            <v>XL-HoodChase</v>
          </cell>
          <cell r="AA1964" t="str">
            <v>FIELD</v>
          </cell>
        </row>
        <row r="1965">
          <cell r="Z1965" t="str">
            <v>XL-InsetTK</v>
          </cell>
          <cell r="AA1965" t="str">
            <v>FIELD</v>
          </cell>
        </row>
        <row r="1966">
          <cell r="Z1966" t="str">
            <v>XL-PonyVoid</v>
          </cell>
          <cell r="AA1966" t="str">
            <v>FIELD</v>
          </cell>
        </row>
        <row r="1967">
          <cell r="Z1967" t="str">
            <v>XL-RaiseBases</v>
          </cell>
          <cell r="AA1967" t="str">
            <v>FIELD</v>
          </cell>
        </row>
        <row r="1968">
          <cell r="Z1968" t="str">
            <v>XL-SeamAWT</v>
          </cell>
          <cell r="AA1968" t="str">
            <v>FIELD</v>
          </cell>
        </row>
        <row r="1969">
          <cell r="Z1969" t="str">
            <v>XL-SkinCab</v>
          </cell>
          <cell r="AA1969" t="str">
            <v>FIELD</v>
          </cell>
        </row>
        <row r="1970">
          <cell r="Z1970" t="str">
            <v>XL-XMiters</v>
          </cell>
          <cell r="AA1970" t="str">
            <v>FIELD</v>
          </cell>
        </row>
        <row r="1971">
          <cell r="Z1971" t="str">
            <v>FS340-01</v>
          </cell>
          <cell r="AA1971" t="str">
            <v>LOOK!!!</v>
          </cell>
        </row>
        <row r="1972">
          <cell r="Z1972" t="str">
            <v>FS340-05</v>
          </cell>
          <cell r="AA1972" t="str">
            <v>LOOK!!!</v>
          </cell>
        </row>
        <row r="1973">
          <cell r="Z1973" t="str">
            <v>FS340-12</v>
          </cell>
          <cell r="AA1973" t="str">
            <v>LOOK!!!</v>
          </cell>
        </row>
        <row r="1974">
          <cell r="Z1974" t="str">
            <v>FS340-19</v>
          </cell>
          <cell r="AA1974" t="str">
            <v>LOOK!!!</v>
          </cell>
        </row>
        <row r="1975">
          <cell r="Z1975" t="str">
            <v>FS340-20D</v>
          </cell>
          <cell r="AA1975" t="str">
            <v>LOOK!!!</v>
          </cell>
        </row>
        <row r="1976">
          <cell r="Z1976" t="str">
            <v>FS340-20L</v>
          </cell>
          <cell r="AA1976" t="str">
            <v>LOOK!!!</v>
          </cell>
        </row>
        <row r="1977">
          <cell r="Z1977" t="str">
            <v>FS340-25</v>
          </cell>
          <cell r="AA1977" t="str">
            <v>LOOK!!!</v>
          </cell>
        </row>
        <row r="1978">
          <cell r="Z1978" t="str">
            <v>FS340-30</v>
          </cell>
          <cell r="AA1978" t="str">
            <v>LOOK!!!</v>
          </cell>
        </row>
        <row r="1979">
          <cell r="Z1979" t="str">
            <v>FS340-66</v>
          </cell>
          <cell r="AA1979" t="str">
            <v>LOOK!!!</v>
          </cell>
        </row>
        <row r="1980">
          <cell r="Z1980" t="str">
            <v>FS340-74M</v>
          </cell>
          <cell r="AA1980" t="str">
            <v>LOOK!!!</v>
          </cell>
        </row>
        <row r="1981">
          <cell r="Z1981" t="str">
            <v>FS340-75L</v>
          </cell>
          <cell r="AA1981" t="str">
            <v>LOOK!!!</v>
          </cell>
        </row>
        <row r="1982">
          <cell r="Z1982" t="str">
            <v>FS340-76G</v>
          </cell>
          <cell r="AA1982" t="str">
            <v>LOOK!!!</v>
          </cell>
        </row>
        <row r="1983">
          <cell r="Z1983" t="str">
            <v>FS340-76W-D</v>
          </cell>
          <cell r="AA1983" t="str">
            <v>LOOK!!!</v>
          </cell>
        </row>
        <row r="1984">
          <cell r="Z1984" t="str">
            <v>FS340-76W-L</v>
          </cell>
          <cell r="AA1984" t="str">
            <v>LOOK!!!</v>
          </cell>
        </row>
        <row r="1985">
          <cell r="Z1985" t="str">
            <v>FS340-78</v>
          </cell>
          <cell r="AA1985" t="str">
            <v>LOOK!!!</v>
          </cell>
        </row>
        <row r="1986">
          <cell r="Z1986" t="str">
            <v>FS340-79A-D</v>
          </cell>
          <cell r="AA1986" t="str">
            <v>LOOK!!!</v>
          </cell>
        </row>
        <row r="1987">
          <cell r="Z1987" t="str">
            <v>FS340-79A-L</v>
          </cell>
          <cell r="AA1987" t="str">
            <v>LOOK!!!</v>
          </cell>
        </row>
        <row r="1988">
          <cell r="Z1988" t="str">
            <v>FS340-79B-D</v>
          </cell>
          <cell r="AA1988" t="str">
            <v>LOOK!!!</v>
          </cell>
        </row>
        <row r="1989">
          <cell r="Z1989" t="str">
            <v>FS340-79B-L</v>
          </cell>
          <cell r="AA1989" t="str">
            <v>LOOK!!!</v>
          </cell>
        </row>
        <row r="1990">
          <cell r="Z1990" t="str">
            <v>FS340-88-D</v>
          </cell>
          <cell r="AA1990" t="str">
            <v>LOOK!!!</v>
          </cell>
        </row>
        <row r="1991">
          <cell r="Z1991" t="str">
            <v>FS340-88-L</v>
          </cell>
          <cell r="AA1991" t="str">
            <v>LOOK!!!</v>
          </cell>
        </row>
        <row r="1992">
          <cell r="Z1992" t="str">
            <v>FS340-88-M</v>
          </cell>
          <cell r="AA1992" t="str">
            <v>LOOK!!!</v>
          </cell>
        </row>
        <row r="1993">
          <cell r="Z1993" t="str">
            <v>FS104-05</v>
          </cell>
          <cell r="AA1993" t="str">
            <v>LOOK!!!</v>
          </cell>
        </row>
        <row r="1994">
          <cell r="Z1994" t="str">
            <v>FS104-12</v>
          </cell>
          <cell r="AA1994" t="str">
            <v>LOOK!!!</v>
          </cell>
        </row>
        <row r="1995">
          <cell r="Z1995" t="str">
            <v>FS104-19</v>
          </cell>
          <cell r="AA1995" t="str">
            <v>LOOK!!!</v>
          </cell>
        </row>
        <row r="1996">
          <cell r="Z1996" t="str">
            <v>FS104-20</v>
          </cell>
          <cell r="AA1996" t="str">
            <v>LOOK!!!</v>
          </cell>
        </row>
        <row r="1997">
          <cell r="Z1997" t="str">
            <v>FS104-25</v>
          </cell>
          <cell r="AA1997" t="str">
            <v>LOOK!!!</v>
          </cell>
        </row>
        <row r="1998">
          <cell r="Z1998" t="str">
            <v>FS104-66</v>
          </cell>
          <cell r="AA1998" t="str">
            <v>LOOK!!!</v>
          </cell>
        </row>
        <row r="1999">
          <cell r="Z1999" t="str">
            <v>FS104-74M</v>
          </cell>
          <cell r="AA1999" t="str">
            <v>LOOK!!!</v>
          </cell>
        </row>
        <row r="2000">
          <cell r="Z2000" t="str">
            <v>FS104-75D</v>
          </cell>
          <cell r="AA2000" t="str">
            <v>LOOK!!!</v>
          </cell>
        </row>
        <row r="2001">
          <cell r="Z2001" t="str">
            <v>FS104-75L</v>
          </cell>
          <cell r="AA2001" t="str">
            <v>LOOK!!!</v>
          </cell>
        </row>
        <row r="2002">
          <cell r="Z2002" t="str">
            <v>FS104-76G</v>
          </cell>
          <cell r="AA2002" t="str">
            <v>LOOK!!!</v>
          </cell>
        </row>
        <row r="2003">
          <cell r="Z2003" t="str">
            <v>FS104-76W</v>
          </cell>
          <cell r="AA2003" t="str">
            <v>LOOK!!!</v>
          </cell>
        </row>
        <row r="2004">
          <cell r="Z2004" t="str">
            <v>FS104-78</v>
          </cell>
          <cell r="AA2004" t="str">
            <v>LOOK!!!</v>
          </cell>
        </row>
        <row r="2005">
          <cell r="Z2005" t="str">
            <v>FS104-79A</v>
          </cell>
          <cell r="AA2005" t="str">
            <v>LOOK!!!</v>
          </cell>
        </row>
        <row r="2006">
          <cell r="Z2006" t="str">
            <v>FS104-79B</v>
          </cell>
          <cell r="AA2006" t="str">
            <v>LOOK!!!</v>
          </cell>
        </row>
        <row r="2007">
          <cell r="Z2007" t="str">
            <v>FS104-88</v>
          </cell>
          <cell r="AA2007" t="str">
            <v>LOOK!!!</v>
          </cell>
        </row>
        <row r="2008">
          <cell r="Z2008" t="str">
            <v>FS230-01</v>
          </cell>
          <cell r="AA2008" t="str">
            <v>LOOK!!!</v>
          </cell>
        </row>
        <row r="2009">
          <cell r="Z2009" t="str">
            <v>FS230-05</v>
          </cell>
          <cell r="AA2009" t="str">
            <v>LOOK!!!</v>
          </cell>
        </row>
        <row r="2010">
          <cell r="Z2010" t="str">
            <v>FS230-12</v>
          </cell>
          <cell r="AA2010" t="str">
            <v>LOOK!!!</v>
          </cell>
        </row>
        <row r="2011">
          <cell r="Z2011" t="str">
            <v>FS230-19</v>
          </cell>
          <cell r="AA2011" t="str">
            <v>LOOK!!!</v>
          </cell>
        </row>
        <row r="2012">
          <cell r="Z2012" t="str">
            <v>FS230-20</v>
          </cell>
          <cell r="AA2012" t="str">
            <v>LOOK!!!</v>
          </cell>
        </row>
        <row r="2013">
          <cell r="Z2013" t="str">
            <v>FS230-25</v>
          </cell>
          <cell r="AA2013" t="str">
            <v>LOOK!!!</v>
          </cell>
        </row>
        <row r="2014">
          <cell r="Z2014" t="str">
            <v>FS230-30</v>
          </cell>
          <cell r="AA2014" t="str">
            <v>LOOK!!!</v>
          </cell>
        </row>
        <row r="2015">
          <cell r="Z2015" t="str">
            <v>FS230-66</v>
          </cell>
          <cell r="AA2015" t="str">
            <v>LOOK!!!</v>
          </cell>
        </row>
        <row r="2016">
          <cell r="Z2016" t="str">
            <v>FS230-74M</v>
          </cell>
          <cell r="AA2016" t="str">
            <v>LOOK!!!</v>
          </cell>
        </row>
        <row r="2017">
          <cell r="Z2017" t="str">
            <v>FS230-75D</v>
          </cell>
          <cell r="AA2017" t="str">
            <v>LOOK!!!</v>
          </cell>
        </row>
        <row r="2018">
          <cell r="Z2018" t="str">
            <v>FS230-75L</v>
          </cell>
          <cell r="AA2018" t="str">
            <v>LOOK!!!</v>
          </cell>
        </row>
        <row r="2019">
          <cell r="Z2019" t="str">
            <v>FS230-76G</v>
          </cell>
          <cell r="AA2019" t="str">
            <v>LOOK!!!</v>
          </cell>
        </row>
        <row r="2020">
          <cell r="Z2020" t="str">
            <v>FS230-76W</v>
          </cell>
          <cell r="AA2020" t="str">
            <v>LOOK!!!</v>
          </cell>
        </row>
        <row r="2021">
          <cell r="Z2021" t="str">
            <v>FS230-77D</v>
          </cell>
          <cell r="AA2021" t="str">
            <v>LOOK!!!</v>
          </cell>
        </row>
        <row r="2022">
          <cell r="Z2022" t="str">
            <v>FS230-78</v>
          </cell>
          <cell r="AA2022" t="str">
            <v>LOOK!!!</v>
          </cell>
        </row>
        <row r="2023">
          <cell r="Z2023" t="str">
            <v>FS230-79A</v>
          </cell>
          <cell r="AA2023" t="str">
            <v>LOOK!!!</v>
          </cell>
        </row>
        <row r="2024">
          <cell r="Z2024" t="str">
            <v>FS230-79B</v>
          </cell>
          <cell r="AA2024" t="str">
            <v>LOOK!!!</v>
          </cell>
        </row>
        <row r="2025">
          <cell r="Z2025" t="str">
            <v>FS230-88</v>
          </cell>
          <cell r="AA2025" t="str">
            <v>LOOK!!!</v>
          </cell>
        </row>
        <row r="2026">
          <cell r="Z2026" t="str">
            <v>FS281-01</v>
          </cell>
          <cell r="AA2026" t="str">
            <v>LOOK!!!</v>
          </cell>
        </row>
        <row r="2027">
          <cell r="Z2027" t="str">
            <v>FS281-05</v>
          </cell>
          <cell r="AA2027" t="str">
            <v>LOOK!!!</v>
          </cell>
        </row>
        <row r="2028">
          <cell r="Z2028" t="str">
            <v>FS281-12</v>
          </cell>
          <cell r="AA2028" t="str">
            <v>LOOK!!!</v>
          </cell>
        </row>
        <row r="2029">
          <cell r="Z2029" t="str">
            <v>FS281-14</v>
          </cell>
          <cell r="AA2029" t="str">
            <v>LOOK!!!</v>
          </cell>
        </row>
        <row r="2030">
          <cell r="Z2030" t="str">
            <v>FS281-19</v>
          </cell>
          <cell r="AA2030" t="str">
            <v>LOOK!!!</v>
          </cell>
        </row>
        <row r="2031">
          <cell r="Z2031" t="str">
            <v>FS281-20</v>
          </cell>
          <cell r="AA2031" t="str">
            <v>LOOK!!!</v>
          </cell>
        </row>
        <row r="2032">
          <cell r="Z2032" t="str">
            <v>FS281-25</v>
          </cell>
          <cell r="AA2032" t="str">
            <v>LOOK!!!</v>
          </cell>
        </row>
        <row r="2033">
          <cell r="Z2033" t="str">
            <v>FS281-30</v>
          </cell>
          <cell r="AA2033" t="str">
            <v>LOOK!!!</v>
          </cell>
        </row>
        <row r="2034">
          <cell r="Z2034" t="str">
            <v>FS281-66</v>
          </cell>
          <cell r="AA2034" t="str">
            <v>LOOK!!!</v>
          </cell>
        </row>
        <row r="2035">
          <cell r="Z2035" t="str">
            <v>FS281-74M</v>
          </cell>
          <cell r="AA2035" t="str">
            <v>LOOK!!!</v>
          </cell>
        </row>
        <row r="2036">
          <cell r="Z2036" t="str">
            <v>FS281-75D</v>
          </cell>
          <cell r="AA2036" t="str">
            <v>LOOK!!!</v>
          </cell>
        </row>
        <row r="2037">
          <cell r="Z2037" t="str">
            <v>FS281-75L</v>
          </cell>
          <cell r="AA2037" t="str">
            <v>LOOK!!!</v>
          </cell>
        </row>
        <row r="2038">
          <cell r="Z2038" t="str">
            <v>FS281-76G</v>
          </cell>
          <cell r="AA2038" t="str">
            <v>LOOK!!!</v>
          </cell>
        </row>
        <row r="2039">
          <cell r="Z2039" t="str">
            <v>FS281-76W</v>
          </cell>
          <cell r="AA2039" t="str">
            <v>LOOK!!!</v>
          </cell>
        </row>
        <row r="2040">
          <cell r="Z2040" t="str">
            <v>FS281-78</v>
          </cell>
          <cell r="AA2040" t="str">
            <v>LOOK!!!</v>
          </cell>
        </row>
        <row r="2041">
          <cell r="Z2041" t="str">
            <v>FS281-79A</v>
          </cell>
          <cell r="AA2041" t="str">
            <v>LOOK!!!</v>
          </cell>
        </row>
        <row r="2042">
          <cell r="Z2042" t="str">
            <v>FS281-79B</v>
          </cell>
          <cell r="AA2042" t="str">
            <v>LOOK!!!</v>
          </cell>
        </row>
        <row r="2043">
          <cell r="Z2043" t="str">
            <v>FS281-88-D</v>
          </cell>
          <cell r="AA2043" t="str">
            <v>LOOK!!!</v>
          </cell>
        </row>
        <row r="2044">
          <cell r="Z2044" t="str">
            <v>FS281-88-L</v>
          </cell>
          <cell r="AA2044" t="str">
            <v>LOOK!!!</v>
          </cell>
        </row>
        <row r="2045">
          <cell r="Z2045" t="str">
            <v>FS341-19</v>
          </cell>
          <cell r="AA2045" t="str">
            <v>LOOK!!!</v>
          </cell>
        </row>
        <row r="2046">
          <cell r="Z2046" t="str">
            <v>FS341-20</v>
          </cell>
          <cell r="AA2046" t="str">
            <v>LOOK!!!</v>
          </cell>
        </row>
        <row r="2047">
          <cell r="Z2047" t="str">
            <v>FS341-25</v>
          </cell>
          <cell r="AA2047" t="str">
            <v>LOOK!!!</v>
          </cell>
        </row>
        <row r="2048">
          <cell r="Z2048" t="str">
            <v>FS341-30</v>
          </cell>
          <cell r="AA2048" t="str">
            <v>LOOK!!!</v>
          </cell>
        </row>
        <row r="2049">
          <cell r="Z2049" t="str">
            <v>FS341-66</v>
          </cell>
          <cell r="AA2049" t="str">
            <v>LOOK!!!</v>
          </cell>
        </row>
        <row r="2050">
          <cell r="Z2050" t="str">
            <v>FS341-88</v>
          </cell>
          <cell r="AA2050" t="str">
            <v>LOOK!!!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ia Pack"/>
      <sheetName val="Input"/>
      <sheetName val="JDEFasciaSets"/>
      <sheetName val="DoorsOnlyShortcutMM"/>
    </sheetNames>
    <sheetDataSet>
      <sheetData sheetId="0">
        <row r="1">
          <cell r="A1" t="str">
            <v>Model</v>
          </cell>
        </row>
        <row r="2">
          <cell r="A2" t="str">
            <v>B9</v>
          </cell>
        </row>
        <row r="3">
          <cell r="A3" t="str">
            <v>B12</v>
          </cell>
        </row>
        <row r="4">
          <cell r="A4" t="str">
            <v>B15</v>
          </cell>
        </row>
        <row r="5">
          <cell r="A5" t="str">
            <v>B18</v>
          </cell>
        </row>
        <row r="6">
          <cell r="A6" t="str">
            <v>B21</v>
          </cell>
        </row>
        <row r="7">
          <cell r="A7" t="str">
            <v>B24s</v>
          </cell>
        </row>
        <row r="8">
          <cell r="A8" t="str">
            <v>B24</v>
          </cell>
        </row>
        <row r="9">
          <cell r="A9" t="str">
            <v>B27</v>
          </cell>
        </row>
        <row r="10">
          <cell r="A10" t="str">
            <v>B30</v>
          </cell>
        </row>
        <row r="11">
          <cell r="A11" t="str">
            <v>B33</v>
          </cell>
        </row>
        <row r="12">
          <cell r="A12" t="str">
            <v>B36</v>
          </cell>
        </row>
        <row r="13">
          <cell r="A13" t="str">
            <v>B39</v>
          </cell>
        </row>
        <row r="14">
          <cell r="A14" t="str">
            <v>B42</v>
          </cell>
        </row>
        <row r="15">
          <cell r="A15" t="str">
            <v>B1RO12</v>
          </cell>
        </row>
        <row r="16">
          <cell r="A16" t="str">
            <v>B1RO15</v>
          </cell>
        </row>
        <row r="17">
          <cell r="A17" t="str">
            <v>B1RO18</v>
          </cell>
        </row>
        <row r="18">
          <cell r="A18" t="str">
            <v>B1RO21</v>
          </cell>
        </row>
        <row r="19">
          <cell r="A19" t="str">
            <v>B1RO24s</v>
          </cell>
        </row>
        <row r="20">
          <cell r="A20" t="str">
            <v>B1RO24</v>
          </cell>
        </row>
        <row r="21">
          <cell r="A21" t="str">
            <v>B1RO27</v>
          </cell>
        </row>
        <row r="22">
          <cell r="A22" t="str">
            <v>B1RO30</v>
          </cell>
        </row>
        <row r="23">
          <cell r="A23" t="str">
            <v>B1RO33</v>
          </cell>
        </row>
        <row r="24">
          <cell r="A24" t="str">
            <v>B1RO36</v>
          </cell>
        </row>
        <row r="25">
          <cell r="A25" t="str">
            <v>B1RO39</v>
          </cell>
        </row>
        <row r="26">
          <cell r="A26" t="str">
            <v>B1RO42</v>
          </cell>
        </row>
        <row r="27">
          <cell r="A27" t="str">
            <v>B2RO12</v>
          </cell>
        </row>
        <row r="28">
          <cell r="A28" t="str">
            <v>B2RO15</v>
          </cell>
        </row>
        <row r="29">
          <cell r="A29" t="str">
            <v>B2RO18</v>
          </cell>
        </row>
        <row r="30">
          <cell r="A30" t="str">
            <v>B2RO21</v>
          </cell>
        </row>
        <row r="31">
          <cell r="A31" t="str">
            <v>B2RO24s</v>
          </cell>
        </row>
        <row r="32">
          <cell r="A32" t="str">
            <v>B2RO24</v>
          </cell>
        </row>
        <row r="33">
          <cell r="A33" t="str">
            <v>B2RO27</v>
          </cell>
        </row>
        <row r="34">
          <cell r="A34" t="str">
            <v>B2RO30</v>
          </cell>
        </row>
        <row r="35">
          <cell r="A35" t="str">
            <v>B2RO33</v>
          </cell>
        </row>
        <row r="36">
          <cell r="A36" t="str">
            <v>B2RO36</v>
          </cell>
        </row>
        <row r="37">
          <cell r="A37" t="str">
            <v>B2RO39</v>
          </cell>
        </row>
        <row r="38">
          <cell r="A38" t="str">
            <v>B2RO42</v>
          </cell>
        </row>
        <row r="39">
          <cell r="A39" t="str">
            <v>BDD30</v>
          </cell>
        </row>
        <row r="40">
          <cell r="A40" t="str">
            <v>BDD33</v>
          </cell>
        </row>
        <row r="41">
          <cell r="A41" t="str">
            <v>BDD36</v>
          </cell>
        </row>
        <row r="42">
          <cell r="A42" t="str">
            <v>BDD39</v>
          </cell>
        </row>
        <row r="43">
          <cell r="A43" t="str">
            <v>BDD42</v>
          </cell>
        </row>
        <row r="44">
          <cell r="A44" t="str">
            <v>BDD48</v>
          </cell>
        </row>
        <row r="45">
          <cell r="A45" t="str">
            <v>BDD1RO30</v>
          </cell>
        </row>
        <row r="46">
          <cell r="A46" t="str">
            <v>BDD1RO33</v>
          </cell>
        </row>
        <row r="47">
          <cell r="A47" t="str">
            <v>BDD1RO36</v>
          </cell>
        </row>
        <row r="48">
          <cell r="A48" t="str">
            <v>BDD1RO39</v>
          </cell>
        </row>
        <row r="49">
          <cell r="A49" t="str">
            <v>BDD1RO42</v>
          </cell>
        </row>
        <row r="50">
          <cell r="A50" t="str">
            <v>BDD2RO30</v>
          </cell>
        </row>
        <row r="51">
          <cell r="A51" t="str">
            <v>BDD2RO33</v>
          </cell>
        </row>
        <row r="52">
          <cell r="A52" t="str">
            <v>BDD2RO36</v>
          </cell>
        </row>
        <row r="53">
          <cell r="A53" t="str">
            <v>BDD2RO39</v>
          </cell>
        </row>
        <row r="54">
          <cell r="A54" t="str">
            <v>BDD2RO42</v>
          </cell>
        </row>
        <row r="55">
          <cell r="A55" t="str">
            <v>BF912</v>
          </cell>
        </row>
        <row r="56">
          <cell r="A56" t="str">
            <v>BF1212</v>
          </cell>
        </row>
        <row r="57">
          <cell r="A57" t="str">
            <v>BF1512</v>
          </cell>
        </row>
        <row r="58">
          <cell r="A58" t="str">
            <v>BF1812</v>
          </cell>
        </row>
        <row r="59">
          <cell r="A59" t="str">
            <v>BF2112</v>
          </cell>
        </row>
        <row r="60">
          <cell r="A60" t="str">
            <v>BF2412S</v>
          </cell>
        </row>
        <row r="61">
          <cell r="A61" t="str">
            <v>BF2412</v>
          </cell>
        </row>
        <row r="62">
          <cell r="A62" t="str">
            <v>BF2712</v>
          </cell>
        </row>
        <row r="63">
          <cell r="A63" t="str">
            <v>BF3012</v>
          </cell>
        </row>
        <row r="64">
          <cell r="A64" t="str">
            <v>BF3312</v>
          </cell>
        </row>
        <row r="65">
          <cell r="A65" t="str">
            <v>BF3612</v>
          </cell>
        </row>
        <row r="66">
          <cell r="A66" t="str">
            <v>BF3912</v>
          </cell>
        </row>
        <row r="67">
          <cell r="A67" t="str">
            <v>BF4212</v>
          </cell>
        </row>
        <row r="68">
          <cell r="A68" t="str">
            <v>BF918</v>
          </cell>
        </row>
        <row r="69">
          <cell r="A69" t="str">
            <v>BF1218</v>
          </cell>
        </row>
        <row r="70">
          <cell r="A70" t="str">
            <v>BF1518</v>
          </cell>
        </row>
        <row r="71">
          <cell r="A71" t="str">
            <v>BF1818</v>
          </cell>
        </row>
        <row r="72">
          <cell r="A72" t="str">
            <v>BF2118</v>
          </cell>
        </row>
        <row r="73">
          <cell r="A73" t="str">
            <v>BF2418S</v>
          </cell>
        </row>
        <row r="74">
          <cell r="A74" t="str">
            <v>BF2418</v>
          </cell>
        </row>
        <row r="75">
          <cell r="A75" t="str">
            <v>BF2718</v>
          </cell>
        </row>
        <row r="76">
          <cell r="A76" t="str">
            <v>BF3018</v>
          </cell>
        </row>
        <row r="77">
          <cell r="A77" t="str">
            <v>BF3318</v>
          </cell>
        </row>
        <row r="78">
          <cell r="A78" t="str">
            <v>BF3618</v>
          </cell>
        </row>
        <row r="79">
          <cell r="A79" t="str">
            <v>BF3918</v>
          </cell>
        </row>
        <row r="80">
          <cell r="A80" t="str">
            <v>BF4218</v>
          </cell>
        </row>
        <row r="81">
          <cell r="A81" t="str">
            <v>BF9</v>
          </cell>
        </row>
        <row r="82">
          <cell r="A82" t="str">
            <v>BF12</v>
          </cell>
        </row>
        <row r="83">
          <cell r="A83" t="str">
            <v>BF15</v>
          </cell>
        </row>
        <row r="84">
          <cell r="A84" t="str">
            <v>BF18</v>
          </cell>
        </row>
        <row r="85">
          <cell r="A85" t="str">
            <v>BF21</v>
          </cell>
        </row>
        <row r="86">
          <cell r="A86" t="str">
            <v>BF24s</v>
          </cell>
        </row>
        <row r="87">
          <cell r="A87" t="str">
            <v>BF24</v>
          </cell>
        </row>
        <row r="88">
          <cell r="A88" t="str">
            <v>BF27</v>
          </cell>
        </row>
        <row r="89">
          <cell r="A89" t="str">
            <v>BF30</v>
          </cell>
        </row>
        <row r="90">
          <cell r="A90" t="str">
            <v>BF33</v>
          </cell>
        </row>
        <row r="91">
          <cell r="A91" t="str">
            <v>BF36</v>
          </cell>
        </row>
        <row r="92">
          <cell r="A92" t="str">
            <v>BF39</v>
          </cell>
        </row>
        <row r="93">
          <cell r="A93" t="str">
            <v>BF42</v>
          </cell>
        </row>
        <row r="94">
          <cell r="A94" t="str">
            <v>BF48</v>
          </cell>
        </row>
        <row r="95">
          <cell r="A95" t="str">
            <v>BF1RO12</v>
          </cell>
        </row>
        <row r="96">
          <cell r="A96" t="str">
            <v>BF1RO15</v>
          </cell>
        </row>
        <row r="97">
          <cell r="A97" t="str">
            <v>BF1RO18</v>
          </cell>
        </row>
        <row r="98">
          <cell r="A98" t="str">
            <v>BF1RO21</v>
          </cell>
        </row>
        <row r="99">
          <cell r="A99" t="str">
            <v>BF1RO24s</v>
          </cell>
        </row>
        <row r="100">
          <cell r="A100" t="str">
            <v>BF1RO24</v>
          </cell>
        </row>
        <row r="101">
          <cell r="A101" t="str">
            <v>BF1RO27</v>
          </cell>
        </row>
        <row r="102">
          <cell r="A102" t="str">
            <v>BF1RO30</v>
          </cell>
        </row>
        <row r="103">
          <cell r="A103" t="str">
            <v>BF1RO33</v>
          </cell>
        </row>
        <row r="104">
          <cell r="A104" t="str">
            <v>BF1RO36</v>
          </cell>
        </row>
        <row r="105">
          <cell r="A105" t="str">
            <v>BF1RO39</v>
          </cell>
        </row>
        <row r="106">
          <cell r="A106" t="str">
            <v>BF1RO42</v>
          </cell>
        </row>
        <row r="107">
          <cell r="A107" t="str">
            <v>BF2RO12</v>
          </cell>
        </row>
        <row r="108">
          <cell r="A108" t="str">
            <v>BF2RO15</v>
          </cell>
        </row>
        <row r="109">
          <cell r="A109" t="str">
            <v>BF2RO18</v>
          </cell>
        </row>
        <row r="110">
          <cell r="A110" t="str">
            <v>BF2RO21</v>
          </cell>
        </row>
        <row r="111">
          <cell r="A111" t="str">
            <v>BF2RO24s</v>
          </cell>
        </row>
        <row r="112">
          <cell r="A112" t="str">
            <v>BF2RO24</v>
          </cell>
        </row>
        <row r="113">
          <cell r="A113" t="str">
            <v>BF2RO27</v>
          </cell>
        </row>
        <row r="114">
          <cell r="A114" t="str">
            <v>BF2RO30</v>
          </cell>
        </row>
        <row r="115">
          <cell r="A115" t="str">
            <v>BF2RO33</v>
          </cell>
        </row>
        <row r="116">
          <cell r="A116" t="str">
            <v>BF2RO36</v>
          </cell>
        </row>
        <row r="117">
          <cell r="A117" t="str">
            <v>BF2RO39</v>
          </cell>
        </row>
        <row r="118">
          <cell r="A118" t="str">
            <v>BF2RO42</v>
          </cell>
        </row>
        <row r="119">
          <cell r="A119" t="str">
            <v>BF3RO12</v>
          </cell>
        </row>
        <row r="120">
          <cell r="A120" t="str">
            <v>BF3RO15</v>
          </cell>
        </row>
        <row r="121">
          <cell r="A121" t="str">
            <v>BF3RO18</v>
          </cell>
        </row>
        <row r="122">
          <cell r="A122" t="str">
            <v>BF3RO21</v>
          </cell>
        </row>
        <row r="123">
          <cell r="A123" t="str">
            <v>BF3RO24s</v>
          </cell>
        </row>
        <row r="124">
          <cell r="A124" t="str">
            <v>BF3RO24</v>
          </cell>
        </row>
        <row r="125">
          <cell r="A125" t="str">
            <v>BF3RO27</v>
          </cell>
        </row>
        <row r="126">
          <cell r="A126" t="str">
            <v>BF3RO30</v>
          </cell>
        </row>
        <row r="127">
          <cell r="A127" t="str">
            <v>BF3RO33</v>
          </cell>
        </row>
        <row r="128">
          <cell r="A128" t="str">
            <v>BF3RO36</v>
          </cell>
        </row>
        <row r="129">
          <cell r="A129" t="str">
            <v>BF3RO39</v>
          </cell>
        </row>
        <row r="130">
          <cell r="A130" t="str">
            <v>BF3RO42</v>
          </cell>
        </row>
        <row r="131">
          <cell r="A131" t="str">
            <v>BF3RO18</v>
          </cell>
        </row>
        <row r="132">
          <cell r="A132" t="str">
            <v>BF3RO30SAMPLE</v>
          </cell>
        </row>
        <row r="133">
          <cell r="A133" t="str">
            <v>BS27</v>
          </cell>
        </row>
        <row r="134">
          <cell r="A134" t="str">
            <v>BS30</v>
          </cell>
        </row>
        <row r="135">
          <cell r="A135" t="str">
            <v>BS33</v>
          </cell>
        </row>
        <row r="136">
          <cell r="A136" t="str">
            <v>BS36</v>
          </cell>
        </row>
        <row r="137">
          <cell r="A137" t="str">
            <v>BS39</v>
          </cell>
        </row>
        <row r="138">
          <cell r="A138" t="str">
            <v>BS42</v>
          </cell>
        </row>
        <row r="139">
          <cell r="A139" t="str">
            <v>BS48</v>
          </cell>
        </row>
        <row r="140">
          <cell r="A140" t="str">
            <v>BSCK42</v>
          </cell>
        </row>
        <row r="141">
          <cell r="A141" t="str">
            <v>BSF27</v>
          </cell>
        </row>
        <row r="142">
          <cell r="A142" t="str">
            <v>BSF30</v>
          </cell>
        </row>
        <row r="143">
          <cell r="A143" t="str">
            <v>BSF33</v>
          </cell>
        </row>
        <row r="144">
          <cell r="A144" t="str">
            <v>BSF36</v>
          </cell>
        </row>
        <row r="145">
          <cell r="A145" t="str">
            <v>BSF39</v>
          </cell>
        </row>
        <row r="146">
          <cell r="A146" t="str">
            <v>BSF42</v>
          </cell>
        </row>
        <row r="147">
          <cell r="A147" t="str">
            <v>BSFH33</v>
          </cell>
        </row>
        <row r="148">
          <cell r="A148" t="str">
            <v>BSFH36</v>
          </cell>
        </row>
        <row r="149">
          <cell r="A149" t="str">
            <v>BSFH39</v>
          </cell>
        </row>
        <row r="150">
          <cell r="A150" t="str">
            <v>BSFH42</v>
          </cell>
        </row>
        <row r="151">
          <cell r="A151" t="str">
            <v>BSH33</v>
          </cell>
        </row>
        <row r="152">
          <cell r="A152" t="str">
            <v>BSH36</v>
          </cell>
        </row>
        <row r="153">
          <cell r="A153" t="str">
            <v>BSH39</v>
          </cell>
        </row>
        <row r="154">
          <cell r="A154" t="str">
            <v>BSH42</v>
          </cell>
        </row>
        <row r="155">
          <cell r="A155" t="str">
            <v>BB36</v>
          </cell>
        </row>
        <row r="156">
          <cell r="A156" t="str">
            <v>BB39</v>
          </cell>
        </row>
        <row r="157">
          <cell r="A157" t="str">
            <v>BB42</v>
          </cell>
        </row>
        <row r="158">
          <cell r="A158" t="str">
            <v>BB45</v>
          </cell>
        </row>
        <row r="159">
          <cell r="A159" t="str">
            <v>BB48</v>
          </cell>
        </row>
        <row r="160">
          <cell r="A160" t="str">
            <v>BB51</v>
          </cell>
        </row>
        <row r="161">
          <cell r="A161" t="str">
            <v>BBF36</v>
          </cell>
        </row>
        <row r="162">
          <cell r="A162" t="str">
            <v>BBF39</v>
          </cell>
        </row>
        <row r="163">
          <cell r="A163" t="str">
            <v>BBF42</v>
          </cell>
        </row>
        <row r="164">
          <cell r="A164" t="str">
            <v>BBF45</v>
          </cell>
        </row>
        <row r="165">
          <cell r="A165" t="str">
            <v>BBF48</v>
          </cell>
        </row>
        <row r="166">
          <cell r="A166" t="str">
            <v>BBF51</v>
          </cell>
        </row>
        <row r="167">
          <cell r="A167" t="str">
            <v>BEZ33</v>
          </cell>
        </row>
        <row r="168">
          <cell r="A168" t="str">
            <v>BEZ36</v>
          </cell>
        </row>
        <row r="169">
          <cell r="A169" t="str">
            <v>BLS33</v>
          </cell>
        </row>
        <row r="170">
          <cell r="A170" t="str">
            <v>BLS36</v>
          </cell>
        </row>
        <row r="171">
          <cell r="A171" t="str">
            <v>B2CT30</v>
          </cell>
        </row>
        <row r="172">
          <cell r="A172" t="str">
            <v>B2CT33</v>
          </cell>
        </row>
        <row r="173">
          <cell r="A173" t="str">
            <v>B2CT36</v>
          </cell>
        </row>
        <row r="174">
          <cell r="A174" t="str">
            <v>B2PP15</v>
          </cell>
        </row>
        <row r="175">
          <cell r="A175" t="str">
            <v>B2PP18</v>
          </cell>
        </row>
        <row r="176">
          <cell r="A176" t="str">
            <v>B2PP21</v>
          </cell>
        </row>
        <row r="177">
          <cell r="A177" t="str">
            <v>B2PP24</v>
          </cell>
        </row>
        <row r="178">
          <cell r="A178" t="str">
            <v>B3D12</v>
          </cell>
        </row>
        <row r="179">
          <cell r="A179" t="str">
            <v>B3D15</v>
          </cell>
        </row>
        <row r="180">
          <cell r="A180" t="str">
            <v>B3D18</v>
          </cell>
        </row>
        <row r="181">
          <cell r="A181" t="str">
            <v>B3D21</v>
          </cell>
        </row>
        <row r="182">
          <cell r="A182" t="str">
            <v>B3D24</v>
          </cell>
        </row>
        <row r="183">
          <cell r="A183" t="str">
            <v>B3PP30</v>
          </cell>
        </row>
        <row r="184">
          <cell r="A184" t="str">
            <v>B3PP33</v>
          </cell>
        </row>
        <row r="185">
          <cell r="A185" t="str">
            <v>B3PP36</v>
          </cell>
        </row>
        <row r="186">
          <cell r="A186" t="str">
            <v>B4D12</v>
          </cell>
        </row>
        <row r="187">
          <cell r="A187" t="str">
            <v>B4D15</v>
          </cell>
        </row>
        <row r="188">
          <cell r="A188" t="str">
            <v>B4D18</v>
          </cell>
        </row>
        <row r="189">
          <cell r="A189" t="str">
            <v>B4D21</v>
          </cell>
        </row>
        <row r="190">
          <cell r="A190" t="str">
            <v>B4D24</v>
          </cell>
        </row>
        <row r="191">
          <cell r="A191" t="str">
            <v>B4D15SAMPLE</v>
          </cell>
        </row>
        <row r="192">
          <cell r="A192" t="str">
            <v>BOK30</v>
          </cell>
        </row>
        <row r="193">
          <cell r="A193" t="str">
            <v>BOM30</v>
          </cell>
        </row>
        <row r="194">
          <cell r="A194" t="str">
            <v>BOV30</v>
          </cell>
        </row>
        <row r="195">
          <cell r="A195" t="str">
            <v>BOV33</v>
          </cell>
        </row>
        <row r="196">
          <cell r="A196" t="str">
            <v>BOV36</v>
          </cell>
        </row>
        <row r="197">
          <cell r="A197" t="str">
            <v>BRAP24</v>
          </cell>
        </row>
        <row r="198">
          <cell r="A198" t="str">
            <v>BRAP30</v>
          </cell>
        </row>
        <row r="199">
          <cell r="A199" t="str">
            <v>BWS15</v>
          </cell>
        </row>
        <row r="200">
          <cell r="A200" t="str">
            <v>BWD18</v>
          </cell>
        </row>
        <row r="201">
          <cell r="A201" t="str">
            <v>BCB3</v>
          </cell>
        </row>
        <row r="202">
          <cell r="A202" t="str">
            <v>BCBF3</v>
          </cell>
        </row>
        <row r="203">
          <cell r="A203" t="str">
            <v>BDE1</v>
          </cell>
        </row>
        <row r="204">
          <cell r="A204" t="str">
            <v>BDE3</v>
          </cell>
        </row>
        <row r="205">
          <cell r="A205" t="str">
            <v>CB12</v>
          </cell>
        </row>
        <row r="206">
          <cell r="A206" t="str">
            <v>CB15</v>
          </cell>
        </row>
        <row r="207">
          <cell r="A207" t="str">
            <v>CB18</v>
          </cell>
        </row>
        <row r="208">
          <cell r="A208" t="str">
            <v>CB21</v>
          </cell>
        </row>
        <row r="209">
          <cell r="A209" t="str">
            <v>CB24S</v>
          </cell>
        </row>
        <row r="210">
          <cell r="A210" t="str">
            <v>CB24</v>
          </cell>
        </row>
        <row r="211">
          <cell r="A211" t="str">
            <v>CB27</v>
          </cell>
        </row>
        <row r="212">
          <cell r="A212" t="str">
            <v>CB30</v>
          </cell>
        </row>
        <row r="213">
          <cell r="A213" t="str">
            <v>CB33</v>
          </cell>
        </row>
        <row r="214">
          <cell r="A214" t="str">
            <v>CB36</v>
          </cell>
        </row>
        <row r="215">
          <cell r="A215" t="str">
            <v>CB39</v>
          </cell>
        </row>
        <row r="216">
          <cell r="A216" t="str">
            <v>CB42</v>
          </cell>
        </row>
        <row r="217">
          <cell r="A217" t="str">
            <v>CB3D12</v>
          </cell>
        </row>
        <row r="218">
          <cell r="A218" t="str">
            <v>CB3D15</v>
          </cell>
        </row>
        <row r="219">
          <cell r="A219" t="str">
            <v>CB3D18</v>
          </cell>
        </row>
        <row r="220">
          <cell r="A220" t="str">
            <v>CB3D21</v>
          </cell>
        </row>
        <row r="221">
          <cell r="A221" t="str">
            <v>CB3D24</v>
          </cell>
        </row>
        <row r="222">
          <cell r="A222" t="str">
            <v>CBSFK33</v>
          </cell>
        </row>
        <row r="223">
          <cell r="A223" t="str">
            <v>CBSFK36</v>
          </cell>
        </row>
        <row r="224">
          <cell r="A224" t="str">
            <v>CBSFK39</v>
          </cell>
        </row>
        <row r="225">
          <cell r="A225" t="str">
            <v>CBSFK42</v>
          </cell>
        </row>
        <row r="226">
          <cell r="A226" t="str">
            <v>CBWD18</v>
          </cell>
        </row>
        <row r="227">
          <cell r="A227" t="str">
            <v>D2D15</v>
          </cell>
        </row>
        <row r="228">
          <cell r="A228" t="str">
            <v>D2D18</v>
          </cell>
        </row>
        <row r="229">
          <cell r="A229" t="str">
            <v>D2D30</v>
          </cell>
        </row>
        <row r="230">
          <cell r="A230" t="str">
            <v>D2D36</v>
          </cell>
        </row>
        <row r="231">
          <cell r="A231" t="str">
            <v>D3D15</v>
          </cell>
        </row>
        <row r="232">
          <cell r="A232" t="str">
            <v>D3D18</v>
          </cell>
        </row>
        <row r="233">
          <cell r="A233" t="str">
            <v>D3D30</v>
          </cell>
        </row>
        <row r="234">
          <cell r="A234" t="str">
            <v>D3D36</v>
          </cell>
        </row>
        <row r="235">
          <cell r="A235" t="str">
            <v>DF12</v>
          </cell>
        </row>
        <row r="236">
          <cell r="A236" t="str">
            <v>DF15</v>
          </cell>
        </row>
        <row r="237">
          <cell r="A237" t="str">
            <v>DF18</v>
          </cell>
        </row>
        <row r="238">
          <cell r="A238" t="str">
            <v>DF21</v>
          </cell>
        </row>
        <row r="239">
          <cell r="A239" t="str">
            <v>DF24S</v>
          </cell>
        </row>
        <row r="240">
          <cell r="A240" t="str">
            <v>DF24</v>
          </cell>
        </row>
        <row r="241">
          <cell r="A241" t="str">
            <v>DF27</v>
          </cell>
        </row>
        <row r="242">
          <cell r="A242" t="str">
            <v>DF30</v>
          </cell>
        </row>
        <row r="243">
          <cell r="A243" t="str">
            <v>DF33</v>
          </cell>
        </row>
        <row r="244">
          <cell r="A244" t="str">
            <v>DF36</v>
          </cell>
        </row>
        <row r="245">
          <cell r="A245" t="str">
            <v>DF39</v>
          </cell>
        </row>
        <row r="246">
          <cell r="A246" t="str">
            <v>DF42</v>
          </cell>
        </row>
        <row r="247">
          <cell r="A247" t="str">
            <v>MINIBASE</v>
          </cell>
        </row>
        <row r="248">
          <cell r="A248" t="str">
            <v>OVC3084</v>
          </cell>
        </row>
        <row r="249">
          <cell r="A249" t="str">
            <v>OVC3087</v>
          </cell>
        </row>
        <row r="250">
          <cell r="A250" t="str">
            <v>OVC3090</v>
          </cell>
        </row>
        <row r="251">
          <cell r="A251" t="str">
            <v>OVC3093</v>
          </cell>
        </row>
        <row r="252">
          <cell r="A252" t="str">
            <v>OVC3096</v>
          </cell>
        </row>
        <row r="253">
          <cell r="A253" t="str">
            <v>OVC3099</v>
          </cell>
        </row>
        <row r="254">
          <cell r="A254" t="str">
            <v>OVC3384</v>
          </cell>
        </row>
        <row r="255">
          <cell r="A255" t="str">
            <v>OVC3387</v>
          </cell>
        </row>
        <row r="256">
          <cell r="A256" t="str">
            <v>OVC3390</v>
          </cell>
        </row>
        <row r="257">
          <cell r="A257" t="str">
            <v>OVC3393</v>
          </cell>
        </row>
        <row r="258">
          <cell r="A258" t="str">
            <v>OVC3396</v>
          </cell>
        </row>
        <row r="259">
          <cell r="A259" t="str">
            <v>OVC3399</v>
          </cell>
        </row>
        <row r="260">
          <cell r="A260" t="str">
            <v>OVD3084</v>
          </cell>
        </row>
        <row r="261">
          <cell r="A261" t="str">
            <v>OVD3087</v>
          </cell>
        </row>
        <row r="262">
          <cell r="A262" t="str">
            <v>OVD3090</v>
          </cell>
        </row>
        <row r="263">
          <cell r="A263" t="str">
            <v>OVD3093</v>
          </cell>
        </row>
        <row r="264">
          <cell r="A264" t="str">
            <v>OVD3096</v>
          </cell>
        </row>
        <row r="265">
          <cell r="A265" t="str">
            <v>OVD3099</v>
          </cell>
        </row>
        <row r="266">
          <cell r="A266" t="str">
            <v>OVD3384</v>
          </cell>
        </row>
        <row r="267">
          <cell r="A267" t="str">
            <v>OVD3387</v>
          </cell>
        </row>
        <row r="268">
          <cell r="A268" t="str">
            <v>OVD3390</v>
          </cell>
        </row>
        <row r="269">
          <cell r="A269" t="str">
            <v>OVD3393</v>
          </cell>
        </row>
        <row r="270">
          <cell r="A270" t="str">
            <v>OVD3396</v>
          </cell>
        </row>
        <row r="271">
          <cell r="A271" t="str">
            <v>OVD3399</v>
          </cell>
        </row>
        <row r="272">
          <cell r="A272" t="str">
            <v>OVM3084</v>
          </cell>
        </row>
        <row r="273">
          <cell r="A273" t="str">
            <v>OVM3087</v>
          </cell>
        </row>
        <row r="274">
          <cell r="A274" t="str">
            <v>OVM3090</v>
          </cell>
        </row>
        <row r="275">
          <cell r="A275" t="str">
            <v>OVM3093</v>
          </cell>
        </row>
        <row r="276">
          <cell r="A276" t="str">
            <v>OVM3096</v>
          </cell>
        </row>
        <row r="277">
          <cell r="A277" t="str">
            <v>OVM3099</v>
          </cell>
        </row>
        <row r="278">
          <cell r="A278" t="str">
            <v>OVM3384</v>
          </cell>
        </row>
        <row r="279">
          <cell r="A279" t="str">
            <v>OVM3387</v>
          </cell>
        </row>
        <row r="280">
          <cell r="A280" t="str">
            <v>OVM3390</v>
          </cell>
        </row>
        <row r="281">
          <cell r="A281" t="str">
            <v>OVM3393</v>
          </cell>
        </row>
        <row r="282">
          <cell r="A282" t="str">
            <v>OVM3396</v>
          </cell>
        </row>
        <row r="283">
          <cell r="A283" t="str">
            <v>OVM3399</v>
          </cell>
        </row>
        <row r="284">
          <cell r="A284" t="str">
            <v>OVM308421</v>
          </cell>
        </row>
        <row r="285">
          <cell r="A285" t="str">
            <v>OVM308721</v>
          </cell>
        </row>
        <row r="286">
          <cell r="A286" t="str">
            <v>OVM309021</v>
          </cell>
        </row>
        <row r="287">
          <cell r="A287" t="str">
            <v>OVM309321</v>
          </cell>
        </row>
        <row r="288">
          <cell r="A288" t="str">
            <v>OVM309621</v>
          </cell>
        </row>
        <row r="289">
          <cell r="A289" t="str">
            <v>OVM309921</v>
          </cell>
        </row>
        <row r="290">
          <cell r="A290" t="str">
            <v>OVMW309621</v>
          </cell>
        </row>
        <row r="291">
          <cell r="A291" t="str">
            <v>OVS3084</v>
          </cell>
        </row>
        <row r="292">
          <cell r="A292" t="str">
            <v>OVS3087</v>
          </cell>
        </row>
        <row r="293">
          <cell r="A293" t="str">
            <v>OVS3090</v>
          </cell>
        </row>
        <row r="294">
          <cell r="A294" t="str">
            <v>OVS3093</v>
          </cell>
        </row>
        <row r="295">
          <cell r="A295" t="str">
            <v>OVS3096</v>
          </cell>
        </row>
        <row r="296">
          <cell r="A296" t="str">
            <v>OVS3099</v>
          </cell>
        </row>
        <row r="297">
          <cell r="A297" t="str">
            <v>OVS3384</v>
          </cell>
        </row>
        <row r="298">
          <cell r="A298" t="str">
            <v>OVS3387</v>
          </cell>
        </row>
        <row r="299">
          <cell r="A299" t="str">
            <v>OVS3390</v>
          </cell>
        </row>
        <row r="300">
          <cell r="A300" t="str">
            <v>OVS3393</v>
          </cell>
        </row>
        <row r="301">
          <cell r="A301" t="str">
            <v>OVS3396</v>
          </cell>
        </row>
        <row r="302">
          <cell r="A302" t="str">
            <v>OVS3399</v>
          </cell>
        </row>
        <row r="303">
          <cell r="A303" t="str">
            <v>T128412</v>
          </cell>
        </row>
        <row r="304">
          <cell r="A304" t="str">
            <v>T158412</v>
          </cell>
        </row>
        <row r="305">
          <cell r="A305" t="str">
            <v>T188412</v>
          </cell>
        </row>
        <row r="306">
          <cell r="A306" t="str">
            <v>T218412</v>
          </cell>
        </row>
        <row r="307">
          <cell r="A307" t="str">
            <v>T248412S</v>
          </cell>
        </row>
        <row r="308">
          <cell r="A308" t="str">
            <v>T248412</v>
          </cell>
        </row>
        <row r="309">
          <cell r="A309" t="str">
            <v>T278412</v>
          </cell>
        </row>
        <row r="310">
          <cell r="A310" t="str">
            <v>T308412</v>
          </cell>
        </row>
        <row r="311">
          <cell r="A311" t="str">
            <v>T338412</v>
          </cell>
        </row>
        <row r="312">
          <cell r="A312" t="str">
            <v>T368412</v>
          </cell>
        </row>
        <row r="313">
          <cell r="A313" t="str">
            <v>T128712</v>
          </cell>
        </row>
        <row r="314">
          <cell r="A314" t="str">
            <v>T158712</v>
          </cell>
        </row>
        <row r="315">
          <cell r="A315" t="str">
            <v>T188712</v>
          </cell>
        </row>
        <row r="316">
          <cell r="A316" t="str">
            <v>T218712</v>
          </cell>
        </row>
        <row r="317">
          <cell r="A317" t="str">
            <v>T248712S</v>
          </cell>
        </row>
        <row r="318">
          <cell r="A318" t="str">
            <v>T248712</v>
          </cell>
        </row>
        <row r="319">
          <cell r="A319" t="str">
            <v>T278712</v>
          </cell>
        </row>
        <row r="320">
          <cell r="A320" t="str">
            <v>T308712</v>
          </cell>
        </row>
        <row r="321">
          <cell r="A321" t="str">
            <v>T338712</v>
          </cell>
        </row>
        <row r="322">
          <cell r="A322" t="str">
            <v>T368712</v>
          </cell>
        </row>
        <row r="323">
          <cell r="A323" t="str">
            <v>T129012</v>
          </cell>
        </row>
        <row r="324">
          <cell r="A324" t="str">
            <v>T159012</v>
          </cell>
        </row>
        <row r="325">
          <cell r="A325" t="str">
            <v>T189012</v>
          </cell>
        </row>
        <row r="326">
          <cell r="A326" t="str">
            <v>T219012</v>
          </cell>
        </row>
        <row r="327">
          <cell r="A327" t="str">
            <v>T249012S</v>
          </cell>
        </row>
        <row r="328">
          <cell r="A328" t="str">
            <v>T249012</v>
          </cell>
        </row>
        <row r="329">
          <cell r="A329" t="str">
            <v>T279012</v>
          </cell>
        </row>
        <row r="330">
          <cell r="A330" t="str">
            <v>T309012</v>
          </cell>
        </row>
        <row r="331">
          <cell r="A331" t="str">
            <v>T339012</v>
          </cell>
        </row>
        <row r="332">
          <cell r="A332" t="str">
            <v>T369012</v>
          </cell>
        </row>
        <row r="333">
          <cell r="A333" t="str">
            <v>T129312</v>
          </cell>
        </row>
        <row r="334">
          <cell r="A334" t="str">
            <v>T129612</v>
          </cell>
        </row>
        <row r="335">
          <cell r="A335" t="str">
            <v>T159312</v>
          </cell>
        </row>
        <row r="336">
          <cell r="A336" t="str">
            <v>T189312</v>
          </cell>
        </row>
        <row r="337">
          <cell r="A337" t="str">
            <v>T219312</v>
          </cell>
        </row>
        <row r="338">
          <cell r="A338" t="str">
            <v>T249312S</v>
          </cell>
        </row>
        <row r="339">
          <cell r="A339" t="str">
            <v>T249312</v>
          </cell>
        </row>
        <row r="340">
          <cell r="A340" t="str">
            <v>T279312</v>
          </cell>
        </row>
        <row r="341">
          <cell r="A341" t="str">
            <v>T309312</v>
          </cell>
        </row>
        <row r="342">
          <cell r="A342" t="str">
            <v>T339312</v>
          </cell>
        </row>
        <row r="343">
          <cell r="A343" t="str">
            <v>T369312</v>
          </cell>
        </row>
        <row r="344">
          <cell r="A344" t="str">
            <v>T159612</v>
          </cell>
        </row>
        <row r="345">
          <cell r="A345" t="str">
            <v>T189612</v>
          </cell>
        </row>
        <row r="346">
          <cell r="A346" t="str">
            <v>T219612</v>
          </cell>
        </row>
        <row r="347">
          <cell r="A347" t="str">
            <v>T249612S</v>
          </cell>
        </row>
        <row r="348">
          <cell r="A348" t="str">
            <v>T249612</v>
          </cell>
        </row>
        <row r="349">
          <cell r="A349" t="str">
            <v>T279612</v>
          </cell>
        </row>
        <row r="350">
          <cell r="A350" t="str">
            <v>T309612</v>
          </cell>
        </row>
        <row r="351">
          <cell r="A351" t="str">
            <v>T339612</v>
          </cell>
        </row>
        <row r="352">
          <cell r="A352" t="str">
            <v>T369612</v>
          </cell>
        </row>
        <row r="353">
          <cell r="A353" t="str">
            <v>T128418</v>
          </cell>
        </row>
        <row r="354">
          <cell r="A354" t="str">
            <v>T158418</v>
          </cell>
        </row>
        <row r="355">
          <cell r="A355" t="str">
            <v>T188418</v>
          </cell>
        </row>
        <row r="356">
          <cell r="A356" t="str">
            <v>T218418</v>
          </cell>
        </row>
        <row r="357">
          <cell r="A357" t="str">
            <v>T248418S</v>
          </cell>
        </row>
        <row r="358">
          <cell r="A358" t="str">
            <v>T248418</v>
          </cell>
        </row>
        <row r="359">
          <cell r="A359" t="str">
            <v>T278418</v>
          </cell>
        </row>
        <row r="360">
          <cell r="A360" t="str">
            <v>T308418</v>
          </cell>
        </row>
        <row r="361">
          <cell r="A361" t="str">
            <v>T338418</v>
          </cell>
        </row>
        <row r="362">
          <cell r="A362" t="str">
            <v>T368418</v>
          </cell>
        </row>
        <row r="363">
          <cell r="A363" t="str">
            <v>T128718</v>
          </cell>
        </row>
        <row r="364">
          <cell r="A364" t="str">
            <v>T158718</v>
          </cell>
        </row>
        <row r="365">
          <cell r="A365" t="str">
            <v>T188718</v>
          </cell>
        </row>
        <row r="366">
          <cell r="A366" t="str">
            <v>T218718</v>
          </cell>
        </row>
        <row r="367">
          <cell r="A367" t="str">
            <v>T248718S</v>
          </cell>
        </row>
        <row r="368">
          <cell r="A368" t="str">
            <v>T248718</v>
          </cell>
        </row>
        <row r="369">
          <cell r="A369" t="str">
            <v>T278718</v>
          </cell>
        </row>
        <row r="370">
          <cell r="A370" t="str">
            <v>T308718</v>
          </cell>
        </row>
        <row r="371">
          <cell r="A371" t="str">
            <v>T338718</v>
          </cell>
        </row>
        <row r="372">
          <cell r="A372" t="str">
            <v>T368718</v>
          </cell>
        </row>
        <row r="373">
          <cell r="A373" t="str">
            <v>T129018</v>
          </cell>
        </row>
        <row r="374">
          <cell r="A374" t="str">
            <v>T159018</v>
          </cell>
        </row>
        <row r="375">
          <cell r="A375" t="str">
            <v>T189018</v>
          </cell>
        </row>
        <row r="376">
          <cell r="A376" t="str">
            <v>T219018</v>
          </cell>
        </row>
        <row r="377">
          <cell r="A377" t="str">
            <v>T249018S</v>
          </cell>
        </row>
        <row r="378">
          <cell r="A378" t="str">
            <v>T249018</v>
          </cell>
        </row>
        <row r="379">
          <cell r="A379" t="str">
            <v>T279018</v>
          </cell>
        </row>
        <row r="380">
          <cell r="A380" t="str">
            <v>T309018</v>
          </cell>
        </row>
        <row r="381">
          <cell r="A381" t="str">
            <v>T339018</v>
          </cell>
        </row>
        <row r="382">
          <cell r="A382" t="str">
            <v>T369018</v>
          </cell>
        </row>
        <row r="383">
          <cell r="A383" t="str">
            <v>T129318</v>
          </cell>
        </row>
        <row r="384">
          <cell r="A384" t="str">
            <v>T159318</v>
          </cell>
        </row>
        <row r="385">
          <cell r="A385" t="str">
            <v>T189318</v>
          </cell>
        </row>
        <row r="386">
          <cell r="A386" t="str">
            <v>T219318</v>
          </cell>
        </row>
        <row r="387">
          <cell r="A387" t="str">
            <v>T249318S</v>
          </cell>
        </row>
        <row r="388">
          <cell r="A388" t="str">
            <v>T249318</v>
          </cell>
        </row>
        <row r="389">
          <cell r="A389" t="str">
            <v>T279318</v>
          </cell>
        </row>
        <row r="390">
          <cell r="A390" t="str">
            <v>T309318</v>
          </cell>
        </row>
        <row r="391">
          <cell r="A391" t="str">
            <v>T339318</v>
          </cell>
        </row>
        <row r="392">
          <cell r="A392" t="str">
            <v>T369318</v>
          </cell>
        </row>
        <row r="393">
          <cell r="A393" t="str">
            <v>T129618</v>
          </cell>
        </row>
        <row r="394">
          <cell r="A394" t="str">
            <v>T159618</v>
          </cell>
        </row>
        <row r="395">
          <cell r="A395" t="str">
            <v>T189618</v>
          </cell>
        </row>
        <row r="396">
          <cell r="A396" t="str">
            <v>T219618</v>
          </cell>
        </row>
        <row r="397">
          <cell r="A397" t="str">
            <v>T249618S</v>
          </cell>
        </row>
        <row r="398">
          <cell r="A398" t="str">
            <v>T249618</v>
          </cell>
        </row>
        <row r="399">
          <cell r="A399" t="str">
            <v>T279618</v>
          </cell>
        </row>
        <row r="400">
          <cell r="A400" t="str">
            <v>T309618</v>
          </cell>
        </row>
        <row r="401">
          <cell r="A401" t="str">
            <v>T339618</v>
          </cell>
        </row>
        <row r="402">
          <cell r="A402" t="str">
            <v>T369618</v>
          </cell>
        </row>
        <row r="403">
          <cell r="A403" t="str">
            <v>T128421</v>
          </cell>
        </row>
        <row r="404">
          <cell r="A404" t="str">
            <v>T158421</v>
          </cell>
        </row>
        <row r="405">
          <cell r="A405" t="str">
            <v>T188421</v>
          </cell>
        </row>
        <row r="406">
          <cell r="A406" t="str">
            <v>T218421</v>
          </cell>
        </row>
        <row r="407">
          <cell r="A407" t="str">
            <v>T248421S</v>
          </cell>
        </row>
        <row r="408">
          <cell r="A408" t="str">
            <v>T248421</v>
          </cell>
        </row>
        <row r="409">
          <cell r="A409" t="str">
            <v>T278421</v>
          </cell>
        </row>
        <row r="410">
          <cell r="A410" t="str">
            <v>T308421</v>
          </cell>
        </row>
        <row r="411">
          <cell r="A411" t="str">
            <v>T338421</v>
          </cell>
        </row>
        <row r="412">
          <cell r="A412" t="str">
            <v>T368421</v>
          </cell>
        </row>
        <row r="413">
          <cell r="A413" t="str">
            <v>T128721</v>
          </cell>
        </row>
        <row r="414">
          <cell r="A414" t="str">
            <v>T158721</v>
          </cell>
        </row>
        <row r="415">
          <cell r="A415" t="str">
            <v>T188721</v>
          </cell>
        </row>
        <row r="416">
          <cell r="A416" t="str">
            <v>T218721</v>
          </cell>
        </row>
        <row r="417">
          <cell r="A417" t="str">
            <v>T248721S</v>
          </cell>
        </row>
        <row r="418">
          <cell r="A418" t="str">
            <v>T248721</v>
          </cell>
        </row>
        <row r="419">
          <cell r="A419" t="str">
            <v>T278721</v>
          </cell>
        </row>
        <row r="420">
          <cell r="A420" t="str">
            <v>T308721</v>
          </cell>
        </row>
        <row r="421">
          <cell r="A421" t="str">
            <v>T338721</v>
          </cell>
        </row>
        <row r="422">
          <cell r="A422" t="str">
            <v>T368721</v>
          </cell>
        </row>
        <row r="423">
          <cell r="A423" t="str">
            <v>T129021</v>
          </cell>
        </row>
        <row r="424">
          <cell r="A424" t="str">
            <v>T159021</v>
          </cell>
        </row>
        <row r="425">
          <cell r="A425" t="str">
            <v>T189021</v>
          </cell>
        </row>
        <row r="426">
          <cell r="A426" t="str">
            <v>T219021</v>
          </cell>
        </row>
        <row r="427">
          <cell r="A427" t="str">
            <v>T249021S</v>
          </cell>
        </row>
        <row r="428">
          <cell r="A428" t="str">
            <v>T249021</v>
          </cell>
        </row>
        <row r="429">
          <cell r="A429" t="str">
            <v>T279021</v>
          </cell>
        </row>
        <row r="430">
          <cell r="A430" t="str">
            <v>T309021</v>
          </cell>
        </row>
        <row r="431">
          <cell r="A431" t="str">
            <v>T339021</v>
          </cell>
        </row>
        <row r="432">
          <cell r="A432" t="str">
            <v>T369021</v>
          </cell>
        </row>
        <row r="433">
          <cell r="A433" t="str">
            <v>T129321</v>
          </cell>
        </row>
        <row r="434">
          <cell r="A434" t="str">
            <v>T159321</v>
          </cell>
        </row>
        <row r="435">
          <cell r="A435" t="str">
            <v>T189321</v>
          </cell>
        </row>
        <row r="436">
          <cell r="A436" t="str">
            <v>T219321</v>
          </cell>
        </row>
        <row r="437">
          <cell r="A437" t="str">
            <v>T249321S</v>
          </cell>
        </row>
        <row r="438">
          <cell r="A438" t="str">
            <v>T249321</v>
          </cell>
        </row>
        <row r="439">
          <cell r="A439" t="str">
            <v>T279321</v>
          </cell>
        </row>
        <row r="440">
          <cell r="A440" t="str">
            <v>T309321</v>
          </cell>
        </row>
        <row r="441">
          <cell r="A441" t="str">
            <v>T339321</v>
          </cell>
        </row>
        <row r="442">
          <cell r="A442" t="str">
            <v>T369321</v>
          </cell>
        </row>
        <row r="443">
          <cell r="A443" t="str">
            <v>T129621</v>
          </cell>
        </row>
        <row r="444">
          <cell r="A444" t="str">
            <v>T159621</v>
          </cell>
        </row>
        <row r="445">
          <cell r="A445" t="str">
            <v>T189621</v>
          </cell>
        </row>
        <row r="446">
          <cell r="A446" t="str">
            <v>T219621</v>
          </cell>
        </row>
        <row r="447">
          <cell r="A447" t="str">
            <v>T249621S</v>
          </cell>
        </row>
        <row r="448">
          <cell r="A448" t="str">
            <v>T249621</v>
          </cell>
        </row>
        <row r="449">
          <cell r="A449" t="str">
            <v>T279621</v>
          </cell>
        </row>
        <row r="450">
          <cell r="A450" t="str">
            <v>T309621</v>
          </cell>
        </row>
        <row r="451">
          <cell r="A451" t="str">
            <v>T339621</v>
          </cell>
        </row>
        <row r="452">
          <cell r="A452" t="str">
            <v>T369621</v>
          </cell>
        </row>
        <row r="453">
          <cell r="A453" t="str">
            <v>T1284</v>
          </cell>
        </row>
        <row r="454">
          <cell r="A454" t="str">
            <v>T1584</v>
          </cell>
        </row>
        <row r="455">
          <cell r="A455" t="str">
            <v>T1884</v>
          </cell>
        </row>
        <row r="456">
          <cell r="A456" t="str">
            <v>T2184</v>
          </cell>
        </row>
        <row r="457">
          <cell r="A457" t="str">
            <v>T2484S</v>
          </cell>
        </row>
        <row r="458">
          <cell r="A458" t="str">
            <v>T2484</v>
          </cell>
        </row>
        <row r="459">
          <cell r="A459" t="str">
            <v>T2784</v>
          </cell>
        </row>
        <row r="460">
          <cell r="A460" t="str">
            <v>T3084</v>
          </cell>
        </row>
        <row r="461">
          <cell r="A461" t="str">
            <v>T3384</v>
          </cell>
        </row>
        <row r="462">
          <cell r="A462" t="str">
            <v>T3684</v>
          </cell>
        </row>
        <row r="463">
          <cell r="A463" t="str">
            <v>T1287</v>
          </cell>
        </row>
        <row r="464">
          <cell r="A464" t="str">
            <v>T1587</v>
          </cell>
        </row>
        <row r="465">
          <cell r="A465" t="str">
            <v>T1887</v>
          </cell>
        </row>
        <row r="466">
          <cell r="A466" t="str">
            <v>T2187</v>
          </cell>
        </row>
        <row r="467">
          <cell r="A467" t="str">
            <v>T2487S</v>
          </cell>
        </row>
        <row r="468">
          <cell r="A468" t="str">
            <v>T2487</v>
          </cell>
        </row>
        <row r="469">
          <cell r="A469" t="str">
            <v>T2787</v>
          </cell>
        </row>
        <row r="470">
          <cell r="A470" t="str">
            <v>T3087</v>
          </cell>
        </row>
        <row r="471">
          <cell r="A471" t="str">
            <v>T3387</v>
          </cell>
        </row>
        <row r="472">
          <cell r="A472" t="str">
            <v>T3687</v>
          </cell>
        </row>
        <row r="473">
          <cell r="A473" t="str">
            <v>T1290</v>
          </cell>
        </row>
        <row r="474">
          <cell r="A474" t="str">
            <v>T1590</v>
          </cell>
        </row>
        <row r="475">
          <cell r="A475" t="str">
            <v>T1890</v>
          </cell>
        </row>
        <row r="476">
          <cell r="A476" t="str">
            <v>T2190</v>
          </cell>
        </row>
        <row r="477">
          <cell r="A477" t="str">
            <v>T2490S</v>
          </cell>
        </row>
        <row r="478">
          <cell r="A478" t="str">
            <v>T2490</v>
          </cell>
        </row>
        <row r="479">
          <cell r="A479" t="str">
            <v>T2790</v>
          </cell>
        </row>
        <row r="480">
          <cell r="A480" t="str">
            <v>T3090</v>
          </cell>
        </row>
        <row r="481">
          <cell r="A481" t="str">
            <v>T3390</v>
          </cell>
        </row>
        <row r="482">
          <cell r="A482" t="str">
            <v>T3690</v>
          </cell>
        </row>
        <row r="483">
          <cell r="A483" t="str">
            <v>T1293</v>
          </cell>
        </row>
        <row r="484">
          <cell r="A484" t="str">
            <v>T1593</v>
          </cell>
        </row>
        <row r="485">
          <cell r="A485" t="str">
            <v>T1893</v>
          </cell>
        </row>
        <row r="486">
          <cell r="A486" t="str">
            <v>T2193</v>
          </cell>
        </row>
        <row r="487">
          <cell r="A487" t="str">
            <v>T2493S</v>
          </cell>
        </row>
        <row r="488">
          <cell r="A488" t="str">
            <v>T2493</v>
          </cell>
        </row>
        <row r="489">
          <cell r="A489" t="str">
            <v>T2793</v>
          </cell>
        </row>
        <row r="490">
          <cell r="A490" t="str">
            <v>T3093</v>
          </cell>
        </row>
        <row r="491">
          <cell r="A491" t="str">
            <v>T3393</v>
          </cell>
        </row>
        <row r="492">
          <cell r="A492" t="str">
            <v>T3693</v>
          </cell>
        </row>
        <row r="493">
          <cell r="A493" t="str">
            <v>T1296</v>
          </cell>
        </row>
        <row r="494">
          <cell r="A494" t="str">
            <v>T1596</v>
          </cell>
        </row>
        <row r="495">
          <cell r="A495" t="str">
            <v>T1896</v>
          </cell>
        </row>
        <row r="496">
          <cell r="A496" t="str">
            <v>T2196</v>
          </cell>
        </row>
        <row r="497">
          <cell r="A497" t="str">
            <v>T2496S</v>
          </cell>
        </row>
        <row r="498">
          <cell r="A498" t="str">
            <v>T2496</v>
          </cell>
        </row>
        <row r="499">
          <cell r="A499" t="str">
            <v>T2796</v>
          </cell>
        </row>
        <row r="500">
          <cell r="A500" t="str">
            <v>T3096</v>
          </cell>
        </row>
        <row r="501">
          <cell r="A501" t="str">
            <v>T3396</v>
          </cell>
        </row>
        <row r="502">
          <cell r="A502" t="str">
            <v>T3696</v>
          </cell>
        </row>
        <row r="503">
          <cell r="A503" t="str">
            <v>T1299</v>
          </cell>
        </row>
        <row r="504">
          <cell r="A504" t="str">
            <v>T1599</v>
          </cell>
        </row>
        <row r="505">
          <cell r="A505" t="str">
            <v>T1899</v>
          </cell>
        </row>
        <row r="506">
          <cell r="A506" t="str">
            <v>T2199</v>
          </cell>
        </row>
        <row r="507">
          <cell r="A507" t="str">
            <v>T2499S</v>
          </cell>
        </row>
        <row r="508">
          <cell r="A508" t="str">
            <v>T2499</v>
          </cell>
        </row>
        <row r="509">
          <cell r="A509" t="str">
            <v>T2799</v>
          </cell>
        </row>
        <row r="510">
          <cell r="A510" t="str">
            <v>T3099</v>
          </cell>
        </row>
        <row r="511">
          <cell r="A511" t="str">
            <v>T3399</v>
          </cell>
        </row>
        <row r="512">
          <cell r="A512" t="str">
            <v>T3699</v>
          </cell>
        </row>
        <row r="513">
          <cell r="A513" t="str">
            <v>T2FP3084</v>
          </cell>
        </row>
        <row r="514">
          <cell r="A514" t="str">
            <v>T2FP3684</v>
          </cell>
        </row>
        <row r="515">
          <cell r="A515" t="str">
            <v>T2FP3087</v>
          </cell>
        </row>
        <row r="516">
          <cell r="A516" t="str">
            <v>T2FP3687</v>
          </cell>
        </row>
        <row r="517">
          <cell r="A517" t="str">
            <v>T2FP3090</v>
          </cell>
        </row>
        <row r="518">
          <cell r="A518" t="str">
            <v>T2FP3690</v>
          </cell>
        </row>
        <row r="519">
          <cell r="A519" t="str">
            <v>T2FP3093</v>
          </cell>
        </row>
        <row r="520">
          <cell r="A520" t="str">
            <v>T2FP3693</v>
          </cell>
        </row>
        <row r="521">
          <cell r="A521" t="str">
            <v>T2FP3096</v>
          </cell>
        </row>
        <row r="522">
          <cell r="A522" t="str">
            <v>T2FP3696</v>
          </cell>
        </row>
        <row r="523">
          <cell r="A523" t="str">
            <v>T2FP3099</v>
          </cell>
        </row>
        <row r="524">
          <cell r="A524" t="str">
            <v>T2FP3699</v>
          </cell>
        </row>
        <row r="525">
          <cell r="A525" t="str">
            <v>T4RO1284</v>
          </cell>
        </row>
        <row r="526">
          <cell r="A526" t="str">
            <v>T4RO1584</v>
          </cell>
        </row>
        <row r="527">
          <cell r="A527" t="str">
            <v>T4RO1884</v>
          </cell>
        </row>
        <row r="528">
          <cell r="A528" t="str">
            <v>T4RO2184</v>
          </cell>
        </row>
        <row r="529">
          <cell r="A529" t="str">
            <v>T4RO2484S</v>
          </cell>
        </row>
        <row r="530">
          <cell r="A530" t="str">
            <v>T4RO2484</v>
          </cell>
        </row>
        <row r="531">
          <cell r="A531" t="str">
            <v>T4RO2784</v>
          </cell>
        </row>
        <row r="532">
          <cell r="A532" t="str">
            <v>T4RO3084</v>
          </cell>
        </row>
        <row r="533">
          <cell r="A533" t="str">
            <v>T4RO3384</v>
          </cell>
        </row>
        <row r="534">
          <cell r="A534" t="str">
            <v>T4RO3684</v>
          </cell>
        </row>
        <row r="535">
          <cell r="A535" t="str">
            <v>T4RO1287</v>
          </cell>
        </row>
        <row r="536">
          <cell r="A536" t="str">
            <v>T4RO1587</v>
          </cell>
        </row>
        <row r="537">
          <cell r="A537" t="str">
            <v>T4RO1887</v>
          </cell>
        </row>
        <row r="538">
          <cell r="A538" t="str">
            <v>T4RO2187</v>
          </cell>
        </row>
        <row r="539">
          <cell r="A539" t="str">
            <v>T4RO2487S</v>
          </cell>
        </row>
        <row r="540">
          <cell r="A540" t="str">
            <v>T4RO2487</v>
          </cell>
        </row>
        <row r="541">
          <cell r="A541" t="str">
            <v>T4RO2787</v>
          </cell>
        </row>
        <row r="542">
          <cell r="A542" t="str">
            <v>T4RO3087</v>
          </cell>
        </row>
        <row r="543">
          <cell r="A543" t="str">
            <v>T4RO3387</v>
          </cell>
        </row>
        <row r="544">
          <cell r="A544" t="str">
            <v>T4RO3687</v>
          </cell>
        </row>
        <row r="545">
          <cell r="A545" t="str">
            <v>T4RO1290</v>
          </cell>
        </row>
        <row r="546">
          <cell r="A546" t="str">
            <v>T4RO1590</v>
          </cell>
        </row>
        <row r="547">
          <cell r="A547" t="str">
            <v>T4RO1890</v>
          </cell>
        </row>
        <row r="548">
          <cell r="A548" t="str">
            <v>T4RO2190</v>
          </cell>
        </row>
        <row r="549">
          <cell r="A549" t="str">
            <v>T4RO2490S</v>
          </cell>
        </row>
        <row r="550">
          <cell r="A550" t="str">
            <v>T4RO2490</v>
          </cell>
        </row>
        <row r="551">
          <cell r="A551" t="str">
            <v>T4RO2790</v>
          </cell>
        </row>
        <row r="552">
          <cell r="A552" t="str">
            <v>T4RO3090</v>
          </cell>
        </row>
        <row r="553">
          <cell r="A553" t="str">
            <v>T4RO3390</v>
          </cell>
        </row>
        <row r="554">
          <cell r="A554" t="str">
            <v>T4RO3690</v>
          </cell>
        </row>
        <row r="555">
          <cell r="A555" t="str">
            <v>T4RO1293</v>
          </cell>
        </row>
        <row r="556">
          <cell r="A556" t="str">
            <v>T4RO1593</v>
          </cell>
        </row>
        <row r="557">
          <cell r="A557" t="str">
            <v>T4RO1893</v>
          </cell>
        </row>
        <row r="558">
          <cell r="A558" t="str">
            <v>T4RO2193</v>
          </cell>
        </row>
        <row r="559">
          <cell r="A559" t="str">
            <v>T4RO2493S</v>
          </cell>
        </row>
        <row r="560">
          <cell r="A560" t="str">
            <v>T4RO2493</v>
          </cell>
        </row>
        <row r="561">
          <cell r="A561" t="str">
            <v>T4RO2793</v>
          </cell>
        </row>
        <row r="562">
          <cell r="A562" t="str">
            <v>T4RO3093</v>
          </cell>
        </row>
        <row r="563">
          <cell r="A563" t="str">
            <v>T4RO3393</v>
          </cell>
        </row>
        <row r="564">
          <cell r="A564" t="str">
            <v>T4RO3693</v>
          </cell>
        </row>
        <row r="565">
          <cell r="A565" t="str">
            <v>T4RO1296</v>
          </cell>
        </row>
        <row r="566">
          <cell r="A566" t="str">
            <v>T4RO1596</v>
          </cell>
        </row>
        <row r="567">
          <cell r="A567" t="str">
            <v>T4RO1896</v>
          </cell>
        </row>
        <row r="568">
          <cell r="A568" t="str">
            <v>T4RO2196</v>
          </cell>
        </row>
        <row r="569">
          <cell r="A569" t="str">
            <v>T4RO2496S</v>
          </cell>
        </row>
        <row r="570">
          <cell r="A570" t="str">
            <v>T4RO2496</v>
          </cell>
        </row>
        <row r="571">
          <cell r="A571" t="str">
            <v>T4RO2796</v>
          </cell>
        </row>
        <row r="572">
          <cell r="A572" t="str">
            <v>T4RO3096</v>
          </cell>
        </row>
        <row r="573">
          <cell r="A573" t="str">
            <v>T4RO3396</v>
          </cell>
        </row>
        <row r="574">
          <cell r="A574" t="str">
            <v>T4RO3696</v>
          </cell>
        </row>
        <row r="575">
          <cell r="A575" t="str">
            <v>T4RO1299</v>
          </cell>
        </row>
        <row r="576">
          <cell r="A576" t="str">
            <v>T4RO1599</v>
          </cell>
        </row>
        <row r="577">
          <cell r="A577" t="str">
            <v>T4RO1899</v>
          </cell>
        </row>
        <row r="578">
          <cell r="A578" t="str">
            <v>T4RO2199</v>
          </cell>
        </row>
        <row r="579">
          <cell r="A579" t="str">
            <v>T4RO2499S</v>
          </cell>
        </row>
        <row r="580">
          <cell r="A580" t="str">
            <v>T4RO2499</v>
          </cell>
        </row>
        <row r="581">
          <cell r="A581" t="str">
            <v>T4RO2799</v>
          </cell>
        </row>
        <row r="582">
          <cell r="A582" t="str">
            <v>T4RO3099</v>
          </cell>
        </row>
        <row r="583">
          <cell r="A583" t="str">
            <v>T4RO3399</v>
          </cell>
        </row>
        <row r="584">
          <cell r="A584" t="str">
            <v>T4RO3699</v>
          </cell>
        </row>
        <row r="585">
          <cell r="A585" t="str">
            <v>TCBF9615</v>
          </cell>
        </row>
        <row r="586">
          <cell r="A586" t="str">
            <v>TCBF8424</v>
          </cell>
        </row>
        <row r="587">
          <cell r="A587" t="str">
            <v>TCBF8724</v>
          </cell>
        </row>
        <row r="588">
          <cell r="A588" t="str">
            <v>TCBF9024</v>
          </cell>
        </row>
        <row r="589">
          <cell r="A589" t="str">
            <v>TCBF9324</v>
          </cell>
        </row>
        <row r="590">
          <cell r="A590" t="str">
            <v>TCBF9624</v>
          </cell>
        </row>
        <row r="591">
          <cell r="A591" t="str">
            <v>TCBF9924</v>
          </cell>
        </row>
        <row r="592">
          <cell r="A592" t="str">
            <v>TRE196</v>
          </cell>
        </row>
        <row r="593">
          <cell r="A593" t="str">
            <v>TRE199</v>
          </cell>
        </row>
        <row r="594">
          <cell r="A594" t="str">
            <v>TREC196</v>
          </cell>
        </row>
        <row r="595">
          <cell r="A595" t="str">
            <v>TOS3084</v>
          </cell>
        </row>
        <row r="596">
          <cell r="A596" t="str">
            <v>TOS3684</v>
          </cell>
        </row>
        <row r="597">
          <cell r="A597" t="str">
            <v>VS3D12</v>
          </cell>
        </row>
        <row r="598">
          <cell r="A598" t="str">
            <v>VS3D15</v>
          </cell>
        </row>
        <row r="599">
          <cell r="A599" t="str">
            <v>VS3D18</v>
          </cell>
        </row>
        <row r="600">
          <cell r="A600" t="str">
            <v>VS3D21</v>
          </cell>
        </row>
        <row r="601">
          <cell r="A601" t="str">
            <v>VS3D24</v>
          </cell>
        </row>
        <row r="602">
          <cell r="A602" t="str">
            <v>VSB9</v>
          </cell>
        </row>
        <row r="603">
          <cell r="A603" t="str">
            <v>VSB12</v>
          </cell>
        </row>
        <row r="604">
          <cell r="A604" t="str">
            <v>VSB15</v>
          </cell>
        </row>
        <row r="605">
          <cell r="A605" t="str">
            <v>VSB18</v>
          </cell>
        </row>
        <row r="606">
          <cell r="A606" t="str">
            <v>VSB21</v>
          </cell>
        </row>
        <row r="607">
          <cell r="A607" t="str">
            <v>VSB24</v>
          </cell>
        </row>
        <row r="608">
          <cell r="A608" t="str">
            <v>VSB24S</v>
          </cell>
        </row>
        <row r="609">
          <cell r="A609" t="str">
            <v>VSB27</v>
          </cell>
        </row>
        <row r="610">
          <cell r="A610" t="str">
            <v>VSB30</v>
          </cell>
        </row>
        <row r="611">
          <cell r="A611" t="str">
            <v>VSB33</v>
          </cell>
        </row>
        <row r="612">
          <cell r="A612" t="str">
            <v>VSB36</v>
          </cell>
        </row>
        <row r="613">
          <cell r="A613" t="str">
            <v>VSB39</v>
          </cell>
        </row>
        <row r="614">
          <cell r="A614" t="str">
            <v>VSB42</v>
          </cell>
        </row>
        <row r="615">
          <cell r="A615" t="str">
            <v>VSC27</v>
          </cell>
        </row>
        <row r="616">
          <cell r="A616" t="str">
            <v>VSC30</v>
          </cell>
        </row>
        <row r="617">
          <cell r="A617" t="str">
            <v>VSC33</v>
          </cell>
        </row>
        <row r="618">
          <cell r="A618" t="str">
            <v>VSC36</v>
          </cell>
        </row>
        <row r="619">
          <cell r="A619" t="str">
            <v>VSC39</v>
          </cell>
        </row>
        <row r="620">
          <cell r="A620" t="str">
            <v>VSC42</v>
          </cell>
        </row>
        <row r="621">
          <cell r="A621" t="str">
            <v>VSC48</v>
          </cell>
        </row>
        <row r="622">
          <cell r="A622" t="str">
            <v>VSC54</v>
          </cell>
        </row>
        <row r="623">
          <cell r="A623" t="str">
            <v>VSC60</v>
          </cell>
        </row>
        <row r="624">
          <cell r="A624" t="str">
            <v>VSCH33</v>
          </cell>
        </row>
        <row r="625">
          <cell r="A625" t="str">
            <v>VSCH36</v>
          </cell>
        </row>
        <row r="626">
          <cell r="A626" t="str">
            <v>VSCH39</v>
          </cell>
        </row>
        <row r="627">
          <cell r="A627" t="str">
            <v>VSCH42</v>
          </cell>
        </row>
        <row r="628">
          <cell r="A628" t="str">
            <v>VSDD30</v>
          </cell>
        </row>
        <row r="629">
          <cell r="A629" t="str">
            <v>VSDD33</v>
          </cell>
        </row>
        <row r="630">
          <cell r="A630" t="str">
            <v>VSDD36</v>
          </cell>
        </row>
        <row r="631">
          <cell r="A631" t="str">
            <v>VSDD39</v>
          </cell>
        </row>
        <row r="632">
          <cell r="A632" t="str">
            <v>VSDD42</v>
          </cell>
        </row>
        <row r="633">
          <cell r="A633" t="str">
            <v>VSDD48</v>
          </cell>
        </row>
        <row r="634">
          <cell r="A634" t="str">
            <v>VSDD54</v>
          </cell>
        </row>
        <row r="635">
          <cell r="A635" t="str">
            <v>VSDD60</v>
          </cell>
        </row>
        <row r="636">
          <cell r="A636" t="str">
            <v>VSF12</v>
          </cell>
        </row>
        <row r="637">
          <cell r="A637" t="str">
            <v>VSF15</v>
          </cell>
        </row>
        <row r="638">
          <cell r="A638" t="str">
            <v>VSF18</v>
          </cell>
        </row>
        <row r="639">
          <cell r="A639" t="str">
            <v>VSF21</v>
          </cell>
        </row>
        <row r="640">
          <cell r="A640" t="str">
            <v>VSF24</v>
          </cell>
        </row>
        <row r="641">
          <cell r="A641" t="str">
            <v>VSF24S</v>
          </cell>
        </row>
        <row r="642">
          <cell r="A642" t="str">
            <v>VSF27</v>
          </cell>
        </row>
        <row r="643">
          <cell r="A643" t="str">
            <v>VSF30</v>
          </cell>
        </row>
        <row r="644">
          <cell r="A644" t="str">
            <v>VSF33</v>
          </cell>
        </row>
        <row r="645">
          <cell r="A645" t="str">
            <v>VSF36</v>
          </cell>
        </row>
        <row r="646">
          <cell r="A646" t="str">
            <v>VSF39</v>
          </cell>
        </row>
        <row r="647">
          <cell r="A647" t="str">
            <v>VSF42</v>
          </cell>
        </row>
        <row r="648">
          <cell r="A648" t="str">
            <v>VSH33</v>
          </cell>
        </row>
        <row r="649">
          <cell r="A649" t="str">
            <v>VSH36</v>
          </cell>
        </row>
        <row r="650">
          <cell r="A650" t="str">
            <v>VSH39</v>
          </cell>
        </row>
        <row r="651">
          <cell r="A651" t="str">
            <v>VSH42</v>
          </cell>
        </row>
        <row r="652">
          <cell r="A652" t="str">
            <v>VSS21</v>
          </cell>
        </row>
        <row r="653">
          <cell r="A653" t="str">
            <v>VSS24</v>
          </cell>
        </row>
        <row r="654">
          <cell r="A654" t="str">
            <v>VSS24S</v>
          </cell>
        </row>
        <row r="655">
          <cell r="A655" t="str">
            <v>VSS27</v>
          </cell>
        </row>
        <row r="656">
          <cell r="A656" t="str">
            <v>VSS30</v>
          </cell>
        </row>
        <row r="657">
          <cell r="A657" t="str">
            <v>VSS33</v>
          </cell>
        </row>
        <row r="658">
          <cell r="A658" t="str">
            <v>VSS36</v>
          </cell>
        </row>
        <row r="659">
          <cell r="A659" t="str">
            <v>VSS39</v>
          </cell>
        </row>
        <row r="660">
          <cell r="A660" t="str">
            <v>VSS42</v>
          </cell>
        </row>
        <row r="661">
          <cell r="A661" t="str">
            <v>VSS48</v>
          </cell>
        </row>
        <row r="662">
          <cell r="A662" t="str">
            <v>VSSF21</v>
          </cell>
        </row>
        <row r="663">
          <cell r="A663" t="str">
            <v>VSSF24</v>
          </cell>
        </row>
        <row r="664">
          <cell r="A664" t="str">
            <v>VSSF24S</v>
          </cell>
        </row>
        <row r="665">
          <cell r="A665" t="str">
            <v>VSSF27</v>
          </cell>
        </row>
        <row r="666">
          <cell r="A666" t="str">
            <v>VSSF30</v>
          </cell>
        </row>
        <row r="667">
          <cell r="A667" t="str">
            <v>VSSF33</v>
          </cell>
        </row>
        <row r="668">
          <cell r="A668" t="str">
            <v>VSSF36</v>
          </cell>
        </row>
        <row r="669">
          <cell r="A669" t="str">
            <v>VSSF39</v>
          </cell>
        </row>
        <row r="670">
          <cell r="A670" t="str">
            <v>VSSF42</v>
          </cell>
        </row>
        <row r="671">
          <cell r="A671" t="str">
            <v>VSSFH33</v>
          </cell>
        </row>
        <row r="672">
          <cell r="A672" t="str">
            <v>VSSFH36</v>
          </cell>
        </row>
        <row r="673">
          <cell r="A673" t="str">
            <v>VSSFH39</v>
          </cell>
        </row>
        <row r="674">
          <cell r="A674" t="str">
            <v>VSSFH42</v>
          </cell>
        </row>
        <row r="675">
          <cell r="A675" t="str">
            <v>VKD24</v>
          </cell>
        </row>
        <row r="676">
          <cell r="A676" t="str">
            <v>VKD30</v>
          </cell>
        </row>
        <row r="677">
          <cell r="A677" t="str">
            <v>VKD36</v>
          </cell>
        </row>
        <row r="678">
          <cell r="A678" t="str">
            <v>VKD42</v>
          </cell>
        </row>
        <row r="679">
          <cell r="A679" t="str">
            <v>VT3D12</v>
          </cell>
        </row>
        <row r="680">
          <cell r="A680" t="str">
            <v>VT3D15</v>
          </cell>
        </row>
        <row r="681">
          <cell r="A681" t="str">
            <v>VT3D18</v>
          </cell>
        </row>
        <row r="682">
          <cell r="A682" t="str">
            <v>VT3D21</v>
          </cell>
        </row>
        <row r="683">
          <cell r="A683" t="str">
            <v>VT3D24</v>
          </cell>
        </row>
        <row r="684">
          <cell r="A684" t="str">
            <v>VT4D12</v>
          </cell>
        </row>
        <row r="685">
          <cell r="A685" t="str">
            <v>VT4D15</v>
          </cell>
        </row>
        <row r="686">
          <cell r="A686" t="str">
            <v>VT4D18</v>
          </cell>
        </row>
        <row r="687">
          <cell r="A687" t="str">
            <v>VT4D21</v>
          </cell>
        </row>
        <row r="688">
          <cell r="A688" t="str">
            <v>VT4D24</v>
          </cell>
        </row>
        <row r="689">
          <cell r="A689" t="str">
            <v>VTB9</v>
          </cell>
        </row>
        <row r="690">
          <cell r="A690" t="str">
            <v>VTB12</v>
          </cell>
        </row>
        <row r="691">
          <cell r="A691" t="str">
            <v>VTB15</v>
          </cell>
        </row>
        <row r="692">
          <cell r="A692" t="str">
            <v>VTB18</v>
          </cell>
        </row>
        <row r="693">
          <cell r="A693" t="str">
            <v>VTB21</v>
          </cell>
        </row>
        <row r="694">
          <cell r="A694" t="str">
            <v>VTB24</v>
          </cell>
        </row>
        <row r="695">
          <cell r="A695" t="str">
            <v>VTB24S</v>
          </cell>
        </row>
        <row r="696">
          <cell r="A696" t="str">
            <v>VTB27</v>
          </cell>
        </row>
        <row r="697">
          <cell r="A697" t="str">
            <v>VTB30</v>
          </cell>
        </row>
        <row r="698">
          <cell r="A698" t="str">
            <v>VTB33</v>
          </cell>
        </row>
        <row r="699">
          <cell r="A699" t="str">
            <v>VTB36</v>
          </cell>
        </row>
        <row r="700">
          <cell r="A700" t="str">
            <v>VTB39</v>
          </cell>
        </row>
        <row r="701">
          <cell r="A701" t="str">
            <v>VTB42</v>
          </cell>
        </row>
        <row r="702">
          <cell r="A702" t="str">
            <v>VTC27</v>
          </cell>
        </row>
        <row r="703">
          <cell r="A703" t="str">
            <v>VTC30</v>
          </cell>
        </row>
        <row r="704">
          <cell r="A704" t="str">
            <v>VTC33</v>
          </cell>
        </row>
        <row r="705">
          <cell r="A705" t="str">
            <v>VTC36</v>
          </cell>
        </row>
        <row r="706">
          <cell r="A706" t="str">
            <v>VTC39</v>
          </cell>
        </row>
        <row r="707">
          <cell r="A707" t="str">
            <v>VTC42</v>
          </cell>
        </row>
        <row r="708">
          <cell r="A708" t="str">
            <v>VTC48</v>
          </cell>
        </row>
        <row r="709">
          <cell r="A709" t="str">
            <v>VTC54</v>
          </cell>
        </row>
        <row r="710">
          <cell r="A710" t="str">
            <v>VTC60</v>
          </cell>
        </row>
        <row r="711">
          <cell r="A711" t="str">
            <v>VTDD30</v>
          </cell>
        </row>
        <row r="712">
          <cell r="A712" t="str">
            <v>VTDD33</v>
          </cell>
        </row>
        <row r="713">
          <cell r="A713" t="str">
            <v>VTDD36</v>
          </cell>
        </row>
        <row r="714">
          <cell r="A714" t="str">
            <v>VTDD39</v>
          </cell>
        </row>
        <row r="715">
          <cell r="A715" t="str">
            <v>VTDD42</v>
          </cell>
        </row>
        <row r="716">
          <cell r="A716" t="str">
            <v>VTDD48</v>
          </cell>
        </row>
        <row r="717">
          <cell r="A717" t="str">
            <v>VTDD54</v>
          </cell>
        </row>
        <row r="718">
          <cell r="A718" t="str">
            <v>VTDD60</v>
          </cell>
        </row>
        <row r="719">
          <cell r="A719" t="str">
            <v>VTF12</v>
          </cell>
        </row>
        <row r="720">
          <cell r="A720" t="str">
            <v>VTF15</v>
          </cell>
        </row>
        <row r="721">
          <cell r="A721" t="str">
            <v>VTF18</v>
          </cell>
        </row>
        <row r="722">
          <cell r="A722" t="str">
            <v>VTF21</v>
          </cell>
        </row>
        <row r="723">
          <cell r="A723" t="str">
            <v>VTF24</v>
          </cell>
        </row>
        <row r="724">
          <cell r="A724" t="str">
            <v>VTF24S</v>
          </cell>
        </row>
        <row r="725">
          <cell r="A725" t="str">
            <v>VTF27</v>
          </cell>
        </row>
        <row r="726">
          <cell r="A726" t="str">
            <v>VTF30</v>
          </cell>
        </row>
        <row r="727">
          <cell r="A727" t="str">
            <v>VTF33</v>
          </cell>
        </row>
        <row r="728">
          <cell r="A728" t="str">
            <v>VTF36</v>
          </cell>
        </row>
        <row r="729">
          <cell r="A729" t="str">
            <v>VTF39</v>
          </cell>
        </row>
        <row r="730">
          <cell r="A730" t="str">
            <v>VTF42</v>
          </cell>
        </row>
        <row r="731">
          <cell r="A731" t="str">
            <v>VTIB21</v>
          </cell>
        </row>
        <row r="732">
          <cell r="A732" t="str">
            <v>VTIB24</v>
          </cell>
        </row>
        <row r="733">
          <cell r="A733" t="str">
            <v>VTIB24S</v>
          </cell>
        </row>
        <row r="734">
          <cell r="A734" t="str">
            <v>VTIB27</v>
          </cell>
        </row>
        <row r="735">
          <cell r="A735" t="str">
            <v>VTIB30</v>
          </cell>
        </row>
        <row r="736">
          <cell r="A736" t="str">
            <v>VTIB33</v>
          </cell>
        </row>
        <row r="737">
          <cell r="A737" t="str">
            <v>VTIB36</v>
          </cell>
        </row>
        <row r="738">
          <cell r="A738" t="str">
            <v>VTIB39</v>
          </cell>
        </row>
        <row r="739">
          <cell r="A739" t="str">
            <v>VTIB42</v>
          </cell>
        </row>
        <row r="740">
          <cell r="A740" t="str">
            <v>VTS21</v>
          </cell>
        </row>
        <row r="741">
          <cell r="A741" t="str">
            <v>VTS24</v>
          </cell>
        </row>
        <row r="742">
          <cell r="A742" t="str">
            <v>VTS24S</v>
          </cell>
        </row>
        <row r="743">
          <cell r="A743" t="str">
            <v>VTS27</v>
          </cell>
        </row>
        <row r="744">
          <cell r="A744" t="str">
            <v>VTS30</v>
          </cell>
        </row>
        <row r="745">
          <cell r="A745" t="str">
            <v>VTS33</v>
          </cell>
        </row>
        <row r="746">
          <cell r="A746" t="str">
            <v>VTS36</v>
          </cell>
        </row>
        <row r="747">
          <cell r="A747" t="str">
            <v>VTS39</v>
          </cell>
        </row>
        <row r="748">
          <cell r="A748" t="str">
            <v>VTS42</v>
          </cell>
        </row>
        <row r="749">
          <cell r="A749" t="str">
            <v>VTS48</v>
          </cell>
        </row>
        <row r="750">
          <cell r="A750" t="str">
            <v>VTSF21</v>
          </cell>
        </row>
        <row r="751">
          <cell r="A751" t="str">
            <v>VTSF24</v>
          </cell>
        </row>
        <row r="752">
          <cell r="A752" t="str">
            <v>VTSF24S</v>
          </cell>
        </row>
        <row r="753">
          <cell r="A753" t="str">
            <v>VTSF27</v>
          </cell>
        </row>
        <row r="754">
          <cell r="A754" t="str">
            <v>VTSF30</v>
          </cell>
        </row>
        <row r="755">
          <cell r="A755" t="str">
            <v>VTSF33</v>
          </cell>
        </row>
        <row r="756">
          <cell r="A756" t="str">
            <v>VTSF36</v>
          </cell>
        </row>
        <row r="757">
          <cell r="A757" t="str">
            <v>VTSF39</v>
          </cell>
        </row>
        <row r="758">
          <cell r="A758" t="str">
            <v>VTSF42</v>
          </cell>
        </row>
        <row r="759">
          <cell r="A759" t="str">
            <v>VW2D12</v>
          </cell>
        </row>
        <row r="760">
          <cell r="A760" t="str">
            <v>VW2D15</v>
          </cell>
        </row>
        <row r="761">
          <cell r="A761" t="str">
            <v>VW2D18</v>
          </cell>
        </row>
        <row r="762">
          <cell r="A762" t="str">
            <v>VW2D21</v>
          </cell>
        </row>
        <row r="763">
          <cell r="A763" t="str">
            <v>VW2D24</v>
          </cell>
        </row>
        <row r="764">
          <cell r="A764" t="str">
            <v>VW21</v>
          </cell>
        </row>
        <row r="765">
          <cell r="A765" t="str">
            <v>VW24S</v>
          </cell>
        </row>
        <row r="766">
          <cell r="A766" t="str">
            <v>VW24</v>
          </cell>
        </row>
        <row r="767">
          <cell r="A767" t="str">
            <v>VW27</v>
          </cell>
        </row>
        <row r="768">
          <cell r="A768" t="str">
            <v>VW30</v>
          </cell>
        </row>
        <row r="769">
          <cell r="A769" t="str">
            <v>VW33</v>
          </cell>
        </row>
        <row r="770">
          <cell r="A770" t="str">
            <v>VW36</v>
          </cell>
        </row>
        <row r="771">
          <cell r="A771" t="str">
            <v>VW39</v>
          </cell>
        </row>
        <row r="772">
          <cell r="A772" t="str">
            <v>VW42</v>
          </cell>
        </row>
        <row r="773">
          <cell r="A773" t="str">
            <v>W930</v>
          </cell>
        </row>
        <row r="774">
          <cell r="A774" t="str">
            <v>W1230</v>
          </cell>
        </row>
        <row r="775">
          <cell r="A775" t="str">
            <v>W1530</v>
          </cell>
        </row>
        <row r="776">
          <cell r="A776" t="str">
            <v>W1830</v>
          </cell>
        </row>
        <row r="777">
          <cell r="A777" t="str">
            <v>W2130</v>
          </cell>
        </row>
        <row r="778">
          <cell r="A778" t="str">
            <v>W2430S</v>
          </cell>
        </row>
        <row r="779">
          <cell r="A779" t="str">
            <v>W2430</v>
          </cell>
        </row>
        <row r="780">
          <cell r="A780" t="str">
            <v>W2730</v>
          </cell>
        </row>
        <row r="781">
          <cell r="A781" t="str">
            <v>W3030</v>
          </cell>
        </row>
        <row r="782">
          <cell r="A782" t="str">
            <v>W3330</v>
          </cell>
        </row>
        <row r="783">
          <cell r="A783" t="str">
            <v>W3630</v>
          </cell>
        </row>
        <row r="784">
          <cell r="A784" t="str">
            <v>W3930</v>
          </cell>
        </row>
        <row r="785">
          <cell r="A785" t="str">
            <v>W4230</v>
          </cell>
        </row>
        <row r="786">
          <cell r="A786" t="str">
            <v>W4830</v>
          </cell>
        </row>
        <row r="787">
          <cell r="A787" t="str">
            <v>W936</v>
          </cell>
        </row>
        <row r="788">
          <cell r="A788" t="str">
            <v>W1236</v>
          </cell>
        </row>
        <row r="789">
          <cell r="A789" t="str">
            <v>W1536</v>
          </cell>
        </row>
        <row r="790">
          <cell r="A790" t="str">
            <v>W1836</v>
          </cell>
        </row>
        <row r="791">
          <cell r="A791" t="str">
            <v>W2136</v>
          </cell>
        </row>
        <row r="792">
          <cell r="A792" t="str">
            <v>W2436S</v>
          </cell>
        </row>
        <row r="793">
          <cell r="A793" t="str">
            <v>W2436</v>
          </cell>
        </row>
        <row r="794">
          <cell r="A794" t="str">
            <v>W2736</v>
          </cell>
        </row>
        <row r="795">
          <cell r="A795" t="str">
            <v>W3036</v>
          </cell>
        </row>
        <row r="796">
          <cell r="A796" t="str">
            <v>W3336</v>
          </cell>
        </row>
        <row r="797">
          <cell r="A797" t="str">
            <v>W3636</v>
          </cell>
        </row>
        <row r="798">
          <cell r="A798" t="str">
            <v>W3936</v>
          </cell>
        </row>
        <row r="799">
          <cell r="A799" t="str">
            <v>W4236</v>
          </cell>
        </row>
        <row r="800">
          <cell r="A800" t="str">
            <v>W4836</v>
          </cell>
        </row>
        <row r="801">
          <cell r="A801" t="str">
            <v>W942</v>
          </cell>
        </row>
        <row r="802">
          <cell r="A802" t="str">
            <v>W1242</v>
          </cell>
        </row>
        <row r="803">
          <cell r="A803" t="str">
            <v>W1542</v>
          </cell>
        </row>
        <row r="804">
          <cell r="A804" t="str">
            <v>W1842</v>
          </cell>
        </row>
        <row r="805">
          <cell r="A805" t="str">
            <v>W2142</v>
          </cell>
        </row>
        <row r="806">
          <cell r="A806" t="str">
            <v>W2442S</v>
          </cell>
        </row>
        <row r="807">
          <cell r="A807" t="str">
            <v>W2442</v>
          </cell>
        </row>
        <row r="808">
          <cell r="A808" t="str">
            <v>W2742</v>
          </cell>
        </row>
        <row r="809">
          <cell r="A809" t="str">
            <v>W3042</v>
          </cell>
        </row>
        <row r="810">
          <cell r="A810" t="str">
            <v>W3342</v>
          </cell>
        </row>
        <row r="811">
          <cell r="A811" t="str">
            <v>W3642</v>
          </cell>
        </row>
        <row r="812">
          <cell r="A812" t="str">
            <v>W3942</v>
          </cell>
        </row>
        <row r="813">
          <cell r="A813" t="str">
            <v>W4242</v>
          </cell>
        </row>
        <row r="814">
          <cell r="A814" t="str">
            <v>W4842</v>
          </cell>
        </row>
        <row r="815">
          <cell r="A815" t="str">
            <v>W93015</v>
          </cell>
        </row>
        <row r="816">
          <cell r="A816" t="str">
            <v>W123015</v>
          </cell>
        </row>
        <row r="817">
          <cell r="A817" t="str">
            <v>W153015</v>
          </cell>
        </row>
        <row r="818">
          <cell r="A818" t="str">
            <v>W183015</v>
          </cell>
        </row>
        <row r="819">
          <cell r="A819" t="str">
            <v>W213015</v>
          </cell>
        </row>
        <row r="820">
          <cell r="A820" t="str">
            <v>W243015</v>
          </cell>
        </row>
        <row r="821">
          <cell r="A821" t="str">
            <v>W243015S</v>
          </cell>
        </row>
        <row r="822">
          <cell r="A822" t="str">
            <v>W273015</v>
          </cell>
        </row>
        <row r="823">
          <cell r="A823" t="str">
            <v>W303015</v>
          </cell>
        </row>
        <row r="824">
          <cell r="A824" t="str">
            <v>W333015</v>
          </cell>
        </row>
        <row r="825">
          <cell r="A825" t="str">
            <v>W363015</v>
          </cell>
        </row>
        <row r="826">
          <cell r="A826" t="str">
            <v>W393015</v>
          </cell>
        </row>
        <row r="827">
          <cell r="A827" t="str">
            <v>W423015</v>
          </cell>
        </row>
        <row r="828">
          <cell r="A828" t="str">
            <v>W93615</v>
          </cell>
        </row>
        <row r="829">
          <cell r="A829" t="str">
            <v>W123615</v>
          </cell>
        </row>
        <row r="830">
          <cell r="A830" t="str">
            <v>W153615</v>
          </cell>
        </row>
        <row r="831">
          <cell r="A831" t="str">
            <v>W183615</v>
          </cell>
        </row>
        <row r="832">
          <cell r="A832" t="str">
            <v>W213615</v>
          </cell>
        </row>
        <row r="833">
          <cell r="A833" t="str">
            <v>W243615S</v>
          </cell>
        </row>
        <row r="834">
          <cell r="A834" t="str">
            <v>W243615</v>
          </cell>
        </row>
        <row r="835">
          <cell r="A835" t="str">
            <v>W273615</v>
          </cell>
        </row>
        <row r="836">
          <cell r="A836" t="str">
            <v>W303615</v>
          </cell>
        </row>
        <row r="837">
          <cell r="A837" t="str">
            <v>W333615</v>
          </cell>
        </row>
        <row r="838">
          <cell r="A838" t="str">
            <v>W363615</v>
          </cell>
        </row>
        <row r="839">
          <cell r="A839" t="str">
            <v>W393615</v>
          </cell>
        </row>
        <row r="840">
          <cell r="A840" t="str">
            <v>W423615</v>
          </cell>
        </row>
        <row r="841">
          <cell r="A841" t="str">
            <v>W94215</v>
          </cell>
        </row>
        <row r="842">
          <cell r="A842" t="str">
            <v>W124215</v>
          </cell>
        </row>
        <row r="843">
          <cell r="A843" t="str">
            <v>W154215</v>
          </cell>
        </row>
        <row r="844">
          <cell r="A844" t="str">
            <v>W184215</v>
          </cell>
        </row>
        <row r="845">
          <cell r="A845" t="str">
            <v>W214215</v>
          </cell>
        </row>
        <row r="846">
          <cell r="A846" t="str">
            <v>W244215S</v>
          </cell>
        </row>
        <row r="847">
          <cell r="A847" t="str">
            <v>W244215</v>
          </cell>
        </row>
        <row r="848">
          <cell r="A848" t="str">
            <v>W274215</v>
          </cell>
        </row>
        <row r="849">
          <cell r="A849" t="str">
            <v>W304215</v>
          </cell>
        </row>
        <row r="850">
          <cell r="A850" t="str">
            <v>W334215</v>
          </cell>
        </row>
        <row r="851">
          <cell r="A851" t="str">
            <v>W364215</v>
          </cell>
        </row>
        <row r="852">
          <cell r="A852" t="str">
            <v>W394215</v>
          </cell>
        </row>
        <row r="853">
          <cell r="A853" t="str">
            <v>W424215</v>
          </cell>
        </row>
        <row r="854">
          <cell r="A854" t="str">
            <v>W3015</v>
          </cell>
        </row>
        <row r="855">
          <cell r="A855" t="str">
            <v>W3315</v>
          </cell>
        </row>
        <row r="856">
          <cell r="A856" t="str">
            <v>W3615</v>
          </cell>
        </row>
        <row r="857">
          <cell r="A857" t="str">
            <v>W3915</v>
          </cell>
        </row>
        <row r="858">
          <cell r="A858" t="str">
            <v>W4215</v>
          </cell>
        </row>
        <row r="859">
          <cell r="A859" t="str">
            <v>W2418</v>
          </cell>
        </row>
        <row r="860">
          <cell r="A860" t="str">
            <v>W3018</v>
          </cell>
        </row>
        <row r="861">
          <cell r="A861" t="str">
            <v>W3318</v>
          </cell>
        </row>
        <row r="862">
          <cell r="A862" t="str">
            <v>W3618</v>
          </cell>
        </row>
        <row r="863">
          <cell r="A863" t="str">
            <v>W3918</v>
          </cell>
        </row>
        <row r="864">
          <cell r="A864" t="str">
            <v>W4218</v>
          </cell>
        </row>
        <row r="865">
          <cell r="A865" t="str">
            <v>W3021</v>
          </cell>
        </row>
        <row r="866">
          <cell r="A866" t="str">
            <v>W3321</v>
          </cell>
        </row>
        <row r="867">
          <cell r="A867" t="str">
            <v>W3621</v>
          </cell>
        </row>
        <row r="868">
          <cell r="A868" t="str">
            <v>W3921</v>
          </cell>
        </row>
        <row r="869">
          <cell r="A869" t="str">
            <v>W4221</v>
          </cell>
        </row>
        <row r="870">
          <cell r="A870" t="str">
            <v>W2424</v>
          </cell>
        </row>
        <row r="871">
          <cell r="A871" t="str">
            <v>W2724</v>
          </cell>
        </row>
        <row r="872">
          <cell r="A872" t="str">
            <v>W3024</v>
          </cell>
        </row>
        <row r="873">
          <cell r="A873" t="str">
            <v>W3324</v>
          </cell>
        </row>
        <row r="874">
          <cell r="A874" t="str">
            <v>W3624</v>
          </cell>
        </row>
        <row r="875">
          <cell r="A875" t="str">
            <v>W3924</v>
          </cell>
        </row>
        <row r="876">
          <cell r="A876" t="str">
            <v>W4224</v>
          </cell>
        </row>
        <row r="877">
          <cell r="A877" t="str">
            <v>W301515</v>
          </cell>
        </row>
        <row r="878">
          <cell r="A878" t="str">
            <v>W331515</v>
          </cell>
        </row>
        <row r="879">
          <cell r="A879" t="str">
            <v>W361515</v>
          </cell>
        </row>
        <row r="880">
          <cell r="A880" t="str">
            <v>W391515</v>
          </cell>
        </row>
        <row r="881">
          <cell r="A881" t="str">
            <v>W421515</v>
          </cell>
        </row>
        <row r="882">
          <cell r="A882" t="str">
            <v>W301815</v>
          </cell>
        </row>
        <row r="883">
          <cell r="A883" t="str">
            <v>W331815</v>
          </cell>
        </row>
        <row r="884">
          <cell r="A884" t="str">
            <v>W361815</v>
          </cell>
        </row>
        <row r="885">
          <cell r="A885" t="str">
            <v>W391815</v>
          </cell>
        </row>
        <row r="886">
          <cell r="A886" t="str">
            <v>W421815</v>
          </cell>
        </row>
        <row r="887">
          <cell r="A887" t="str">
            <v>W302115</v>
          </cell>
        </row>
        <row r="888">
          <cell r="A888" t="str">
            <v>W332115</v>
          </cell>
        </row>
        <row r="889">
          <cell r="A889" t="str">
            <v>W362115</v>
          </cell>
        </row>
        <row r="890">
          <cell r="A890" t="str">
            <v>W392115</v>
          </cell>
        </row>
        <row r="891">
          <cell r="A891" t="str">
            <v>W422115</v>
          </cell>
        </row>
        <row r="892">
          <cell r="A892" t="str">
            <v>W302415</v>
          </cell>
        </row>
        <row r="893">
          <cell r="A893" t="str">
            <v>W332415</v>
          </cell>
        </row>
        <row r="894">
          <cell r="A894" t="str">
            <v>W362415</v>
          </cell>
        </row>
        <row r="895">
          <cell r="A895" t="str">
            <v>W392415</v>
          </cell>
        </row>
        <row r="896">
          <cell r="A896" t="str">
            <v>W422415</v>
          </cell>
        </row>
        <row r="897">
          <cell r="A897" t="str">
            <v>W301524</v>
          </cell>
        </row>
        <row r="898">
          <cell r="A898" t="str">
            <v>W331524</v>
          </cell>
        </row>
        <row r="899">
          <cell r="A899" t="str">
            <v>W361524</v>
          </cell>
        </row>
        <row r="900">
          <cell r="A900" t="str">
            <v>W391524</v>
          </cell>
        </row>
        <row r="901">
          <cell r="A901" t="str">
            <v>W301824</v>
          </cell>
        </row>
        <row r="902">
          <cell r="A902" t="str">
            <v>W331824</v>
          </cell>
        </row>
        <row r="903">
          <cell r="A903" t="str">
            <v>W361824</v>
          </cell>
        </row>
        <row r="904">
          <cell r="A904" t="str">
            <v>W391824</v>
          </cell>
        </row>
        <row r="905">
          <cell r="A905" t="str">
            <v>W421824</v>
          </cell>
        </row>
        <row r="906">
          <cell r="A906" t="str">
            <v>W302124</v>
          </cell>
        </row>
        <row r="907">
          <cell r="A907" t="str">
            <v>W332124</v>
          </cell>
        </row>
        <row r="908">
          <cell r="A908" t="str">
            <v>W362124</v>
          </cell>
        </row>
        <row r="909">
          <cell r="A909" t="str">
            <v>W392124</v>
          </cell>
        </row>
        <row r="910">
          <cell r="A910" t="str">
            <v>W422124</v>
          </cell>
        </row>
        <row r="911">
          <cell r="A911" t="str">
            <v>W302424</v>
          </cell>
        </row>
        <row r="912">
          <cell r="A912" t="str">
            <v>W332424</v>
          </cell>
        </row>
        <row r="913">
          <cell r="A913" t="str">
            <v>W362424</v>
          </cell>
        </row>
        <row r="914">
          <cell r="A914" t="str">
            <v>W392424</v>
          </cell>
        </row>
        <row r="915">
          <cell r="A915" t="str">
            <v>W422424</v>
          </cell>
        </row>
        <row r="916">
          <cell r="A916" t="str">
            <v>WFL2412</v>
          </cell>
        </row>
        <row r="917">
          <cell r="A917" t="str">
            <v>WFL3012</v>
          </cell>
        </row>
        <row r="918">
          <cell r="A918" t="str">
            <v>WFL3312</v>
          </cell>
        </row>
        <row r="919">
          <cell r="A919" t="str">
            <v>WFL3612</v>
          </cell>
        </row>
        <row r="920">
          <cell r="A920" t="str">
            <v>WFL3912</v>
          </cell>
        </row>
        <row r="921">
          <cell r="A921" t="str">
            <v>WFL4212</v>
          </cell>
        </row>
        <row r="922">
          <cell r="A922" t="str">
            <v>WFL3015</v>
          </cell>
        </row>
        <row r="923">
          <cell r="A923" t="str">
            <v>WFL3315</v>
          </cell>
        </row>
        <row r="924">
          <cell r="A924" t="str">
            <v>WFL3615</v>
          </cell>
        </row>
        <row r="925">
          <cell r="A925" t="str">
            <v>WFL3915</v>
          </cell>
        </row>
        <row r="926">
          <cell r="A926" t="str">
            <v>WFL3018</v>
          </cell>
        </row>
        <row r="927">
          <cell r="A927" t="str">
            <v>WFL3318</v>
          </cell>
        </row>
        <row r="928">
          <cell r="A928" t="str">
            <v>WFL3618</v>
          </cell>
        </row>
        <row r="929">
          <cell r="A929" t="str">
            <v>WFL3918</v>
          </cell>
        </row>
        <row r="930">
          <cell r="A930" t="str">
            <v>WFL241024</v>
          </cell>
        </row>
        <row r="931">
          <cell r="A931" t="str">
            <v>WFL361024</v>
          </cell>
        </row>
        <row r="932">
          <cell r="A932" t="str">
            <v>WFL421024</v>
          </cell>
        </row>
        <row r="933">
          <cell r="A933" t="str">
            <v>WFL481024</v>
          </cell>
        </row>
        <row r="934">
          <cell r="A934" t="str">
            <v>WFL241224</v>
          </cell>
        </row>
        <row r="935">
          <cell r="A935" t="str">
            <v>WFL331224</v>
          </cell>
        </row>
        <row r="936">
          <cell r="A936" t="str">
            <v>WFL361224</v>
          </cell>
        </row>
        <row r="937">
          <cell r="A937" t="str">
            <v>WFL391224</v>
          </cell>
        </row>
        <row r="938">
          <cell r="A938" t="str">
            <v>WFL421224</v>
          </cell>
        </row>
        <row r="939">
          <cell r="A939" t="str">
            <v>WLU3012</v>
          </cell>
        </row>
        <row r="940">
          <cell r="A940" t="str">
            <v>WLU3612</v>
          </cell>
        </row>
        <row r="941">
          <cell r="A941" t="str">
            <v>WLU3015</v>
          </cell>
        </row>
        <row r="942">
          <cell r="A942" t="str">
            <v>WLU3615</v>
          </cell>
        </row>
        <row r="943">
          <cell r="A943" t="str">
            <v>WLU3018</v>
          </cell>
        </row>
        <row r="944">
          <cell r="A944" t="str">
            <v>WLU3618</v>
          </cell>
        </row>
        <row r="945">
          <cell r="A945" t="str">
            <v>WB2430</v>
          </cell>
        </row>
        <row r="946">
          <cell r="A946" t="str">
            <v>WB2730</v>
          </cell>
        </row>
        <row r="947">
          <cell r="A947" t="str">
            <v>WB3030</v>
          </cell>
        </row>
        <row r="948">
          <cell r="A948" t="str">
            <v>WB3330</v>
          </cell>
        </row>
        <row r="949">
          <cell r="A949" t="str">
            <v>WB3630</v>
          </cell>
        </row>
        <row r="950">
          <cell r="A950" t="str">
            <v>WB3930</v>
          </cell>
        </row>
        <row r="951">
          <cell r="A951" t="str">
            <v>WB4230</v>
          </cell>
        </row>
        <row r="952">
          <cell r="A952" t="str">
            <v>WB4530</v>
          </cell>
        </row>
        <row r="953">
          <cell r="A953" t="str">
            <v>WB2436</v>
          </cell>
        </row>
        <row r="954">
          <cell r="A954" t="str">
            <v>WB2736</v>
          </cell>
        </row>
        <row r="955">
          <cell r="A955" t="str">
            <v>WB3036</v>
          </cell>
        </row>
        <row r="956">
          <cell r="A956" t="str">
            <v>WB3336</v>
          </cell>
        </row>
        <row r="957">
          <cell r="A957" t="str">
            <v>WB3636</v>
          </cell>
        </row>
        <row r="958">
          <cell r="A958" t="str">
            <v>WB3936</v>
          </cell>
        </row>
        <row r="959">
          <cell r="A959" t="str">
            <v>WB4236</v>
          </cell>
        </row>
        <row r="960">
          <cell r="A960" t="str">
            <v>WB4536</v>
          </cell>
        </row>
        <row r="961">
          <cell r="A961" t="str">
            <v>WB2442</v>
          </cell>
        </row>
        <row r="962">
          <cell r="A962" t="str">
            <v>WB2742</v>
          </cell>
        </row>
        <row r="963">
          <cell r="A963" t="str">
            <v>WB3042</v>
          </cell>
        </row>
        <row r="964">
          <cell r="A964" t="str">
            <v>WB3342</v>
          </cell>
        </row>
        <row r="965">
          <cell r="A965" t="str">
            <v>WB3642</v>
          </cell>
        </row>
        <row r="966">
          <cell r="A966" t="str">
            <v>WB3942</v>
          </cell>
        </row>
        <row r="967">
          <cell r="A967" t="str">
            <v>WB4242</v>
          </cell>
        </row>
        <row r="968">
          <cell r="A968" t="str">
            <v>WB4542</v>
          </cell>
        </row>
        <row r="969">
          <cell r="A969" t="str">
            <v>WC2430</v>
          </cell>
        </row>
        <row r="970">
          <cell r="A970" t="str">
            <v>WC2436</v>
          </cell>
        </row>
        <row r="971">
          <cell r="A971" t="str">
            <v>WC2442</v>
          </cell>
        </row>
        <row r="972">
          <cell r="A972" t="str">
            <v>WC273015</v>
          </cell>
        </row>
        <row r="973">
          <cell r="A973" t="str">
            <v>WC273615</v>
          </cell>
        </row>
        <row r="974">
          <cell r="A974" t="str">
            <v>WC274215</v>
          </cell>
        </row>
        <row r="975">
          <cell r="A975" t="str">
            <v>WCGD2430</v>
          </cell>
        </row>
        <row r="976">
          <cell r="A976" t="str">
            <v>WCGD2436</v>
          </cell>
        </row>
        <row r="977">
          <cell r="A977" t="str">
            <v>WCGD2442</v>
          </cell>
        </row>
        <row r="978">
          <cell r="A978" t="str">
            <v>WCGD273015</v>
          </cell>
        </row>
        <row r="979">
          <cell r="A979" t="str">
            <v>WCGD273615</v>
          </cell>
        </row>
        <row r="980">
          <cell r="A980" t="str">
            <v>WCGD274215</v>
          </cell>
        </row>
        <row r="981">
          <cell r="A981" t="str">
            <v>WEZ2130</v>
          </cell>
        </row>
        <row r="982">
          <cell r="A982" t="str">
            <v>WEZ2136</v>
          </cell>
        </row>
        <row r="983">
          <cell r="A983" t="str">
            <v>WEZ2142</v>
          </cell>
        </row>
        <row r="984">
          <cell r="A984" t="str">
            <v>WEZ2430</v>
          </cell>
        </row>
        <row r="985">
          <cell r="A985" t="str">
            <v>WEZ2436</v>
          </cell>
        </row>
        <row r="986">
          <cell r="A986" t="str">
            <v>WEZ2442</v>
          </cell>
        </row>
        <row r="987">
          <cell r="A987" t="str">
            <v>WCD3030</v>
          </cell>
        </row>
        <row r="988">
          <cell r="A988" t="str">
            <v>WCD3630</v>
          </cell>
        </row>
        <row r="989">
          <cell r="A989" t="str">
            <v>WCD3036</v>
          </cell>
        </row>
        <row r="990">
          <cell r="A990" t="str">
            <v>WCD3636</v>
          </cell>
        </row>
        <row r="991">
          <cell r="A991" t="str">
            <v>WCD3042</v>
          </cell>
        </row>
        <row r="992">
          <cell r="A992" t="str">
            <v>WCD3642</v>
          </cell>
        </row>
        <row r="993">
          <cell r="A993" t="str">
            <v>WGD1530</v>
          </cell>
        </row>
        <row r="994">
          <cell r="A994" t="str">
            <v>WGD1830</v>
          </cell>
        </row>
        <row r="995">
          <cell r="A995" t="str">
            <v>WGD2130</v>
          </cell>
        </row>
        <row r="996">
          <cell r="A996" t="str">
            <v>WGD2430S</v>
          </cell>
        </row>
        <row r="997">
          <cell r="A997" t="str">
            <v>WGD2730</v>
          </cell>
        </row>
        <row r="998">
          <cell r="A998" t="str">
            <v>WGD3030</v>
          </cell>
        </row>
        <row r="999">
          <cell r="A999" t="str">
            <v>WGD3330</v>
          </cell>
        </row>
        <row r="1000">
          <cell r="A1000" t="str">
            <v>WGD3630</v>
          </cell>
        </row>
        <row r="1001">
          <cell r="A1001" t="str">
            <v>WGD1536</v>
          </cell>
        </row>
        <row r="1002">
          <cell r="A1002" t="str">
            <v>WGD1836</v>
          </cell>
        </row>
        <row r="1003">
          <cell r="A1003" t="str">
            <v>WGD2136</v>
          </cell>
        </row>
        <row r="1004">
          <cell r="A1004" t="str">
            <v>WGD2436S</v>
          </cell>
        </row>
        <row r="1005">
          <cell r="A1005" t="str">
            <v>WGD2736</v>
          </cell>
        </row>
        <row r="1006">
          <cell r="A1006" t="str">
            <v>WGD3036</v>
          </cell>
        </row>
        <row r="1007">
          <cell r="A1007" t="str">
            <v>WGD3336</v>
          </cell>
        </row>
        <row r="1008">
          <cell r="A1008" t="str">
            <v>WGD3636</v>
          </cell>
        </row>
        <row r="1009">
          <cell r="A1009" t="str">
            <v>WGD1542</v>
          </cell>
        </row>
        <row r="1010">
          <cell r="A1010" t="str">
            <v>WGD1842</v>
          </cell>
        </row>
        <row r="1011">
          <cell r="A1011" t="str">
            <v>WGD2142</v>
          </cell>
        </row>
        <row r="1012">
          <cell r="A1012" t="str">
            <v>WGD2442S</v>
          </cell>
        </row>
        <row r="1013">
          <cell r="A1013" t="str">
            <v>WGD2742</v>
          </cell>
        </row>
        <row r="1014">
          <cell r="A1014" t="str">
            <v>WGD3042</v>
          </cell>
        </row>
        <row r="1015">
          <cell r="A1015" t="str">
            <v>WGD3342</v>
          </cell>
        </row>
        <row r="1016">
          <cell r="A1016" t="str">
            <v>WGD3642</v>
          </cell>
        </row>
        <row r="1017">
          <cell r="A1017" t="str">
            <v>WGD153015</v>
          </cell>
        </row>
        <row r="1018">
          <cell r="A1018" t="str">
            <v>WGD183015</v>
          </cell>
        </row>
        <row r="1019">
          <cell r="A1019" t="str">
            <v>WGD213015</v>
          </cell>
        </row>
        <row r="1020">
          <cell r="A1020" t="str">
            <v>WGD243015S</v>
          </cell>
        </row>
        <row r="1021">
          <cell r="A1021" t="str">
            <v>WGD273015</v>
          </cell>
        </row>
        <row r="1022">
          <cell r="A1022" t="str">
            <v>WGD303015</v>
          </cell>
        </row>
        <row r="1023">
          <cell r="A1023" t="str">
            <v>WGD333015</v>
          </cell>
        </row>
        <row r="1024">
          <cell r="A1024" t="str">
            <v>WGD363015</v>
          </cell>
        </row>
        <row r="1025">
          <cell r="A1025" t="str">
            <v>WGD153615</v>
          </cell>
        </row>
        <row r="1026">
          <cell r="A1026" t="str">
            <v>WGD183615</v>
          </cell>
        </row>
        <row r="1027">
          <cell r="A1027" t="str">
            <v>WGD213615</v>
          </cell>
        </row>
        <row r="1028">
          <cell r="A1028" t="str">
            <v>WGD243615S</v>
          </cell>
        </row>
        <row r="1029">
          <cell r="A1029" t="str">
            <v>WGD273615</v>
          </cell>
        </row>
        <row r="1030">
          <cell r="A1030" t="str">
            <v>WGD303615</v>
          </cell>
        </row>
        <row r="1031">
          <cell r="A1031" t="str">
            <v>WGD333615</v>
          </cell>
        </row>
        <row r="1032">
          <cell r="A1032" t="str">
            <v>WGD363615</v>
          </cell>
        </row>
        <row r="1033">
          <cell r="A1033" t="str">
            <v>WGD154215</v>
          </cell>
        </row>
        <row r="1034">
          <cell r="A1034" t="str">
            <v>WGD184215</v>
          </cell>
        </row>
        <row r="1035">
          <cell r="A1035" t="str">
            <v>WGD214215</v>
          </cell>
        </row>
        <row r="1036">
          <cell r="A1036" t="str">
            <v>WGD244215S</v>
          </cell>
        </row>
        <row r="1037">
          <cell r="A1037" t="str">
            <v>WGD274215</v>
          </cell>
        </row>
        <row r="1038">
          <cell r="A1038" t="str">
            <v>WGD304215</v>
          </cell>
        </row>
        <row r="1039">
          <cell r="A1039" t="str">
            <v>WGD334215</v>
          </cell>
        </row>
        <row r="1040">
          <cell r="A1040" t="str">
            <v>WGD364215</v>
          </cell>
        </row>
        <row r="1041">
          <cell r="A1041" t="str">
            <v>WLB24</v>
          </cell>
        </row>
        <row r="1042">
          <cell r="A1042" t="str">
            <v>WLB30</v>
          </cell>
        </row>
        <row r="1043">
          <cell r="A1043" t="str">
            <v>WLB36</v>
          </cell>
        </row>
        <row r="1044">
          <cell r="A1044" t="str">
            <v>WLB42</v>
          </cell>
        </row>
        <row r="1045">
          <cell r="A1045" t="str">
            <v>WOAS1230</v>
          </cell>
        </row>
        <row r="1046">
          <cell r="A1046" t="str">
            <v>WOAS1236</v>
          </cell>
        </row>
        <row r="1047">
          <cell r="A1047" t="str">
            <v>WOAS1242</v>
          </cell>
        </row>
        <row r="1048">
          <cell r="A1048" t="str">
            <v>WOS1530</v>
          </cell>
        </row>
        <row r="1049">
          <cell r="A1049" t="str">
            <v>WOS1830</v>
          </cell>
        </row>
        <row r="1050">
          <cell r="A1050" t="str">
            <v>WOS2130</v>
          </cell>
        </row>
        <row r="1051">
          <cell r="A1051" t="str">
            <v>WOS2430</v>
          </cell>
        </row>
        <row r="1052">
          <cell r="A1052" t="str">
            <v>WOS2730</v>
          </cell>
        </row>
        <row r="1053">
          <cell r="A1053" t="str">
            <v>WOS3030</v>
          </cell>
        </row>
        <row r="1054">
          <cell r="A1054" t="str">
            <v>WOS3330</v>
          </cell>
        </row>
        <row r="1055">
          <cell r="A1055" t="str">
            <v>WOS3630</v>
          </cell>
        </row>
        <row r="1056">
          <cell r="A1056" t="str">
            <v>WOS1536</v>
          </cell>
        </row>
        <row r="1057">
          <cell r="A1057" t="str">
            <v>WOS1836</v>
          </cell>
        </row>
        <row r="1058">
          <cell r="A1058" t="str">
            <v>WOS2136</v>
          </cell>
        </row>
        <row r="1059">
          <cell r="A1059" t="str">
            <v>WOS2436</v>
          </cell>
        </row>
        <row r="1060">
          <cell r="A1060" t="str">
            <v>WOS2736</v>
          </cell>
        </row>
        <row r="1061">
          <cell r="A1061" t="str">
            <v>WOS3036</v>
          </cell>
        </row>
        <row r="1062">
          <cell r="A1062" t="str">
            <v>WOS3336</v>
          </cell>
        </row>
        <row r="1063">
          <cell r="A1063" t="str">
            <v>WOS3636</v>
          </cell>
        </row>
        <row r="1064">
          <cell r="A1064" t="str">
            <v>WOS1542</v>
          </cell>
        </row>
        <row r="1065">
          <cell r="A1065" t="str">
            <v>WOS1842</v>
          </cell>
        </row>
        <row r="1066">
          <cell r="A1066" t="str">
            <v>WOS2142</v>
          </cell>
        </row>
        <row r="1067">
          <cell r="A1067" t="str">
            <v>WOS2442</v>
          </cell>
        </row>
        <row r="1068">
          <cell r="A1068" t="str">
            <v>WOS2742</v>
          </cell>
        </row>
        <row r="1069">
          <cell r="A1069" t="str">
            <v>WOS3042</v>
          </cell>
        </row>
        <row r="1070">
          <cell r="A1070" t="str">
            <v>WOS3342</v>
          </cell>
        </row>
        <row r="1071">
          <cell r="A1071" t="str">
            <v>WOS3642</v>
          </cell>
        </row>
        <row r="1072">
          <cell r="A1072" t="str">
            <v>WOS153015</v>
          </cell>
        </row>
        <row r="1073">
          <cell r="A1073" t="str">
            <v>WOS183015</v>
          </cell>
        </row>
        <row r="1074">
          <cell r="A1074" t="str">
            <v>WOS213015</v>
          </cell>
        </row>
        <row r="1075">
          <cell r="A1075" t="str">
            <v>WOS243015</v>
          </cell>
        </row>
        <row r="1076">
          <cell r="A1076" t="str">
            <v>WOS273015</v>
          </cell>
        </row>
        <row r="1077">
          <cell r="A1077" t="str">
            <v>WOS303015</v>
          </cell>
        </row>
        <row r="1078">
          <cell r="A1078" t="str">
            <v>WOS333015</v>
          </cell>
        </row>
        <row r="1079">
          <cell r="A1079" t="str">
            <v>WOS363015</v>
          </cell>
        </row>
        <row r="1080">
          <cell r="A1080" t="str">
            <v>WOS153615</v>
          </cell>
        </row>
        <row r="1081">
          <cell r="A1081" t="str">
            <v>WOS183615</v>
          </cell>
        </row>
        <row r="1082">
          <cell r="A1082" t="str">
            <v>WOS213615</v>
          </cell>
        </row>
        <row r="1083">
          <cell r="A1083" t="str">
            <v>WOS243615</v>
          </cell>
        </row>
        <row r="1084">
          <cell r="A1084" t="str">
            <v>WOS273615</v>
          </cell>
        </row>
        <row r="1085">
          <cell r="A1085" t="str">
            <v>WOS303615</v>
          </cell>
        </row>
        <row r="1086">
          <cell r="A1086" t="str">
            <v>WOS333615</v>
          </cell>
        </row>
        <row r="1087">
          <cell r="A1087" t="str">
            <v>WOS363615</v>
          </cell>
        </row>
        <row r="1088">
          <cell r="A1088" t="str">
            <v>WOS154215</v>
          </cell>
        </row>
        <row r="1089">
          <cell r="A1089" t="str">
            <v>WOS184215</v>
          </cell>
        </row>
        <row r="1090">
          <cell r="A1090" t="str">
            <v>WOS214215</v>
          </cell>
        </row>
        <row r="1091">
          <cell r="A1091" t="str">
            <v>WOS244215</v>
          </cell>
        </row>
        <row r="1092">
          <cell r="A1092" t="str">
            <v>WOS274215</v>
          </cell>
        </row>
        <row r="1093">
          <cell r="A1093" t="str">
            <v>WOS304215</v>
          </cell>
        </row>
        <row r="1094">
          <cell r="A1094" t="str">
            <v>WOS334215</v>
          </cell>
        </row>
        <row r="1095">
          <cell r="A1095" t="str">
            <v>WOS364215</v>
          </cell>
        </row>
        <row r="1096">
          <cell r="A1096" t="str">
            <v>WFI1530</v>
          </cell>
        </row>
        <row r="1097">
          <cell r="A1097" t="str">
            <v>WFI1830</v>
          </cell>
        </row>
        <row r="1098">
          <cell r="A1098" t="str">
            <v>WFI2130</v>
          </cell>
        </row>
        <row r="1099">
          <cell r="A1099" t="str">
            <v>WFI2430</v>
          </cell>
        </row>
        <row r="1100">
          <cell r="A1100" t="str">
            <v>WFI2730</v>
          </cell>
        </row>
        <row r="1101">
          <cell r="A1101" t="str">
            <v>WFI3030</v>
          </cell>
        </row>
        <row r="1102">
          <cell r="A1102" t="str">
            <v>WFI3330</v>
          </cell>
        </row>
        <row r="1103">
          <cell r="A1103" t="str">
            <v>WFI3630</v>
          </cell>
        </row>
        <row r="1104">
          <cell r="A1104" t="str">
            <v>WFI1536</v>
          </cell>
        </row>
        <row r="1105">
          <cell r="A1105" t="str">
            <v>WFI1836</v>
          </cell>
        </row>
        <row r="1106">
          <cell r="A1106" t="str">
            <v>WFI2136</v>
          </cell>
        </row>
        <row r="1107">
          <cell r="A1107" t="str">
            <v>WFI2436</v>
          </cell>
        </row>
        <row r="1108">
          <cell r="A1108" t="str">
            <v>WFI2736</v>
          </cell>
        </row>
        <row r="1109">
          <cell r="A1109" t="str">
            <v>WFI3036</v>
          </cell>
        </row>
        <row r="1110">
          <cell r="A1110" t="str">
            <v>WFI3336</v>
          </cell>
        </row>
        <row r="1111">
          <cell r="A1111" t="str">
            <v>WFI3636</v>
          </cell>
        </row>
        <row r="1112">
          <cell r="A1112" t="str">
            <v>WFI1542</v>
          </cell>
        </row>
        <row r="1113">
          <cell r="A1113" t="str">
            <v>WFI1842</v>
          </cell>
        </row>
        <row r="1114">
          <cell r="A1114" t="str">
            <v>WFI2142</v>
          </cell>
        </row>
        <row r="1115">
          <cell r="A1115" t="str">
            <v>WFI2442</v>
          </cell>
        </row>
        <row r="1116">
          <cell r="A1116" t="str">
            <v>WFI2742</v>
          </cell>
        </row>
        <row r="1117">
          <cell r="A1117" t="str">
            <v>WFI3042</v>
          </cell>
        </row>
        <row r="1118">
          <cell r="A1118" t="str">
            <v>WFI3342</v>
          </cell>
        </row>
        <row r="1119">
          <cell r="A1119" t="str">
            <v>WFI3642</v>
          </cell>
        </row>
        <row r="1120">
          <cell r="A1120" t="str">
            <v>WFI153015</v>
          </cell>
        </row>
        <row r="1121">
          <cell r="A1121" t="str">
            <v>WFI183015</v>
          </cell>
        </row>
        <row r="1122">
          <cell r="A1122" t="str">
            <v>WFI213015</v>
          </cell>
        </row>
        <row r="1123">
          <cell r="A1123" t="str">
            <v>WFI243015</v>
          </cell>
        </row>
        <row r="1124">
          <cell r="A1124" t="str">
            <v>WFI273015</v>
          </cell>
        </row>
        <row r="1125">
          <cell r="A1125" t="str">
            <v>WFI303015</v>
          </cell>
        </row>
        <row r="1126">
          <cell r="A1126" t="str">
            <v>WFI333015</v>
          </cell>
        </row>
        <row r="1127">
          <cell r="A1127" t="str">
            <v>WFI363015</v>
          </cell>
        </row>
        <row r="1128">
          <cell r="A1128" t="str">
            <v>WFI153615</v>
          </cell>
        </row>
        <row r="1129">
          <cell r="A1129" t="str">
            <v>WFI183615</v>
          </cell>
        </row>
        <row r="1130">
          <cell r="A1130" t="str">
            <v>WFI213615</v>
          </cell>
        </row>
        <row r="1131">
          <cell r="A1131" t="str">
            <v>WFI243615</v>
          </cell>
        </row>
        <row r="1132">
          <cell r="A1132" t="str">
            <v>WFI273615</v>
          </cell>
        </row>
        <row r="1133">
          <cell r="A1133" t="str">
            <v>WFI303615</v>
          </cell>
        </row>
        <row r="1134">
          <cell r="A1134" t="str">
            <v>WFI333615</v>
          </cell>
        </row>
        <row r="1135">
          <cell r="A1135" t="str">
            <v>WFI363615</v>
          </cell>
        </row>
        <row r="1136">
          <cell r="A1136" t="str">
            <v>WFI154215</v>
          </cell>
        </row>
        <row r="1137">
          <cell r="A1137" t="str">
            <v>WFI184215</v>
          </cell>
        </row>
        <row r="1138">
          <cell r="A1138" t="str">
            <v>WFI214215</v>
          </cell>
        </row>
        <row r="1139">
          <cell r="A1139" t="str">
            <v>WFI244215</v>
          </cell>
        </row>
        <row r="1140">
          <cell r="A1140" t="str">
            <v>WFI274215</v>
          </cell>
        </row>
        <row r="1141">
          <cell r="A1141" t="str">
            <v>WFI304215</v>
          </cell>
        </row>
        <row r="1142">
          <cell r="A1142" t="str">
            <v>WFI334215</v>
          </cell>
        </row>
        <row r="1143">
          <cell r="A1143" t="str">
            <v>WFI364215</v>
          </cell>
        </row>
        <row r="1144">
          <cell r="A1144" t="str">
            <v>WWR1530</v>
          </cell>
        </row>
        <row r="1145">
          <cell r="A1145" t="str">
            <v>WWR1830</v>
          </cell>
        </row>
        <row r="1146">
          <cell r="A1146" t="str">
            <v>WWR1536</v>
          </cell>
        </row>
        <row r="1147">
          <cell r="A1147" t="str">
            <v>WWR1836</v>
          </cell>
        </row>
        <row r="1148">
          <cell r="A1148" t="str">
            <v>WWR1542</v>
          </cell>
        </row>
        <row r="1149">
          <cell r="A1149" t="str">
            <v>WWR1842</v>
          </cell>
        </row>
        <row r="1150">
          <cell r="A1150" t="str">
            <v>WHDA302424</v>
          </cell>
        </row>
        <row r="1151">
          <cell r="A1151" t="str">
            <v>WHDA362424</v>
          </cell>
        </row>
        <row r="1152">
          <cell r="A1152" t="str">
            <v>WHDA422424</v>
          </cell>
        </row>
        <row r="1153">
          <cell r="A1153" t="str">
            <v>WHDA482424</v>
          </cell>
        </row>
        <row r="1154">
          <cell r="A1154" t="str">
            <v>WHDA302724</v>
          </cell>
        </row>
        <row r="1155">
          <cell r="A1155" t="str">
            <v>WHDA362724</v>
          </cell>
        </row>
        <row r="1156">
          <cell r="A1156" t="str">
            <v>WHDA422724</v>
          </cell>
        </row>
        <row r="1157">
          <cell r="A1157" t="str">
            <v>WHDA482724</v>
          </cell>
        </row>
        <row r="1158">
          <cell r="A1158" t="str">
            <v>WHDA303124</v>
          </cell>
        </row>
        <row r="1159">
          <cell r="A1159" t="str">
            <v>WHDA363124</v>
          </cell>
        </row>
        <row r="1160">
          <cell r="A1160" t="str">
            <v>WHDA423124</v>
          </cell>
        </row>
        <row r="1161">
          <cell r="A1161" t="str">
            <v>WHDA483124</v>
          </cell>
        </row>
        <row r="1162">
          <cell r="A1162" t="str">
            <v>WHDB302424</v>
          </cell>
        </row>
        <row r="1163">
          <cell r="A1163" t="str">
            <v>WHDB362424</v>
          </cell>
        </row>
        <row r="1164">
          <cell r="A1164" t="str">
            <v>WHDB422424</v>
          </cell>
        </row>
        <row r="1165">
          <cell r="A1165" t="str">
            <v>WHDB482424</v>
          </cell>
        </row>
        <row r="1166">
          <cell r="A1166" t="str">
            <v>WHDB302724</v>
          </cell>
        </row>
        <row r="1167">
          <cell r="A1167" t="str">
            <v>WHDB362724</v>
          </cell>
        </row>
        <row r="1168">
          <cell r="A1168" t="str">
            <v>WHDB422724</v>
          </cell>
        </row>
        <row r="1169">
          <cell r="A1169" t="str">
            <v>WHDB482724</v>
          </cell>
        </row>
        <row r="1170">
          <cell r="A1170" t="str">
            <v>WHDB303024</v>
          </cell>
        </row>
        <row r="1171">
          <cell r="A1171" t="str">
            <v>WHDB363024</v>
          </cell>
        </row>
        <row r="1172">
          <cell r="A1172" t="str">
            <v>WHDB423024</v>
          </cell>
        </row>
        <row r="1173">
          <cell r="A1173" t="str">
            <v>WHDB483024</v>
          </cell>
        </row>
        <row r="1174">
          <cell r="A1174" t="str">
            <v>WHDB303324</v>
          </cell>
        </row>
        <row r="1175">
          <cell r="A1175" t="str">
            <v>WHDB363324</v>
          </cell>
        </row>
        <row r="1176">
          <cell r="A1176" t="str">
            <v>WHDB423324</v>
          </cell>
        </row>
        <row r="1177">
          <cell r="A1177" t="str">
            <v>WHDB483324</v>
          </cell>
        </row>
        <row r="1178">
          <cell r="A1178" t="str">
            <v>WHDB303624</v>
          </cell>
        </row>
        <row r="1179">
          <cell r="A1179" t="str">
            <v>WHDB363624</v>
          </cell>
        </row>
        <row r="1180">
          <cell r="A1180" t="str">
            <v>WHDB423624</v>
          </cell>
        </row>
        <row r="1181">
          <cell r="A1181" t="str">
            <v>WHDB483624</v>
          </cell>
        </row>
        <row r="1182">
          <cell r="A1182" t="str">
            <v>WMB303621</v>
          </cell>
        </row>
        <row r="1183">
          <cell r="A1183" t="str">
            <v>WMB304221</v>
          </cell>
        </row>
        <row r="1184">
          <cell r="A1184" t="str">
            <v>WMB304821</v>
          </cell>
        </row>
        <row r="1185">
          <cell r="A1185" t="str">
            <v>WMS241516</v>
          </cell>
        </row>
        <row r="1186">
          <cell r="A1186" t="str">
            <v>WMS271516</v>
          </cell>
        </row>
        <row r="1187">
          <cell r="A1187" t="str">
            <v>FD1296</v>
          </cell>
        </row>
        <row r="1188">
          <cell r="A1188" t="str">
            <v>FD1596</v>
          </cell>
        </row>
        <row r="1189">
          <cell r="A1189" t="str">
            <v>FD1896</v>
          </cell>
        </row>
        <row r="1190">
          <cell r="A1190" t="str">
            <v>FD2196</v>
          </cell>
        </row>
        <row r="1191">
          <cell r="A1191" t="str">
            <v>FD2496</v>
          </cell>
        </row>
        <row r="1192">
          <cell r="A1192" t="str">
            <v>FD2796</v>
          </cell>
        </row>
        <row r="1193">
          <cell r="A1193" t="str">
            <v>FD3096</v>
          </cell>
        </row>
        <row r="1194">
          <cell r="A1194" t="str">
            <v>FD3396</v>
          </cell>
        </row>
        <row r="1195">
          <cell r="A1195" t="str">
            <v>FD3696</v>
          </cell>
        </row>
        <row r="1196">
          <cell r="A1196" t="str">
            <v>FD4296</v>
          </cell>
        </row>
        <row r="1197">
          <cell r="A1197" t="str">
            <v>FD1293</v>
          </cell>
        </row>
        <row r="1198">
          <cell r="A1198" t="str">
            <v>FD1593</v>
          </cell>
        </row>
        <row r="1199">
          <cell r="A1199" t="str">
            <v>FD1893</v>
          </cell>
        </row>
        <row r="1200">
          <cell r="A1200" t="str">
            <v>FD2193</v>
          </cell>
        </row>
        <row r="1201">
          <cell r="A1201" t="str">
            <v>FD2493</v>
          </cell>
        </row>
        <row r="1202">
          <cell r="A1202" t="str">
            <v>FD2793</v>
          </cell>
        </row>
        <row r="1203">
          <cell r="A1203" t="str">
            <v>FD3093</v>
          </cell>
        </row>
        <row r="1204">
          <cell r="A1204" t="str">
            <v>FD3393</v>
          </cell>
        </row>
        <row r="1205">
          <cell r="A1205" t="str">
            <v>FD3693</v>
          </cell>
        </row>
        <row r="1206">
          <cell r="A1206" t="str">
            <v>FD4293</v>
          </cell>
        </row>
        <row r="1207">
          <cell r="A1207" t="str">
            <v>FD1290</v>
          </cell>
        </row>
        <row r="1208">
          <cell r="A1208" t="str">
            <v>FD1590</v>
          </cell>
        </row>
        <row r="1209">
          <cell r="A1209" t="str">
            <v>FD1890</v>
          </cell>
        </row>
        <row r="1210">
          <cell r="A1210" t="str">
            <v>FD2190</v>
          </cell>
        </row>
        <row r="1211">
          <cell r="A1211" t="str">
            <v>FD2490</v>
          </cell>
        </row>
        <row r="1212">
          <cell r="A1212" t="str">
            <v>FD2790</v>
          </cell>
        </row>
        <row r="1213">
          <cell r="A1213" t="str">
            <v>FD3090</v>
          </cell>
        </row>
        <row r="1214">
          <cell r="A1214" t="str">
            <v>FD3390</v>
          </cell>
        </row>
        <row r="1215">
          <cell r="A1215" t="str">
            <v>FD3690</v>
          </cell>
        </row>
        <row r="1216">
          <cell r="A1216" t="str">
            <v>FD4290</v>
          </cell>
        </row>
        <row r="1217">
          <cell r="A1217" t="str">
            <v>FD1287</v>
          </cell>
        </row>
        <row r="1218">
          <cell r="A1218" t="str">
            <v>FD1587</v>
          </cell>
        </row>
        <row r="1219">
          <cell r="A1219" t="str">
            <v>FD1887</v>
          </cell>
        </row>
        <row r="1220">
          <cell r="A1220" t="str">
            <v>FD2187</v>
          </cell>
        </row>
        <row r="1221">
          <cell r="A1221" t="str">
            <v>FD2487</v>
          </cell>
        </row>
        <row r="1222">
          <cell r="A1222" t="str">
            <v>FD2787</v>
          </cell>
        </row>
        <row r="1223">
          <cell r="A1223" t="str">
            <v>FD3087</v>
          </cell>
        </row>
        <row r="1224">
          <cell r="A1224" t="str">
            <v>FD3387</v>
          </cell>
        </row>
        <row r="1225">
          <cell r="A1225" t="str">
            <v>FD3687</v>
          </cell>
        </row>
        <row r="1226">
          <cell r="A1226" t="str">
            <v>FD4287</v>
          </cell>
        </row>
        <row r="1227">
          <cell r="A1227" t="str">
            <v>FD1284</v>
          </cell>
        </row>
        <row r="1228">
          <cell r="A1228" t="str">
            <v>FD1584</v>
          </cell>
        </row>
        <row r="1229">
          <cell r="A1229" t="str">
            <v>FD1884</v>
          </cell>
        </row>
        <row r="1230">
          <cell r="A1230" t="str">
            <v>FD2184</v>
          </cell>
        </row>
        <row r="1231">
          <cell r="A1231" t="str">
            <v>FD2484</v>
          </cell>
        </row>
        <row r="1232">
          <cell r="A1232" t="str">
            <v>FD2784</v>
          </cell>
        </row>
        <row r="1233">
          <cell r="A1233" t="str">
            <v>FD3084</v>
          </cell>
        </row>
        <row r="1234">
          <cell r="A1234" t="str">
            <v>FD3384</v>
          </cell>
        </row>
        <row r="1235">
          <cell r="A1235" t="str">
            <v>FD3684</v>
          </cell>
        </row>
        <row r="1236">
          <cell r="A1236" t="str">
            <v>FD4284</v>
          </cell>
        </row>
        <row r="1237">
          <cell r="A1237" t="str">
            <v>FD1277</v>
          </cell>
        </row>
        <row r="1238">
          <cell r="A1238" t="str">
            <v>FD1577</v>
          </cell>
        </row>
        <row r="1239">
          <cell r="A1239" t="str">
            <v>FD1877</v>
          </cell>
        </row>
        <row r="1240">
          <cell r="A1240" t="str">
            <v>FD2177</v>
          </cell>
        </row>
        <row r="1241">
          <cell r="A1241" t="str">
            <v>FD2477</v>
          </cell>
        </row>
        <row r="1242">
          <cell r="A1242" t="str">
            <v>FD2777</v>
          </cell>
        </row>
        <row r="1243">
          <cell r="A1243" t="str">
            <v>FD3077</v>
          </cell>
        </row>
        <row r="1244">
          <cell r="A1244" t="str">
            <v>FD3377</v>
          </cell>
        </row>
        <row r="1245">
          <cell r="A1245" t="str">
            <v>FD3677</v>
          </cell>
        </row>
        <row r="1246">
          <cell r="A1246" t="str">
            <v>FD3977</v>
          </cell>
        </row>
        <row r="1247">
          <cell r="A1247" t="str">
            <v>FD4277</v>
          </cell>
        </row>
        <row r="1248">
          <cell r="A1248" t="str">
            <v>FD1265</v>
          </cell>
        </row>
        <row r="1249">
          <cell r="A1249" t="str">
            <v>FD1565</v>
          </cell>
        </row>
        <row r="1250">
          <cell r="A1250" t="str">
            <v>FD1865</v>
          </cell>
        </row>
        <row r="1251">
          <cell r="A1251" t="str">
            <v>FD2165</v>
          </cell>
        </row>
        <row r="1252">
          <cell r="A1252" t="str">
            <v>FD2465</v>
          </cell>
        </row>
        <row r="1253">
          <cell r="A1253" t="str">
            <v>FD2765</v>
          </cell>
        </row>
        <row r="1254">
          <cell r="A1254" t="str">
            <v>FD3065</v>
          </cell>
        </row>
        <row r="1255">
          <cell r="A1255" t="str">
            <v>FD3365</v>
          </cell>
        </row>
        <row r="1256">
          <cell r="A1256" t="str">
            <v>FD3665</v>
          </cell>
        </row>
        <row r="1257">
          <cell r="A1257" t="str">
            <v>FD3965</v>
          </cell>
        </row>
        <row r="1258">
          <cell r="A1258" t="str">
            <v>FD4265</v>
          </cell>
        </row>
        <row r="1259">
          <cell r="A1259" t="str">
            <v>FD1255</v>
          </cell>
        </row>
        <row r="1260">
          <cell r="A1260" t="str">
            <v>FD1555</v>
          </cell>
        </row>
        <row r="1261">
          <cell r="A1261" t="str">
            <v>FD1855</v>
          </cell>
        </row>
        <row r="1262">
          <cell r="A1262" t="str">
            <v>FD2155</v>
          </cell>
        </row>
        <row r="1263">
          <cell r="A1263" t="str">
            <v>FD2455</v>
          </cell>
        </row>
        <row r="1264">
          <cell r="A1264" t="str">
            <v>FD2755</v>
          </cell>
        </row>
        <row r="1265">
          <cell r="A1265" t="str">
            <v>FD3055</v>
          </cell>
        </row>
        <row r="1266">
          <cell r="A1266" t="str">
            <v>FD3355</v>
          </cell>
        </row>
        <row r="1267">
          <cell r="A1267" t="str">
            <v>FD3655</v>
          </cell>
        </row>
        <row r="1268">
          <cell r="A1268" t="str">
            <v>FD4255</v>
          </cell>
        </row>
        <row r="1269">
          <cell r="A1269" t="str">
            <v>FD1247</v>
          </cell>
        </row>
        <row r="1270">
          <cell r="A1270" t="str">
            <v>FD1547</v>
          </cell>
        </row>
        <row r="1271">
          <cell r="A1271" t="str">
            <v>FD1847</v>
          </cell>
        </row>
        <row r="1272">
          <cell r="A1272" t="str">
            <v>FD2147</v>
          </cell>
        </row>
        <row r="1273">
          <cell r="A1273" t="str">
            <v>FD2447</v>
          </cell>
        </row>
        <row r="1274">
          <cell r="A1274" t="str">
            <v>FD2747</v>
          </cell>
        </row>
        <row r="1275">
          <cell r="A1275" t="str">
            <v>FD3047</v>
          </cell>
        </row>
        <row r="1276">
          <cell r="A1276" t="str">
            <v>FD3347</v>
          </cell>
        </row>
        <row r="1277">
          <cell r="A1277" t="str">
            <v>FD3647</v>
          </cell>
        </row>
        <row r="1278">
          <cell r="A1278" t="str">
            <v>FD3947</v>
          </cell>
        </row>
        <row r="1279">
          <cell r="A1279" t="str">
            <v>FD4247</v>
          </cell>
        </row>
        <row r="1280">
          <cell r="A1280" t="str">
            <v>FD1241</v>
          </cell>
        </row>
        <row r="1281">
          <cell r="A1281" t="str">
            <v>FD1541</v>
          </cell>
        </row>
        <row r="1282">
          <cell r="A1282" t="str">
            <v>FD1841</v>
          </cell>
        </row>
        <row r="1283">
          <cell r="A1283" t="str">
            <v>FD2141</v>
          </cell>
        </row>
        <row r="1284">
          <cell r="A1284" t="str">
            <v>FD2441</v>
          </cell>
        </row>
        <row r="1285">
          <cell r="A1285" t="str">
            <v>FD2741</v>
          </cell>
        </row>
        <row r="1286">
          <cell r="A1286" t="str">
            <v>FD3041</v>
          </cell>
        </row>
        <row r="1287">
          <cell r="A1287" t="str">
            <v>FD3341</v>
          </cell>
        </row>
        <row r="1288">
          <cell r="A1288" t="str">
            <v>FD3641</v>
          </cell>
        </row>
        <row r="1289">
          <cell r="A1289" t="str">
            <v>FD3941</v>
          </cell>
        </row>
        <row r="1290">
          <cell r="A1290" t="str">
            <v>FD4241</v>
          </cell>
        </row>
        <row r="1291">
          <cell r="A1291" t="str">
            <v>FD1235</v>
          </cell>
        </row>
        <row r="1292">
          <cell r="A1292" t="str">
            <v>FD1535</v>
          </cell>
        </row>
        <row r="1293">
          <cell r="A1293" t="str">
            <v>FD1835</v>
          </cell>
        </row>
        <row r="1294">
          <cell r="A1294" t="str">
            <v>FD2135</v>
          </cell>
        </row>
        <row r="1295">
          <cell r="A1295" t="str">
            <v>FD2435</v>
          </cell>
        </row>
        <row r="1296">
          <cell r="A1296" t="str">
            <v>FD2735</v>
          </cell>
        </row>
        <row r="1297">
          <cell r="A1297" t="str">
            <v>FD3035</v>
          </cell>
        </row>
        <row r="1298">
          <cell r="A1298" t="str">
            <v>FD3335</v>
          </cell>
        </row>
        <row r="1299">
          <cell r="A1299" t="str">
            <v>FD3635</v>
          </cell>
        </row>
        <row r="1300">
          <cell r="A1300" t="str">
            <v>FD3935</v>
          </cell>
        </row>
        <row r="1301">
          <cell r="A1301" t="str">
            <v>FD4235</v>
          </cell>
        </row>
      </sheetData>
      <sheetData sheetId="1"/>
      <sheetData sheetId="2">
        <row r="1">
          <cell r="A1" t="str">
            <v>Model</v>
          </cell>
          <cell r="B1" t="str">
            <v>D1</v>
          </cell>
          <cell r="C1" t="str">
            <v>DQ1</v>
          </cell>
          <cell r="D1" t="str">
            <v>D2</v>
          </cell>
          <cell r="E1" t="str">
            <v>DQ2</v>
          </cell>
          <cell r="F1" t="str">
            <v>D3</v>
          </cell>
          <cell r="G1" t="str">
            <v>DQ3</v>
          </cell>
          <cell r="H1" t="str">
            <v>D4</v>
          </cell>
          <cell r="I1" t="str">
            <v>DQ4</v>
          </cell>
        </row>
        <row r="2">
          <cell r="A2" t="str">
            <v>B12</v>
          </cell>
          <cell r="B2" t="str">
            <v>D1224</v>
          </cell>
          <cell r="C2">
            <v>1</v>
          </cell>
          <cell r="D2" t="str">
            <v>DW1206</v>
          </cell>
          <cell r="E2">
            <v>1</v>
          </cell>
          <cell r="F2" t="str">
            <v>x</v>
          </cell>
          <cell r="G2">
            <v>0</v>
          </cell>
          <cell r="H2" t="str">
            <v>x</v>
          </cell>
          <cell r="I2">
            <v>0</v>
          </cell>
        </row>
        <row r="3">
          <cell r="A3" t="str">
            <v>B15</v>
          </cell>
          <cell r="B3" t="str">
            <v>D1524</v>
          </cell>
          <cell r="C3">
            <v>1</v>
          </cell>
          <cell r="D3" t="str">
            <v>DW1506</v>
          </cell>
          <cell r="E3">
            <v>1</v>
          </cell>
          <cell r="F3" t="str">
            <v>x</v>
          </cell>
          <cell r="G3">
            <v>0</v>
          </cell>
          <cell r="H3" t="str">
            <v>x</v>
          </cell>
          <cell r="I3">
            <v>0</v>
          </cell>
        </row>
        <row r="4">
          <cell r="A4" t="str">
            <v>B18</v>
          </cell>
          <cell r="B4" t="str">
            <v>D1824</v>
          </cell>
          <cell r="C4">
            <v>1</v>
          </cell>
          <cell r="D4" t="str">
            <v>DW1806</v>
          </cell>
          <cell r="E4">
            <v>1</v>
          </cell>
          <cell r="F4" t="str">
            <v>x</v>
          </cell>
          <cell r="G4">
            <v>0</v>
          </cell>
          <cell r="H4" t="str">
            <v>x</v>
          </cell>
          <cell r="I4">
            <v>0</v>
          </cell>
        </row>
        <row r="5">
          <cell r="A5" t="str">
            <v>B1RO12</v>
          </cell>
          <cell r="B5" t="str">
            <v>D1224</v>
          </cell>
          <cell r="C5">
            <v>1</v>
          </cell>
          <cell r="D5" t="str">
            <v>DW1206</v>
          </cell>
          <cell r="E5">
            <v>1</v>
          </cell>
          <cell r="F5" t="str">
            <v>x</v>
          </cell>
          <cell r="G5">
            <v>0</v>
          </cell>
          <cell r="H5" t="str">
            <v>x</v>
          </cell>
          <cell r="I5">
            <v>0</v>
          </cell>
        </row>
        <row r="6">
          <cell r="A6" t="str">
            <v>B1RO15</v>
          </cell>
          <cell r="B6" t="str">
            <v>D1524</v>
          </cell>
          <cell r="C6">
            <v>1</v>
          </cell>
          <cell r="D6" t="str">
            <v>DW1506</v>
          </cell>
          <cell r="E6">
            <v>1</v>
          </cell>
          <cell r="F6" t="str">
            <v>x</v>
          </cell>
          <cell r="G6">
            <v>0</v>
          </cell>
          <cell r="H6" t="str">
            <v>x</v>
          </cell>
          <cell r="I6">
            <v>0</v>
          </cell>
        </row>
        <row r="7">
          <cell r="A7" t="str">
            <v>B1RO18</v>
          </cell>
          <cell r="B7" t="str">
            <v>D1824</v>
          </cell>
          <cell r="C7">
            <v>1</v>
          </cell>
          <cell r="D7" t="str">
            <v>DW1806</v>
          </cell>
          <cell r="E7">
            <v>1</v>
          </cell>
          <cell r="F7" t="str">
            <v>x</v>
          </cell>
          <cell r="G7">
            <v>0</v>
          </cell>
          <cell r="H7" t="str">
            <v>x</v>
          </cell>
          <cell r="I7">
            <v>0</v>
          </cell>
        </row>
        <row r="8">
          <cell r="A8" t="str">
            <v>B1RO21</v>
          </cell>
          <cell r="B8" t="str">
            <v>D2124</v>
          </cell>
          <cell r="C8">
            <v>1</v>
          </cell>
          <cell r="D8" t="str">
            <v>DW2106</v>
          </cell>
          <cell r="E8">
            <v>1</v>
          </cell>
          <cell r="F8" t="str">
            <v>x</v>
          </cell>
          <cell r="G8">
            <v>0</v>
          </cell>
          <cell r="H8" t="str">
            <v>x</v>
          </cell>
          <cell r="I8">
            <v>0</v>
          </cell>
        </row>
        <row r="9">
          <cell r="A9" t="str">
            <v>B1RO24</v>
          </cell>
          <cell r="B9" t="str">
            <v>D1224</v>
          </cell>
          <cell r="C9">
            <v>2</v>
          </cell>
          <cell r="D9" t="str">
            <v>DW2406</v>
          </cell>
          <cell r="E9">
            <v>1</v>
          </cell>
          <cell r="F9" t="str">
            <v>x</v>
          </cell>
          <cell r="G9">
            <v>0</v>
          </cell>
          <cell r="H9" t="str">
            <v>x</v>
          </cell>
          <cell r="I9">
            <v>0</v>
          </cell>
        </row>
        <row r="10">
          <cell r="A10" t="str">
            <v>B1RO24S</v>
          </cell>
          <cell r="B10" t="str">
            <v>D2424</v>
          </cell>
          <cell r="C10">
            <v>1</v>
          </cell>
          <cell r="D10" t="str">
            <v>DW2406</v>
          </cell>
          <cell r="E10">
            <v>1</v>
          </cell>
          <cell r="F10" t="str">
            <v>x</v>
          </cell>
          <cell r="G10">
            <v>0</v>
          </cell>
          <cell r="H10" t="str">
            <v>x</v>
          </cell>
          <cell r="I10">
            <v>0</v>
          </cell>
        </row>
        <row r="11">
          <cell r="A11" t="str">
            <v>B1RO27</v>
          </cell>
          <cell r="B11" t="str">
            <v>D1324</v>
          </cell>
          <cell r="C11">
            <v>2</v>
          </cell>
          <cell r="D11" t="str">
            <v>DW2706</v>
          </cell>
          <cell r="E11">
            <v>1</v>
          </cell>
          <cell r="F11" t="str">
            <v>x</v>
          </cell>
          <cell r="G11">
            <v>0</v>
          </cell>
          <cell r="H11" t="str">
            <v>x</v>
          </cell>
          <cell r="I11">
            <v>0</v>
          </cell>
        </row>
        <row r="12">
          <cell r="A12" t="str">
            <v>B1RO30</v>
          </cell>
          <cell r="B12" t="str">
            <v>D1524</v>
          </cell>
          <cell r="C12">
            <v>2</v>
          </cell>
          <cell r="D12" t="str">
            <v>DW3006</v>
          </cell>
          <cell r="E12">
            <v>1</v>
          </cell>
          <cell r="F12" t="str">
            <v>x</v>
          </cell>
          <cell r="G12">
            <v>0</v>
          </cell>
          <cell r="H12" t="str">
            <v>x</v>
          </cell>
          <cell r="I12">
            <v>0</v>
          </cell>
        </row>
        <row r="13">
          <cell r="A13" t="str">
            <v>B1RO33</v>
          </cell>
          <cell r="B13" t="str">
            <v>D1624</v>
          </cell>
          <cell r="C13">
            <v>2</v>
          </cell>
          <cell r="D13" t="str">
            <v>DW3306</v>
          </cell>
          <cell r="E13">
            <v>1</v>
          </cell>
          <cell r="F13" t="str">
            <v>x</v>
          </cell>
          <cell r="G13">
            <v>0</v>
          </cell>
          <cell r="H13" t="str">
            <v>x</v>
          </cell>
          <cell r="I13">
            <v>0</v>
          </cell>
        </row>
        <row r="14">
          <cell r="A14" t="str">
            <v>B1RO36</v>
          </cell>
          <cell r="B14" t="str">
            <v>D1824</v>
          </cell>
          <cell r="C14">
            <v>2</v>
          </cell>
          <cell r="D14" t="str">
            <v>DW3606</v>
          </cell>
          <cell r="E14">
            <v>1</v>
          </cell>
          <cell r="F14" t="str">
            <v>x</v>
          </cell>
          <cell r="G14">
            <v>0</v>
          </cell>
          <cell r="H14" t="str">
            <v>x</v>
          </cell>
          <cell r="I14">
            <v>0</v>
          </cell>
        </row>
        <row r="15">
          <cell r="A15" t="str">
            <v>B1RO39</v>
          </cell>
          <cell r="B15" t="str">
            <v>D1924</v>
          </cell>
          <cell r="C15">
            <v>2</v>
          </cell>
          <cell r="D15" t="str">
            <v>DW3906</v>
          </cell>
          <cell r="E15">
            <v>1</v>
          </cell>
          <cell r="F15" t="str">
            <v>x</v>
          </cell>
          <cell r="G15">
            <v>0</v>
          </cell>
          <cell r="H15" t="str">
            <v>x</v>
          </cell>
          <cell r="I15">
            <v>0</v>
          </cell>
        </row>
        <row r="16">
          <cell r="A16" t="str">
            <v>B1RO42</v>
          </cell>
          <cell r="B16" t="str">
            <v>D2124</v>
          </cell>
          <cell r="C16">
            <v>2</v>
          </cell>
          <cell r="D16" t="str">
            <v>DW4206</v>
          </cell>
          <cell r="E16">
            <v>1</v>
          </cell>
          <cell r="F16" t="str">
            <v>x</v>
          </cell>
          <cell r="G16">
            <v>0</v>
          </cell>
          <cell r="H16" t="str">
            <v>x</v>
          </cell>
          <cell r="I16">
            <v>0</v>
          </cell>
        </row>
        <row r="17">
          <cell r="A17" t="str">
            <v>B21</v>
          </cell>
          <cell r="B17" t="str">
            <v>D2124</v>
          </cell>
          <cell r="C17">
            <v>1</v>
          </cell>
          <cell r="D17" t="str">
            <v>DW2106</v>
          </cell>
          <cell r="E17">
            <v>1</v>
          </cell>
          <cell r="F17" t="str">
            <v>x</v>
          </cell>
          <cell r="G17">
            <v>0</v>
          </cell>
          <cell r="H17" t="str">
            <v>x</v>
          </cell>
          <cell r="I17">
            <v>0</v>
          </cell>
        </row>
        <row r="18">
          <cell r="A18" t="str">
            <v>B24</v>
          </cell>
          <cell r="B18" t="str">
            <v>D1224</v>
          </cell>
          <cell r="C18">
            <v>2</v>
          </cell>
          <cell r="D18" t="str">
            <v>DW2406</v>
          </cell>
          <cell r="E18">
            <v>1</v>
          </cell>
          <cell r="F18" t="str">
            <v>x</v>
          </cell>
          <cell r="G18">
            <v>0</v>
          </cell>
          <cell r="H18" t="str">
            <v>x</v>
          </cell>
          <cell r="I18">
            <v>0</v>
          </cell>
        </row>
        <row r="19">
          <cell r="A19" t="str">
            <v>B24S</v>
          </cell>
          <cell r="B19" t="str">
            <v>D2424</v>
          </cell>
          <cell r="C19">
            <v>1</v>
          </cell>
          <cell r="D19" t="str">
            <v>DW2406</v>
          </cell>
          <cell r="E19">
            <v>1</v>
          </cell>
          <cell r="F19" t="str">
            <v>x</v>
          </cell>
          <cell r="G19">
            <v>0</v>
          </cell>
          <cell r="H19" t="str">
            <v>x</v>
          </cell>
          <cell r="I19">
            <v>0</v>
          </cell>
        </row>
        <row r="20">
          <cell r="A20" t="str">
            <v>B27</v>
          </cell>
          <cell r="B20" t="str">
            <v>D1324</v>
          </cell>
          <cell r="C20">
            <v>2</v>
          </cell>
          <cell r="D20" t="str">
            <v>DW2706</v>
          </cell>
          <cell r="E20">
            <v>1</v>
          </cell>
          <cell r="F20" t="str">
            <v>x</v>
          </cell>
          <cell r="G20">
            <v>0</v>
          </cell>
          <cell r="H20" t="str">
            <v>x</v>
          </cell>
          <cell r="I20">
            <v>0</v>
          </cell>
        </row>
        <row r="21">
          <cell r="A21" t="str">
            <v>B2CT30</v>
          </cell>
          <cell r="B21" t="str">
            <v>DW3006</v>
          </cell>
          <cell r="C21">
            <v>1</v>
          </cell>
          <cell r="D21" t="str">
            <v>DW3012</v>
          </cell>
          <cell r="E21">
            <v>2</v>
          </cell>
          <cell r="F21" t="str">
            <v>x</v>
          </cell>
          <cell r="G21">
            <v>0</v>
          </cell>
          <cell r="H21" t="str">
            <v>x</v>
          </cell>
          <cell r="I21">
            <v>0</v>
          </cell>
        </row>
        <row r="22">
          <cell r="A22" t="str">
            <v>B2CT33</v>
          </cell>
          <cell r="B22" t="str">
            <v>DW3306</v>
          </cell>
          <cell r="C22">
            <v>1</v>
          </cell>
          <cell r="D22" t="str">
            <v>DW3312</v>
          </cell>
          <cell r="E22">
            <v>2</v>
          </cell>
          <cell r="F22" t="str">
            <v>x</v>
          </cell>
          <cell r="G22">
            <v>0</v>
          </cell>
          <cell r="H22" t="str">
            <v>x</v>
          </cell>
          <cell r="I22">
            <v>0</v>
          </cell>
        </row>
        <row r="23">
          <cell r="A23" t="str">
            <v>B2CT36</v>
          </cell>
          <cell r="B23" t="str">
            <v>DW3606</v>
          </cell>
          <cell r="C23">
            <v>1</v>
          </cell>
          <cell r="D23" t="str">
            <v>DW3612</v>
          </cell>
          <cell r="E23">
            <v>2</v>
          </cell>
          <cell r="F23" t="str">
            <v>x</v>
          </cell>
          <cell r="G23">
            <v>0</v>
          </cell>
          <cell r="H23" t="str">
            <v>x</v>
          </cell>
          <cell r="I23">
            <v>0</v>
          </cell>
        </row>
        <row r="24">
          <cell r="A24" t="str">
            <v>B2PP15</v>
          </cell>
          <cell r="B24" t="str">
            <v>DW1515</v>
          </cell>
          <cell r="C24">
            <v>2</v>
          </cell>
          <cell r="D24" t="str">
            <v>x</v>
          </cell>
          <cell r="E24">
            <v>0</v>
          </cell>
          <cell r="F24" t="str">
            <v>x</v>
          </cell>
          <cell r="G24">
            <v>0</v>
          </cell>
          <cell r="H24" t="str">
            <v>x</v>
          </cell>
          <cell r="I24">
            <v>0</v>
          </cell>
        </row>
        <row r="25">
          <cell r="A25" t="str">
            <v>B2PP18</v>
          </cell>
          <cell r="B25" t="str">
            <v>DW1815</v>
          </cell>
          <cell r="C25">
            <v>2</v>
          </cell>
          <cell r="D25" t="str">
            <v>x</v>
          </cell>
          <cell r="E25">
            <v>0</v>
          </cell>
          <cell r="F25" t="str">
            <v>x</v>
          </cell>
          <cell r="G25">
            <v>0</v>
          </cell>
          <cell r="H25" t="str">
            <v>x</v>
          </cell>
          <cell r="I25">
            <v>0</v>
          </cell>
        </row>
        <row r="26">
          <cell r="A26" t="str">
            <v>B2PP21</v>
          </cell>
          <cell r="B26" t="str">
            <v>DW2115</v>
          </cell>
          <cell r="C26">
            <v>2</v>
          </cell>
          <cell r="D26" t="str">
            <v>x</v>
          </cell>
          <cell r="E26">
            <v>0</v>
          </cell>
          <cell r="F26" t="str">
            <v>x</v>
          </cell>
          <cell r="G26">
            <v>0</v>
          </cell>
          <cell r="H26" t="str">
            <v>x</v>
          </cell>
          <cell r="I26">
            <v>0</v>
          </cell>
        </row>
        <row r="27">
          <cell r="A27" t="str">
            <v>B2PP24</v>
          </cell>
          <cell r="B27" t="str">
            <v>DW2415</v>
          </cell>
          <cell r="C27">
            <v>2</v>
          </cell>
          <cell r="D27" t="str">
            <v>x</v>
          </cell>
          <cell r="E27">
            <v>0</v>
          </cell>
          <cell r="F27" t="str">
            <v>x</v>
          </cell>
          <cell r="G27">
            <v>0</v>
          </cell>
          <cell r="H27" t="str">
            <v>x</v>
          </cell>
          <cell r="I27">
            <v>0</v>
          </cell>
        </row>
        <row r="28">
          <cell r="A28" t="str">
            <v>B2RO12</v>
          </cell>
          <cell r="B28" t="str">
            <v>D1224</v>
          </cell>
          <cell r="C28">
            <v>1</v>
          </cell>
          <cell r="D28" t="str">
            <v>DW1206</v>
          </cell>
          <cell r="E28">
            <v>1</v>
          </cell>
          <cell r="F28" t="str">
            <v>x</v>
          </cell>
          <cell r="G28">
            <v>0</v>
          </cell>
          <cell r="H28" t="str">
            <v>x</v>
          </cell>
          <cell r="I28">
            <v>0</v>
          </cell>
        </row>
        <row r="29">
          <cell r="A29" t="str">
            <v>B2RO15</v>
          </cell>
          <cell r="B29" t="str">
            <v>D1524</v>
          </cell>
          <cell r="C29">
            <v>1</v>
          </cell>
          <cell r="D29" t="str">
            <v>DW1506</v>
          </cell>
          <cell r="E29">
            <v>1</v>
          </cell>
          <cell r="F29" t="str">
            <v>x</v>
          </cell>
          <cell r="G29">
            <v>0</v>
          </cell>
          <cell r="H29" t="str">
            <v>x</v>
          </cell>
          <cell r="I29">
            <v>0</v>
          </cell>
        </row>
        <row r="30">
          <cell r="A30" t="str">
            <v>B2RO18</v>
          </cell>
          <cell r="B30" t="str">
            <v>D1824</v>
          </cell>
          <cell r="C30">
            <v>1</v>
          </cell>
          <cell r="D30" t="str">
            <v>DW1806</v>
          </cell>
          <cell r="E30">
            <v>1</v>
          </cell>
          <cell r="F30" t="str">
            <v>x</v>
          </cell>
          <cell r="G30">
            <v>0</v>
          </cell>
          <cell r="H30" t="str">
            <v>x</v>
          </cell>
          <cell r="I30">
            <v>0</v>
          </cell>
        </row>
        <row r="31">
          <cell r="A31" t="str">
            <v>B2RO21</v>
          </cell>
          <cell r="B31" t="str">
            <v>D2124</v>
          </cell>
          <cell r="C31">
            <v>1</v>
          </cell>
          <cell r="D31" t="str">
            <v>DW2106</v>
          </cell>
          <cell r="E31">
            <v>1</v>
          </cell>
          <cell r="F31" t="str">
            <v>x</v>
          </cell>
          <cell r="G31">
            <v>0</v>
          </cell>
          <cell r="H31" t="str">
            <v>x</v>
          </cell>
          <cell r="I31">
            <v>0</v>
          </cell>
        </row>
        <row r="32">
          <cell r="A32" t="str">
            <v>B2RO24</v>
          </cell>
          <cell r="B32" t="str">
            <v>D1224</v>
          </cell>
          <cell r="C32">
            <v>2</v>
          </cell>
          <cell r="D32" t="str">
            <v>DW2406</v>
          </cell>
          <cell r="E32">
            <v>1</v>
          </cell>
          <cell r="F32" t="str">
            <v>x</v>
          </cell>
          <cell r="G32">
            <v>0</v>
          </cell>
          <cell r="H32" t="str">
            <v>x</v>
          </cell>
          <cell r="I32">
            <v>0</v>
          </cell>
        </row>
        <row r="33">
          <cell r="A33" t="str">
            <v>B2RO24S</v>
          </cell>
          <cell r="B33" t="str">
            <v>D2424</v>
          </cell>
          <cell r="C33">
            <v>1</v>
          </cell>
          <cell r="D33" t="str">
            <v>DW2406</v>
          </cell>
          <cell r="E33">
            <v>1</v>
          </cell>
          <cell r="F33" t="str">
            <v>x</v>
          </cell>
          <cell r="G33">
            <v>0</v>
          </cell>
          <cell r="H33" t="str">
            <v>x</v>
          </cell>
          <cell r="I33">
            <v>0</v>
          </cell>
        </row>
        <row r="34">
          <cell r="A34" t="str">
            <v>B2RO27</v>
          </cell>
          <cell r="B34" t="str">
            <v>D1324</v>
          </cell>
          <cell r="C34">
            <v>2</v>
          </cell>
          <cell r="D34" t="str">
            <v>DW2706</v>
          </cell>
          <cell r="E34">
            <v>1</v>
          </cell>
          <cell r="F34" t="str">
            <v>x</v>
          </cell>
          <cell r="G34">
            <v>0</v>
          </cell>
          <cell r="H34" t="str">
            <v>x</v>
          </cell>
          <cell r="I34">
            <v>0</v>
          </cell>
        </row>
        <row r="35">
          <cell r="A35" t="str">
            <v>B2RO30</v>
          </cell>
          <cell r="B35" t="str">
            <v>D1524</v>
          </cell>
          <cell r="C35">
            <v>2</v>
          </cell>
          <cell r="D35" t="str">
            <v>DW3006</v>
          </cell>
          <cell r="E35">
            <v>1</v>
          </cell>
          <cell r="F35" t="str">
            <v>x</v>
          </cell>
          <cell r="G35">
            <v>0</v>
          </cell>
          <cell r="H35" t="str">
            <v>x</v>
          </cell>
          <cell r="I35">
            <v>0</v>
          </cell>
        </row>
        <row r="36">
          <cell r="A36" t="str">
            <v>B2RO33</v>
          </cell>
          <cell r="B36" t="str">
            <v>D1624</v>
          </cell>
          <cell r="C36">
            <v>2</v>
          </cell>
          <cell r="D36" t="str">
            <v>DW3306</v>
          </cell>
          <cell r="E36">
            <v>1</v>
          </cell>
          <cell r="F36" t="str">
            <v>x</v>
          </cell>
          <cell r="G36">
            <v>0</v>
          </cell>
          <cell r="H36" t="str">
            <v>x</v>
          </cell>
          <cell r="I36">
            <v>0</v>
          </cell>
        </row>
        <row r="37">
          <cell r="A37" t="str">
            <v>B2RO36</v>
          </cell>
          <cell r="B37" t="str">
            <v>D1824</v>
          </cell>
          <cell r="C37">
            <v>2</v>
          </cell>
          <cell r="D37" t="str">
            <v>DW3606</v>
          </cell>
          <cell r="E37">
            <v>1</v>
          </cell>
          <cell r="F37" t="str">
            <v>x</v>
          </cell>
          <cell r="G37">
            <v>0</v>
          </cell>
          <cell r="H37" t="str">
            <v>x</v>
          </cell>
          <cell r="I37">
            <v>0</v>
          </cell>
        </row>
        <row r="38">
          <cell r="A38" t="str">
            <v>B2RO39</v>
          </cell>
          <cell r="B38" t="str">
            <v>D1924</v>
          </cell>
          <cell r="C38">
            <v>2</v>
          </cell>
          <cell r="D38" t="str">
            <v>DW3906</v>
          </cell>
          <cell r="E38">
            <v>1</v>
          </cell>
          <cell r="F38" t="str">
            <v>x</v>
          </cell>
          <cell r="G38">
            <v>0</v>
          </cell>
          <cell r="H38" t="str">
            <v>x</v>
          </cell>
          <cell r="I38">
            <v>0</v>
          </cell>
        </row>
        <row r="39">
          <cell r="A39" t="str">
            <v>B2RO42</v>
          </cell>
          <cell r="B39" t="str">
            <v>D2124</v>
          </cell>
          <cell r="C39">
            <v>2</v>
          </cell>
          <cell r="D39" t="str">
            <v>DW4206</v>
          </cell>
          <cell r="E39">
            <v>1</v>
          </cell>
          <cell r="F39" t="str">
            <v>x</v>
          </cell>
          <cell r="G39">
            <v>0</v>
          </cell>
          <cell r="H39" t="str">
            <v>x</v>
          </cell>
          <cell r="I39">
            <v>0</v>
          </cell>
        </row>
        <row r="40">
          <cell r="A40" t="str">
            <v>B30</v>
          </cell>
          <cell r="B40" t="str">
            <v>D1524</v>
          </cell>
          <cell r="C40">
            <v>2</v>
          </cell>
          <cell r="D40" t="str">
            <v>DW3006</v>
          </cell>
          <cell r="E40">
            <v>1</v>
          </cell>
          <cell r="F40" t="str">
            <v>x</v>
          </cell>
          <cell r="G40">
            <v>0</v>
          </cell>
          <cell r="H40" t="str">
            <v>x</v>
          </cell>
          <cell r="I40">
            <v>0</v>
          </cell>
        </row>
        <row r="41">
          <cell r="A41" t="str">
            <v>B33</v>
          </cell>
          <cell r="B41" t="str">
            <v>D1624</v>
          </cell>
          <cell r="C41">
            <v>2</v>
          </cell>
          <cell r="D41" t="str">
            <v>DW3306</v>
          </cell>
          <cell r="E41">
            <v>1</v>
          </cell>
          <cell r="F41" t="str">
            <v>x</v>
          </cell>
          <cell r="G41">
            <v>0</v>
          </cell>
          <cell r="H41" t="str">
            <v>x</v>
          </cell>
          <cell r="I41">
            <v>0</v>
          </cell>
        </row>
        <row r="42">
          <cell r="A42" t="str">
            <v>B36</v>
          </cell>
          <cell r="B42" t="str">
            <v>D1824</v>
          </cell>
          <cell r="C42">
            <v>2</v>
          </cell>
          <cell r="D42" t="str">
            <v>DW3606</v>
          </cell>
          <cell r="E42">
            <v>1</v>
          </cell>
          <cell r="F42" t="str">
            <v>x</v>
          </cell>
          <cell r="G42">
            <v>0</v>
          </cell>
          <cell r="H42" t="str">
            <v>x</v>
          </cell>
          <cell r="I42">
            <v>0</v>
          </cell>
        </row>
        <row r="43">
          <cell r="A43" t="str">
            <v>B39</v>
          </cell>
          <cell r="B43" t="str">
            <v>D1924</v>
          </cell>
          <cell r="C43">
            <v>2</v>
          </cell>
          <cell r="D43" t="str">
            <v>DW3906</v>
          </cell>
          <cell r="E43">
            <v>1</v>
          </cell>
          <cell r="F43" t="str">
            <v>x</v>
          </cell>
          <cell r="G43">
            <v>0</v>
          </cell>
          <cell r="H43" t="str">
            <v>x</v>
          </cell>
          <cell r="I43">
            <v>0</v>
          </cell>
        </row>
        <row r="44">
          <cell r="A44" t="str">
            <v>B3D12</v>
          </cell>
          <cell r="B44" t="str">
            <v>DW1206</v>
          </cell>
          <cell r="C44">
            <v>1</v>
          </cell>
          <cell r="D44" t="str">
            <v>DW1212</v>
          </cell>
          <cell r="E44">
            <v>2</v>
          </cell>
          <cell r="F44" t="str">
            <v>x</v>
          </cell>
          <cell r="G44">
            <v>0</v>
          </cell>
          <cell r="H44" t="str">
            <v>x</v>
          </cell>
          <cell r="I44">
            <v>0</v>
          </cell>
        </row>
        <row r="45">
          <cell r="A45" t="str">
            <v>B3D15</v>
          </cell>
          <cell r="B45" t="str">
            <v>DW1506</v>
          </cell>
          <cell r="C45">
            <v>1</v>
          </cell>
          <cell r="D45" t="str">
            <v>DW1512</v>
          </cell>
          <cell r="E45">
            <v>2</v>
          </cell>
          <cell r="F45" t="str">
            <v>x</v>
          </cell>
          <cell r="G45">
            <v>0</v>
          </cell>
          <cell r="H45" t="str">
            <v>x</v>
          </cell>
          <cell r="I45">
            <v>0</v>
          </cell>
        </row>
        <row r="46">
          <cell r="A46" t="str">
            <v>B3D18</v>
          </cell>
          <cell r="B46" t="str">
            <v>DW1806</v>
          </cell>
          <cell r="C46">
            <v>1</v>
          </cell>
          <cell r="D46" t="str">
            <v>DW1812</v>
          </cell>
          <cell r="E46">
            <v>2</v>
          </cell>
          <cell r="F46" t="str">
            <v>x</v>
          </cell>
          <cell r="G46">
            <v>0</v>
          </cell>
          <cell r="H46" t="str">
            <v>x</v>
          </cell>
          <cell r="I46">
            <v>0</v>
          </cell>
        </row>
        <row r="47">
          <cell r="A47" t="str">
            <v>B3D21</v>
          </cell>
          <cell r="B47" t="str">
            <v>DW2106</v>
          </cell>
          <cell r="C47">
            <v>1</v>
          </cell>
          <cell r="D47" t="str">
            <v>DW2112</v>
          </cell>
          <cell r="E47">
            <v>2</v>
          </cell>
          <cell r="F47" t="str">
            <v>x</v>
          </cell>
          <cell r="G47">
            <v>0</v>
          </cell>
          <cell r="H47" t="str">
            <v>x</v>
          </cell>
          <cell r="I47">
            <v>0</v>
          </cell>
        </row>
        <row r="48">
          <cell r="A48" t="str">
            <v>B3D24</v>
          </cell>
          <cell r="B48" t="str">
            <v>DW2406</v>
          </cell>
          <cell r="C48">
            <v>1</v>
          </cell>
          <cell r="D48" t="str">
            <v>DW2412</v>
          </cell>
          <cell r="E48">
            <v>2</v>
          </cell>
          <cell r="F48" t="str">
            <v>x</v>
          </cell>
          <cell r="G48">
            <v>0</v>
          </cell>
          <cell r="H48" t="str">
            <v>x</v>
          </cell>
          <cell r="I48">
            <v>0</v>
          </cell>
        </row>
        <row r="49">
          <cell r="A49" t="str">
            <v>B3PP30</v>
          </cell>
          <cell r="B49" t="str">
            <v>DW3006</v>
          </cell>
          <cell r="C49">
            <v>1</v>
          </cell>
          <cell r="D49" t="str">
            <v>DW3012</v>
          </cell>
          <cell r="E49">
            <v>2</v>
          </cell>
          <cell r="F49" t="str">
            <v>x</v>
          </cell>
          <cell r="G49">
            <v>0</v>
          </cell>
          <cell r="H49" t="str">
            <v>x</v>
          </cell>
          <cell r="I49">
            <v>0</v>
          </cell>
        </row>
        <row r="50">
          <cell r="A50" t="str">
            <v>B3PP33</v>
          </cell>
          <cell r="B50" t="str">
            <v>DW3306</v>
          </cell>
          <cell r="C50">
            <v>1</v>
          </cell>
          <cell r="D50" t="str">
            <v>DW3312</v>
          </cell>
          <cell r="E50">
            <v>2</v>
          </cell>
          <cell r="F50" t="str">
            <v>x</v>
          </cell>
          <cell r="G50">
            <v>0</v>
          </cell>
          <cell r="H50" t="str">
            <v>x</v>
          </cell>
          <cell r="I50">
            <v>0</v>
          </cell>
        </row>
        <row r="51">
          <cell r="A51" t="str">
            <v>B3PP36</v>
          </cell>
          <cell r="B51" t="str">
            <v>DW3606</v>
          </cell>
          <cell r="C51">
            <v>1</v>
          </cell>
          <cell r="D51" t="str">
            <v>DW3612</v>
          </cell>
          <cell r="E51">
            <v>2</v>
          </cell>
          <cell r="F51" t="str">
            <v>x</v>
          </cell>
          <cell r="G51">
            <v>0</v>
          </cell>
          <cell r="H51" t="str">
            <v>x</v>
          </cell>
          <cell r="I51">
            <v>0</v>
          </cell>
        </row>
        <row r="52">
          <cell r="A52" t="str">
            <v>B42</v>
          </cell>
          <cell r="B52" t="str">
            <v>D2124</v>
          </cell>
          <cell r="C52">
            <v>2</v>
          </cell>
          <cell r="D52" t="str">
            <v>DW4206</v>
          </cell>
          <cell r="E52">
            <v>1</v>
          </cell>
          <cell r="F52" t="str">
            <v>x</v>
          </cell>
          <cell r="G52">
            <v>0</v>
          </cell>
          <cell r="H52" t="str">
            <v>x</v>
          </cell>
          <cell r="I52">
            <v>0</v>
          </cell>
        </row>
        <row r="53">
          <cell r="A53" t="str">
            <v>B4D12</v>
          </cell>
          <cell r="B53" t="str">
            <v>DW1206</v>
          </cell>
          <cell r="C53">
            <v>3</v>
          </cell>
          <cell r="D53" t="str">
            <v>DW1212</v>
          </cell>
          <cell r="E53">
            <v>1</v>
          </cell>
          <cell r="F53" t="str">
            <v>x</v>
          </cell>
          <cell r="G53">
            <v>0</v>
          </cell>
          <cell r="H53" t="str">
            <v>x</v>
          </cell>
          <cell r="I53">
            <v>0</v>
          </cell>
        </row>
        <row r="54">
          <cell r="A54" t="str">
            <v>B4D15</v>
          </cell>
          <cell r="B54" t="str">
            <v>DW1506</v>
          </cell>
          <cell r="C54">
            <v>3</v>
          </cell>
          <cell r="D54" t="str">
            <v>DW1512</v>
          </cell>
          <cell r="E54">
            <v>1</v>
          </cell>
          <cell r="F54" t="str">
            <v>x</v>
          </cell>
          <cell r="G54">
            <v>0</v>
          </cell>
          <cell r="H54" t="str">
            <v>x</v>
          </cell>
          <cell r="I54">
            <v>0</v>
          </cell>
        </row>
        <row r="55">
          <cell r="A55" t="str">
            <v>B4D15SAM</v>
          </cell>
          <cell r="B55" t="str">
            <v>DW1506</v>
          </cell>
          <cell r="C55">
            <v>3</v>
          </cell>
          <cell r="D55" t="str">
            <v>DW1512</v>
          </cell>
          <cell r="E55">
            <v>1</v>
          </cell>
          <cell r="F55" t="str">
            <v>x</v>
          </cell>
          <cell r="G55">
            <v>0</v>
          </cell>
          <cell r="H55" t="str">
            <v>x</v>
          </cell>
          <cell r="I55">
            <v>0</v>
          </cell>
        </row>
        <row r="56">
          <cell r="A56" t="str">
            <v>B4D18</v>
          </cell>
          <cell r="B56" t="str">
            <v>DW1806</v>
          </cell>
          <cell r="C56">
            <v>3</v>
          </cell>
          <cell r="D56" t="str">
            <v>DW1812</v>
          </cell>
          <cell r="E56">
            <v>1</v>
          </cell>
          <cell r="F56" t="str">
            <v>x</v>
          </cell>
          <cell r="G56">
            <v>0</v>
          </cell>
          <cell r="H56" t="str">
            <v>x</v>
          </cell>
          <cell r="I56">
            <v>0</v>
          </cell>
        </row>
        <row r="57">
          <cell r="A57" t="str">
            <v>B4D21</v>
          </cell>
          <cell r="B57" t="str">
            <v>DW2106</v>
          </cell>
          <cell r="C57">
            <v>3</v>
          </cell>
          <cell r="D57" t="str">
            <v>DW2112</v>
          </cell>
          <cell r="E57">
            <v>1</v>
          </cell>
          <cell r="F57" t="str">
            <v>x</v>
          </cell>
          <cell r="G57">
            <v>0</v>
          </cell>
          <cell r="H57" t="str">
            <v>x</v>
          </cell>
          <cell r="I57">
            <v>0</v>
          </cell>
        </row>
        <row r="58">
          <cell r="A58" t="str">
            <v>B4D24</v>
          </cell>
          <cell r="B58" t="str">
            <v>DW2406</v>
          </cell>
          <cell r="C58">
            <v>3</v>
          </cell>
          <cell r="D58" t="str">
            <v>DW2412</v>
          </cell>
          <cell r="E58">
            <v>1</v>
          </cell>
          <cell r="F58" t="str">
            <v>x</v>
          </cell>
          <cell r="G58">
            <v>0</v>
          </cell>
          <cell r="H58" t="str">
            <v>x</v>
          </cell>
          <cell r="I58">
            <v>0</v>
          </cell>
        </row>
        <row r="59">
          <cell r="A59" t="str">
            <v>B9</v>
          </cell>
          <cell r="B59" t="str">
            <v>D0924</v>
          </cell>
          <cell r="C59">
            <v>1</v>
          </cell>
          <cell r="D59" t="str">
            <v>DW0906</v>
          </cell>
          <cell r="E59">
            <v>1</v>
          </cell>
          <cell r="F59" t="str">
            <v>x</v>
          </cell>
          <cell r="G59">
            <v>0</v>
          </cell>
          <cell r="H59" t="str">
            <v>x</v>
          </cell>
          <cell r="I59">
            <v>0</v>
          </cell>
        </row>
        <row r="60">
          <cell r="A60" t="str">
            <v>BB36</v>
          </cell>
          <cell r="B60" t="str">
            <v>D0924</v>
          </cell>
          <cell r="C60">
            <v>1</v>
          </cell>
          <cell r="D60" t="str">
            <v>DW0906</v>
          </cell>
          <cell r="E60">
            <v>1</v>
          </cell>
          <cell r="F60" t="str">
            <v>x</v>
          </cell>
          <cell r="G60">
            <v>0</v>
          </cell>
          <cell r="H60" t="str">
            <v>x</v>
          </cell>
          <cell r="I60">
            <v>0</v>
          </cell>
        </row>
        <row r="61">
          <cell r="A61" t="str">
            <v>BB39</v>
          </cell>
          <cell r="B61" t="str">
            <v>D1224</v>
          </cell>
          <cell r="C61">
            <v>1</v>
          </cell>
          <cell r="D61" t="str">
            <v>DW1206</v>
          </cell>
          <cell r="E61">
            <v>1</v>
          </cell>
          <cell r="F61" t="str">
            <v>x</v>
          </cell>
          <cell r="G61">
            <v>0</v>
          </cell>
          <cell r="H61" t="str">
            <v>x</v>
          </cell>
          <cell r="I61">
            <v>0</v>
          </cell>
        </row>
        <row r="62">
          <cell r="A62" t="str">
            <v>BB42</v>
          </cell>
          <cell r="B62" t="str">
            <v>D1524</v>
          </cell>
          <cell r="C62">
            <v>1</v>
          </cell>
          <cell r="D62" t="str">
            <v>DW1506</v>
          </cell>
          <cell r="E62">
            <v>1</v>
          </cell>
          <cell r="F62" t="str">
            <v>x</v>
          </cell>
          <cell r="G62">
            <v>0</v>
          </cell>
          <cell r="H62" t="str">
            <v>x</v>
          </cell>
          <cell r="I62">
            <v>0</v>
          </cell>
        </row>
        <row r="63">
          <cell r="A63" t="str">
            <v>BB45</v>
          </cell>
          <cell r="B63" t="str">
            <v>D1824</v>
          </cell>
          <cell r="C63">
            <v>1</v>
          </cell>
          <cell r="D63" t="str">
            <v>DW1806</v>
          </cell>
          <cell r="E63">
            <v>1</v>
          </cell>
          <cell r="F63" t="str">
            <v>x</v>
          </cell>
          <cell r="G63">
            <v>0</v>
          </cell>
          <cell r="H63" t="str">
            <v>x</v>
          </cell>
          <cell r="I63">
            <v>0</v>
          </cell>
        </row>
        <row r="64">
          <cell r="A64" t="str">
            <v>BB48</v>
          </cell>
          <cell r="B64" t="str">
            <v>D2124</v>
          </cell>
          <cell r="C64">
            <v>1</v>
          </cell>
          <cell r="D64" t="str">
            <v>DW2106</v>
          </cell>
          <cell r="E64">
            <v>1</v>
          </cell>
          <cell r="F64" t="str">
            <v>x</v>
          </cell>
          <cell r="G64">
            <v>0</v>
          </cell>
          <cell r="H64" t="str">
            <v>x</v>
          </cell>
          <cell r="I64">
            <v>0</v>
          </cell>
        </row>
        <row r="65">
          <cell r="A65" t="str">
            <v>BB51</v>
          </cell>
          <cell r="B65" t="str">
            <v>D2424</v>
          </cell>
          <cell r="C65">
            <v>1</v>
          </cell>
          <cell r="D65" t="str">
            <v>DW2406</v>
          </cell>
          <cell r="E65">
            <v>1</v>
          </cell>
          <cell r="F65" t="str">
            <v>x</v>
          </cell>
          <cell r="G65">
            <v>0</v>
          </cell>
          <cell r="H65" t="str">
            <v>x</v>
          </cell>
          <cell r="I65">
            <v>0</v>
          </cell>
        </row>
        <row r="66">
          <cell r="A66" t="str">
            <v>BBF36</v>
          </cell>
          <cell r="B66" t="str">
            <v>D0930</v>
          </cell>
          <cell r="C66">
            <v>1</v>
          </cell>
          <cell r="D66" t="str">
            <v>x</v>
          </cell>
          <cell r="E66">
            <v>0</v>
          </cell>
          <cell r="F66" t="str">
            <v>x</v>
          </cell>
          <cell r="G66">
            <v>0</v>
          </cell>
          <cell r="H66" t="str">
            <v>x</v>
          </cell>
          <cell r="I66">
            <v>0</v>
          </cell>
        </row>
        <row r="67">
          <cell r="A67" t="str">
            <v>BBF39</v>
          </cell>
          <cell r="B67" t="str">
            <v>D1230</v>
          </cell>
          <cell r="C67">
            <v>1</v>
          </cell>
          <cell r="D67" t="str">
            <v>x</v>
          </cell>
          <cell r="E67">
            <v>0</v>
          </cell>
          <cell r="F67" t="str">
            <v>x</v>
          </cell>
          <cell r="G67">
            <v>0</v>
          </cell>
          <cell r="H67" t="str">
            <v>x</v>
          </cell>
          <cell r="I67">
            <v>0</v>
          </cell>
        </row>
        <row r="68">
          <cell r="A68" t="str">
            <v>BBF42</v>
          </cell>
          <cell r="B68" t="str">
            <v>D1530</v>
          </cell>
          <cell r="C68">
            <v>1</v>
          </cell>
          <cell r="D68" t="str">
            <v>x</v>
          </cell>
          <cell r="E68">
            <v>0</v>
          </cell>
          <cell r="F68" t="str">
            <v>x</v>
          </cell>
          <cell r="G68">
            <v>0</v>
          </cell>
          <cell r="H68" t="str">
            <v>x</v>
          </cell>
          <cell r="I68">
            <v>0</v>
          </cell>
        </row>
        <row r="69">
          <cell r="A69" t="str">
            <v>BBF45</v>
          </cell>
          <cell r="B69" t="str">
            <v>D1830</v>
          </cell>
          <cell r="C69">
            <v>1</v>
          </cell>
          <cell r="D69" t="str">
            <v>x</v>
          </cell>
          <cell r="E69">
            <v>0</v>
          </cell>
          <cell r="F69" t="str">
            <v>x</v>
          </cell>
          <cell r="G69">
            <v>0</v>
          </cell>
          <cell r="H69" t="str">
            <v>x</v>
          </cell>
          <cell r="I69">
            <v>0</v>
          </cell>
        </row>
        <row r="70">
          <cell r="A70" t="str">
            <v>BBF48</v>
          </cell>
          <cell r="B70" t="str">
            <v>D2130</v>
          </cell>
          <cell r="C70">
            <v>1</v>
          </cell>
          <cell r="D70" t="str">
            <v>x</v>
          </cell>
          <cell r="E70">
            <v>0</v>
          </cell>
          <cell r="F70" t="str">
            <v>x</v>
          </cell>
          <cell r="G70">
            <v>0</v>
          </cell>
          <cell r="H70" t="str">
            <v>x</v>
          </cell>
          <cell r="I70">
            <v>0</v>
          </cell>
        </row>
        <row r="71">
          <cell r="A71" t="str">
            <v>BBF51</v>
          </cell>
          <cell r="B71" t="str">
            <v>D2430</v>
          </cell>
          <cell r="C71">
            <v>1</v>
          </cell>
          <cell r="D71" t="str">
            <v>x</v>
          </cell>
          <cell r="E71">
            <v>0</v>
          </cell>
          <cell r="F71" t="str">
            <v>x</v>
          </cell>
          <cell r="G71">
            <v>0</v>
          </cell>
          <cell r="H71" t="str">
            <v>x</v>
          </cell>
          <cell r="I71">
            <v>0</v>
          </cell>
        </row>
        <row r="72">
          <cell r="A72" t="str">
            <v>BDD1RO30</v>
          </cell>
          <cell r="B72" t="str">
            <v>D1524</v>
          </cell>
          <cell r="C72">
            <v>2</v>
          </cell>
          <cell r="D72" t="str">
            <v>DW1506</v>
          </cell>
          <cell r="E72">
            <v>2</v>
          </cell>
          <cell r="F72" t="str">
            <v>x</v>
          </cell>
          <cell r="G72">
            <v>0</v>
          </cell>
          <cell r="H72" t="str">
            <v>x</v>
          </cell>
          <cell r="I72">
            <v>0</v>
          </cell>
        </row>
        <row r="73">
          <cell r="A73" t="str">
            <v>BDD1RO33</v>
          </cell>
          <cell r="B73" t="str">
            <v>D1624</v>
          </cell>
          <cell r="C73">
            <v>2</v>
          </cell>
          <cell r="D73" t="str">
            <v>DW1606</v>
          </cell>
          <cell r="E73">
            <v>2</v>
          </cell>
          <cell r="F73" t="str">
            <v>x</v>
          </cell>
          <cell r="G73">
            <v>0</v>
          </cell>
          <cell r="H73" t="str">
            <v>x</v>
          </cell>
          <cell r="I73">
            <v>0</v>
          </cell>
        </row>
        <row r="74">
          <cell r="A74" t="str">
            <v>BDD1RO36</v>
          </cell>
          <cell r="B74" t="str">
            <v>D1824</v>
          </cell>
          <cell r="C74">
            <v>2</v>
          </cell>
          <cell r="D74" t="str">
            <v>DW1806</v>
          </cell>
          <cell r="E74">
            <v>2</v>
          </cell>
          <cell r="F74" t="str">
            <v>x</v>
          </cell>
          <cell r="G74">
            <v>0</v>
          </cell>
          <cell r="H74" t="str">
            <v>x</v>
          </cell>
          <cell r="I74">
            <v>0</v>
          </cell>
        </row>
        <row r="75">
          <cell r="A75" t="str">
            <v>BDD1RO39</v>
          </cell>
          <cell r="B75" t="str">
            <v>D1924</v>
          </cell>
          <cell r="C75">
            <v>2</v>
          </cell>
          <cell r="D75" t="str">
            <v>DW1906</v>
          </cell>
          <cell r="E75">
            <v>2</v>
          </cell>
          <cell r="F75" t="str">
            <v>x</v>
          </cell>
          <cell r="G75">
            <v>0</v>
          </cell>
          <cell r="H75" t="str">
            <v>x</v>
          </cell>
          <cell r="I75">
            <v>0</v>
          </cell>
        </row>
        <row r="76">
          <cell r="A76" t="str">
            <v>BDD1RO42</v>
          </cell>
          <cell r="B76" t="str">
            <v>D2124</v>
          </cell>
          <cell r="C76">
            <v>2</v>
          </cell>
          <cell r="D76" t="str">
            <v>DW2106</v>
          </cell>
          <cell r="E76">
            <v>2</v>
          </cell>
          <cell r="F76" t="str">
            <v>x</v>
          </cell>
          <cell r="G76">
            <v>0</v>
          </cell>
          <cell r="H76" t="str">
            <v>x</v>
          </cell>
          <cell r="I76">
            <v>0</v>
          </cell>
        </row>
        <row r="77">
          <cell r="A77" t="str">
            <v>BDD2RO30</v>
          </cell>
          <cell r="B77" t="str">
            <v>D1524</v>
          </cell>
          <cell r="C77">
            <v>2</v>
          </cell>
          <cell r="D77" t="str">
            <v>DW1506</v>
          </cell>
          <cell r="E77">
            <v>2</v>
          </cell>
          <cell r="F77" t="str">
            <v>x</v>
          </cell>
          <cell r="G77">
            <v>0</v>
          </cell>
          <cell r="H77" t="str">
            <v>x</v>
          </cell>
          <cell r="I77">
            <v>0</v>
          </cell>
        </row>
        <row r="78">
          <cell r="A78" t="str">
            <v>BDD2RO33</v>
          </cell>
          <cell r="B78" t="str">
            <v>D1624</v>
          </cell>
          <cell r="C78">
            <v>2</v>
          </cell>
          <cell r="D78" t="str">
            <v>DW1606</v>
          </cell>
          <cell r="E78">
            <v>2</v>
          </cell>
          <cell r="F78" t="str">
            <v>x</v>
          </cell>
          <cell r="G78">
            <v>0</v>
          </cell>
          <cell r="H78" t="str">
            <v>x</v>
          </cell>
          <cell r="I78">
            <v>0</v>
          </cell>
        </row>
        <row r="79">
          <cell r="A79" t="str">
            <v>BDD2RO36</v>
          </cell>
          <cell r="B79" t="str">
            <v>D1824</v>
          </cell>
          <cell r="C79">
            <v>2</v>
          </cell>
          <cell r="D79" t="str">
            <v>DW1806</v>
          </cell>
          <cell r="E79">
            <v>2</v>
          </cell>
          <cell r="F79" t="str">
            <v>x</v>
          </cell>
          <cell r="G79">
            <v>0</v>
          </cell>
          <cell r="H79" t="str">
            <v>x</v>
          </cell>
          <cell r="I79">
            <v>0</v>
          </cell>
        </row>
        <row r="80">
          <cell r="A80" t="str">
            <v>BDD2RO39</v>
          </cell>
          <cell r="B80" t="str">
            <v>D1924</v>
          </cell>
          <cell r="C80">
            <v>2</v>
          </cell>
          <cell r="D80" t="str">
            <v>DW1906</v>
          </cell>
          <cell r="E80">
            <v>2</v>
          </cell>
          <cell r="F80" t="str">
            <v>x</v>
          </cell>
          <cell r="G80">
            <v>0</v>
          </cell>
          <cell r="H80" t="str">
            <v>x</v>
          </cell>
          <cell r="I80">
            <v>0</v>
          </cell>
        </row>
        <row r="81">
          <cell r="A81" t="str">
            <v>BDD2RO42</v>
          </cell>
          <cell r="B81" t="str">
            <v>D2124</v>
          </cell>
          <cell r="C81">
            <v>2</v>
          </cell>
          <cell r="D81" t="str">
            <v>DW2106</v>
          </cell>
          <cell r="E81">
            <v>2</v>
          </cell>
          <cell r="F81" t="str">
            <v>x</v>
          </cell>
          <cell r="G81">
            <v>0</v>
          </cell>
          <cell r="H81" t="str">
            <v>x</v>
          </cell>
          <cell r="I81">
            <v>0</v>
          </cell>
        </row>
        <row r="82">
          <cell r="A82" t="str">
            <v>BDD30</v>
          </cell>
          <cell r="B82" t="str">
            <v>D1524</v>
          </cell>
          <cell r="C82">
            <v>2</v>
          </cell>
          <cell r="D82" t="str">
            <v>DW1506</v>
          </cell>
          <cell r="E82">
            <v>2</v>
          </cell>
          <cell r="F82" t="str">
            <v>x</v>
          </cell>
          <cell r="G82">
            <v>0</v>
          </cell>
          <cell r="H82" t="str">
            <v>x</v>
          </cell>
          <cell r="I82">
            <v>0</v>
          </cell>
        </row>
        <row r="83">
          <cell r="A83" t="str">
            <v>BDD33</v>
          </cell>
          <cell r="B83" t="str">
            <v>D1624</v>
          </cell>
          <cell r="C83">
            <v>2</v>
          </cell>
          <cell r="D83" t="str">
            <v>DW1606</v>
          </cell>
          <cell r="E83">
            <v>2</v>
          </cell>
          <cell r="F83" t="str">
            <v>x</v>
          </cell>
          <cell r="G83">
            <v>0</v>
          </cell>
          <cell r="H83" t="str">
            <v>x</v>
          </cell>
          <cell r="I83">
            <v>0</v>
          </cell>
        </row>
        <row r="84">
          <cell r="A84" t="str">
            <v>BDD36</v>
          </cell>
          <cell r="B84" t="str">
            <v>D1824</v>
          </cell>
          <cell r="C84">
            <v>2</v>
          </cell>
          <cell r="D84" t="str">
            <v>DW1806</v>
          </cell>
          <cell r="E84">
            <v>2</v>
          </cell>
          <cell r="F84" t="str">
            <v>x</v>
          </cell>
          <cell r="G84">
            <v>0</v>
          </cell>
          <cell r="H84" t="str">
            <v>x</v>
          </cell>
          <cell r="I84">
            <v>0</v>
          </cell>
        </row>
        <row r="85">
          <cell r="A85" t="str">
            <v>BDD39</v>
          </cell>
          <cell r="B85" t="str">
            <v>D1924</v>
          </cell>
          <cell r="C85">
            <v>2</v>
          </cell>
          <cell r="D85" t="str">
            <v>DW1906</v>
          </cell>
          <cell r="E85">
            <v>2</v>
          </cell>
          <cell r="F85" t="str">
            <v>x</v>
          </cell>
          <cell r="G85">
            <v>0</v>
          </cell>
          <cell r="H85" t="str">
            <v>x</v>
          </cell>
          <cell r="I85">
            <v>0</v>
          </cell>
        </row>
        <row r="86">
          <cell r="A86" t="str">
            <v>BDD42</v>
          </cell>
          <cell r="B86" t="str">
            <v>D2124</v>
          </cell>
          <cell r="C86">
            <v>2</v>
          </cell>
          <cell r="D86" t="str">
            <v>DW2106</v>
          </cell>
          <cell r="E86">
            <v>2</v>
          </cell>
          <cell r="F86" t="str">
            <v>x</v>
          </cell>
          <cell r="G86">
            <v>0</v>
          </cell>
          <cell r="H86" t="str">
            <v>x</v>
          </cell>
          <cell r="I86">
            <v>0</v>
          </cell>
        </row>
        <row r="87">
          <cell r="A87" t="str">
            <v>BDD48</v>
          </cell>
          <cell r="B87" t="str">
            <v>D2424</v>
          </cell>
          <cell r="C87">
            <v>2</v>
          </cell>
          <cell r="D87" t="str">
            <v>DW2406</v>
          </cell>
          <cell r="E87">
            <v>2</v>
          </cell>
          <cell r="F87" t="str">
            <v>x</v>
          </cell>
          <cell r="G87">
            <v>0</v>
          </cell>
          <cell r="H87" t="str">
            <v>x</v>
          </cell>
          <cell r="I87">
            <v>0</v>
          </cell>
        </row>
        <row r="88">
          <cell r="A88" t="str">
            <v>BEZ33</v>
          </cell>
          <cell r="B88" t="str">
            <v>D0830C</v>
          </cell>
          <cell r="C88">
            <v>1</v>
          </cell>
          <cell r="D88" t="str">
            <v>D0830P</v>
          </cell>
          <cell r="E88">
            <v>1</v>
          </cell>
          <cell r="F88" t="str">
            <v>x</v>
          </cell>
          <cell r="G88">
            <v>0</v>
          </cell>
          <cell r="H88" t="str">
            <v>x</v>
          </cell>
          <cell r="I88">
            <v>0</v>
          </cell>
        </row>
        <row r="89">
          <cell r="A89" t="str">
            <v>BEZ36</v>
          </cell>
          <cell r="B89" t="str">
            <v>D1130C</v>
          </cell>
          <cell r="C89">
            <v>1</v>
          </cell>
          <cell r="D89" t="str">
            <v>D1130P</v>
          </cell>
          <cell r="E89">
            <v>1</v>
          </cell>
          <cell r="F89" t="str">
            <v>x</v>
          </cell>
          <cell r="G89">
            <v>0</v>
          </cell>
          <cell r="H89" t="str">
            <v>x</v>
          </cell>
          <cell r="I89">
            <v>0</v>
          </cell>
        </row>
        <row r="90">
          <cell r="A90" t="str">
            <v>BF12</v>
          </cell>
          <cell r="B90" t="str">
            <v>D1230</v>
          </cell>
          <cell r="C90">
            <v>1</v>
          </cell>
          <cell r="D90" t="str">
            <v>x</v>
          </cell>
          <cell r="E90">
            <v>0</v>
          </cell>
          <cell r="F90" t="str">
            <v>x</v>
          </cell>
          <cell r="G90">
            <v>0</v>
          </cell>
          <cell r="H90" t="str">
            <v>x</v>
          </cell>
          <cell r="I90">
            <v>0</v>
          </cell>
        </row>
        <row r="91">
          <cell r="A91" t="str">
            <v>BF1212</v>
          </cell>
          <cell r="B91" t="str">
            <v>D1230</v>
          </cell>
          <cell r="C91">
            <v>1</v>
          </cell>
          <cell r="D91" t="str">
            <v>x</v>
          </cell>
          <cell r="E91">
            <v>0</v>
          </cell>
          <cell r="F91" t="str">
            <v>x</v>
          </cell>
          <cell r="G91">
            <v>0</v>
          </cell>
          <cell r="H91" t="str">
            <v>x</v>
          </cell>
          <cell r="I91">
            <v>0</v>
          </cell>
        </row>
        <row r="92">
          <cell r="A92" t="str">
            <v>BF1218</v>
          </cell>
          <cell r="B92" t="str">
            <v>D1230</v>
          </cell>
          <cell r="C92">
            <v>1</v>
          </cell>
          <cell r="D92" t="str">
            <v>x</v>
          </cell>
          <cell r="E92">
            <v>0</v>
          </cell>
          <cell r="F92" t="str">
            <v>x</v>
          </cell>
          <cell r="G92">
            <v>0</v>
          </cell>
          <cell r="H92" t="str">
            <v>x</v>
          </cell>
          <cell r="I92">
            <v>0</v>
          </cell>
        </row>
        <row r="93">
          <cell r="A93" t="str">
            <v>BF15</v>
          </cell>
          <cell r="B93" t="str">
            <v>D1530</v>
          </cell>
          <cell r="C93">
            <v>1</v>
          </cell>
          <cell r="D93" t="str">
            <v>x</v>
          </cell>
          <cell r="E93">
            <v>0</v>
          </cell>
          <cell r="F93" t="str">
            <v>x</v>
          </cell>
          <cell r="G93">
            <v>0</v>
          </cell>
          <cell r="H93" t="str">
            <v>x</v>
          </cell>
          <cell r="I93">
            <v>0</v>
          </cell>
        </row>
        <row r="94">
          <cell r="A94" t="str">
            <v>BF1512</v>
          </cell>
          <cell r="B94" t="str">
            <v>D1530</v>
          </cell>
          <cell r="C94">
            <v>1</v>
          </cell>
          <cell r="D94" t="str">
            <v>x</v>
          </cell>
          <cell r="E94">
            <v>0</v>
          </cell>
          <cell r="F94" t="str">
            <v>x</v>
          </cell>
          <cell r="G94">
            <v>0</v>
          </cell>
          <cell r="H94" t="str">
            <v>x</v>
          </cell>
          <cell r="I94">
            <v>0</v>
          </cell>
        </row>
        <row r="95">
          <cell r="A95" t="str">
            <v>BF1518</v>
          </cell>
          <cell r="B95" t="str">
            <v>D1530</v>
          </cell>
          <cell r="C95">
            <v>1</v>
          </cell>
          <cell r="D95" t="str">
            <v>x</v>
          </cell>
          <cell r="E95">
            <v>0</v>
          </cell>
          <cell r="F95" t="str">
            <v>x</v>
          </cell>
          <cell r="G95">
            <v>0</v>
          </cell>
          <cell r="H95" t="str">
            <v>x</v>
          </cell>
          <cell r="I95">
            <v>0</v>
          </cell>
        </row>
        <row r="96">
          <cell r="A96" t="str">
            <v>BF18</v>
          </cell>
          <cell r="B96" t="str">
            <v>D1830</v>
          </cell>
          <cell r="C96">
            <v>1</v>
          </cell>
          <cell r="D96" t="str">
            <v>x</v>
          </cell>
          <cell r="E96">
            <v>0</v>
          </cell>
          <cell r="F96" t="str">
            <v>x</v>
          </cell>
          <cell r="G96">
            <v>0</v>
          </cell>
          <cell r="H96" t="str">
            <v>x</v>
          </cell>
          <cell r="I96">
            <v>0</v>
          </cell>
        </row>
        <row r="97">
          <cell r="A97" t="str">
            <v>BF1812</v>
          </cell>
          <cell r="B97" t="str">
            <v>D1830</v>
          </cell>
          <cell r="C97">
            <v>1</v>
          </cell>
          <cell r="D97" t="str">
            <v>x</v>
          </cell>
          <cell r="E97">
            <v>0</v>
          </cell>
          <cell r="F97" t="str">
            <v>x</v>
          </cell>
          <cell r="G97">
            <v>0</v>
          </cell>
          <cell r="H97" t="str">
            <v>x</v>
          </cell>
          <cell r="I97">
            <v>0</v>
          </cell>
        </row>
        <row r="98">
          <cell r="A98" t="str">
            <v>BF1818</v>
          </cell>
          <cell r="B98" t="str">
            <v>D1830</v>
          </cell>
          <cell r="C98">
            <v>1</v>
          </cell>
          <cell r="D98" t="str">
            <v>x</v>
          </cell>
          <cell r="E98">
            <v>0</v>
          </cell>
          <cell r="F98" t="str">
            <v>x</v>
          </cell>
          <cell r="G98">
            <v>0</v>
          </cell>
          <cell r="H98" t="str">
            <v>x</v>
          </cell>
          <cell r="I98">
            <v>0</v>
          </cell>
        </row>
        <row r="99">
          <cell r="A99" t="str">
            <v>BF1RO12</v>
          </cell>
          <cell r="B99" t="str">
            <v>D1230</v>
          </cell>
          <cell r="C99">
            <v>1</v>
          </cell>
          <cell r="D99" t="str">
            <v>x</v>
          </cell>
          <cell r="E99">
            <v>0</v>
          </cell>
          <cell r="F99" t="str">
            <v>x</v>
          </cell>
          <cell r="G99">
            <v>0</v>
          </cell>
          <cell r="H99" t="str">
            <v>x</v>
          </cell>
          <cell r="I99">
            <v>0</v>
          </cell>
        </row>
        <row r="100">
          <cell r="A100" t="str">
            <v>BF1RO15</v>
          </cell>
          <cell r="B100" t="str">
            <v>D1530</v>
          </cell>
          <cell r="C100">
            <v>1</v>
          </cell>
          <cell r="D100" t="str">
            <v>x</v>
          </cell>
          <cell r="E100">
            <v>0</v>
          </cell>
          <cell r="F100" t="str">
            <v>x</v>
          </cell>
          <cell r="G100">
            <v>0</v>
          </cell>
          <cell r="H100" t="str">
            <v>x</v>
          </cell>
          <cell r="I100">
            <v>0</v>
          </cell>
        </row>
        <row r="101">
          <cell r="A101" t="str">
            <v>BF1RO18</v>
          </cell>
          <cell r="B101" t="str">
            <v>D1830</v>
          </cell>
          <cell r="C101">
            <v>1</v>
          </cell>
          <cell r="D101" t="str">
            <v>x</v>
          </cell>
          <cell r="E101">
            <v>0</v>
          </cell>
          <cell r="F101" t="str">
            <v>x</v>
          </cell>
          <cell r="G101">
            <v>0</v>
          </cell>
          <cell r="H101" t="str">
            <v>x</v>
          </cell>
          <cell r="I101">
            <v>0</v>
          </cell>
        </row>
        <row r="102">
          <cell r="A102" t="str">
            <v>BF1RO21</v>
          </cell>
          <cell r="B102" t="str">
            <v>D2130</v>
          </cell>
          <cell r="C102">
            <v>1</v>
          </cell>
          <cell r="D102" t="str">
            <v>x</v>
          </cell>
          <cell r="E102">
            <v>0</v>
          </cell>
          <cell r="F102" t="str">
            <v>x</v>
          </cell>
          <cell r="G102">
            <v>0</v>
          </cell>
          <cell r="H102" t="str">
            <v>x</v>
          </cell>
          <cell r="I102">
            <v>0</v>
          </cell>
        </row>
        <row r="103">
          <cell r="A103" t="str">
            <v>BF1RO24</v>
          </cell>
          <cell r="B103" t="str">
            <v>D1230</v>
          </cell>
          <cell r="C103">
            <v>2</v>
          </cell>
          <cell r="D103" t="str">
            <v>x</v>
          </cell>
          <cell r="E103">
            <v>0</v>
          </cell>
          <cell r="F103" t="str">
            <v>x</v>
          </cell>
          <cell r="G103">
            <v>0</v>
          </cell>
          <cell r="H103" t="str">
            <v>x</v>
          </cell>
          <cell r="I103">
            <v>0</v>
          </cell>
        </row>
        <row r="104">
          <cell r="A104" t="str">
            <v>BF1RO24S</v>
          </cell>
          <cell r="B104" t="str">
            <v>D2430</v>
          </cell>
          <cell r="C104">
            <v>1</v>
          </cell>
          <cell r="D104" t="str">
            <v>x</v>
          </cell>
          <cell r="E104">
            <v>0</v>
          </cell>
          <cell r="F104" t="str">
            <v>x</v>
          </cell>
          <cell r="G104">
            <v>0</v>
          </cell>
          <cell r="H104" t="str">
            <v>x</v>
          </cell>
          <cell r="I104">
            <v>0</v>
          </cell>
        </row>
        <row r="105">
          <cell r="A105" t="str">
            <v>BF1RO27</v>
          </cell>
          <cell r="B105" t="str">
            <v>D1330</v>
          </cell>
          <cell r="C105">
            <v>2</v>
          </cell>
          <cell r="D105" t="str">
            <v>x</v>
          </cell>
          <cell r="E105">
            <v>0</v>
          </cell>
          <cell r="F105" t="str">
            <v>x</v>
          </cell>
          <cell r="G105">
            <v>0</v>
          </cell>
          <cell r="H105" t="str">
            <v>x</v>
          </cell>
          <cell r="I105">
            <v>0</v>
          </cell>
        </row>
        <row r="106">
          <cell r="A106" t="str">
            <v>BF1RO30</v>
          </cell>
          <cell r="B106" t="str">
            <v>D1530</v>
          </cell>
          <cell r="C106">
            <v>2</v>
          </cell>
          <cell r="D106" t="str">
            <v>x</v>
          </cell>
          <cell r="E106">
            <v>0</v>
          </cell>
          <cell r="F106" t="str">
            <v>x</v>
          </cell>
          <cell r="G106">
            <v>0</v>
          </cell>
          <cell r="H106" t="str">
            <v>x</v>
          </cell>
          <cell r="I106">
            <v>0</v>
          </cell>
        </row>
        <row r="107">
          <cell r="A107" t="str">
            <v>BF1RO33</v>
          </cell>
          <cell r="B107" t="str">
            <v>D1630</v>
          </cell>
          <cell r="C107">
            <v>2</v>
          </cell>
          <cell r="D107" t="str">
            <v>x</v>
          </cell>
          <cell r="E107">
            <v>0</v>
          </cell>
          <cell r="F107" t="str">
            <v>x</v>
          </cell>
          <cell r="G107">
            <v>0</v>
          </cell>
          <cell r="H107" t="str">
            <v>x</v>
          </cell>
          <cell r="I107">
            <v>0</v>
          </cell>
        </row>
        <row r="108">
          <cell r="A108" t="str">
            <v>BF1RO36</v>
          </cell>
          <cell r="B108" t="str">
            <v>D1830</v>
          </cell>
          <cell r="C108">
            <v>2</v>
          </cell>
          <cell r="D108" t="str">
            <v>x</v>
          </cell>
          <cell r="E108">
            <v>0</v>
          </cell>
          <cell r="F108" t="str">
            <v>x</v>
          </cell>
          <cell r="G108">
            <v>0</v>
          </cell>
          <cell r="H108" t="str">
            <v>x</v>
          </cell>
          <cell r="I108">
            <v>0</v>
          </cell>
        </row>
        <row r="109">
          <cell r="A109" t="str">
            <v>BF1RO39</v>
          </cell>
          <cell r="B109" t="str">
            <v>D1930</v>
          </cell>
          <cell r="C109">
            <v>2</v>
          </cell>
          <cell r="D109" t="str">
            <v>x</v>
          </cell>
          <cell r="E109">
            <v>0</v>
          </cell>
          <cell r="F109" t="str">
            <v>x</v>
          </cell>
          <cell r="G109">
            <v>0</v>
          </cell>
          <cell r="H109" t="str">
            <v>x</v>
          </cell>
          <cell r="I109">
            <v>0</v>
          </cell>
        </row>
        <row r="110">
          <cell r="A110" t="str">
            <v>BF1RO42</v>
          </cell>
          <cell r="B110" t="str">
            <v>D2130</v>
          </cell>
          <cell r="C110">
            <v>2</v>
          </cell>
          <cell r="D110" t="str">
            <v>x</v>
          </cell>
          <cell r="E110">
            <v>0</v>
          </cell>
          <cell r="F110" t="str">
            <v>x</v>
          </cell>
          <cell r="G110">
            <v>0</v>
          </cell>
          <cell r="H110" t="str">
            <v>x</v>
          </cell>
          <cell r="I110">
            <v>0</v>
          </cell>
        </row>
        <row r="111">
          <cell r="A111" t="str">
            <v>BF21</v>
          </cell>
          <cell r="B111" t="str">
            <v>D2130</v>
          </cell>
          <cell r="C111">
            <v>1</v>
          </cell>
          <cell r="D111" t="str">
            <v>x</v>
          </cell>
          <cell r="E111">
            <v>0</v>
          </cell>
          <cell r="F111" t="str">
            <v>x</v>
          </cell>
          <cell r="G111">
            <v>0</v>
          </cell>
          <cell r="H111" t="str">
            <v>x</v>
          </cell>
          <cell r="I111">
            <v>0</v>
          </cell>
        </row>
        <row r="112">
          <cell r="A112" t="str">
            <v>BF2112</v>
          </cell>
          <cell r="B112" t="str">
            <v>D2130</v>
          </cell>
          <cell r="C112">
            <v>1</v>
          </cell>
          <cell r="D112" t="str">
            <v>x</v>
          </cell>
          <cell r="E112">
            <v>0</v>
          </cell>
          <cell r="F112" t="str">
            <v>x</v>
          </cell>
          <cell r="G112">
            <v>0</v>
          </cell>
          <cell r="H112" t="str">
            <v>x</v>
          </cell>
          <cell r="I112">
            <v>0</v>
          </cell>
        </row>
        <row r="113">
          <cell r="A113" t="str">
            <v>BF2118</v>
          </cell>
          <cell r="B113" t="str">
            <v>D2130</v>
          </cell>
          <cell r="C113">
            <v>1</v>
          </cell>
          <cell r="D113" t="str">
            <v>x</v>
          </cell>
          <cell r="E113">
            <v>0</v>
          </cell>
          <cell r="F113" t="str">
            <v>x</v>
          </cell>
          <cell r="G113">
            <v>0</v>
          </cell>
          <cell r="H113" t="str">
            <v>x</v>
          </cell>
          <cell r="I113">
            <v>0</v>
          </cell>
        </row>
        <row r="114">
          <cell r="A114" t="str">
            <v>BF24</v>
          </cell>
          <cell r="B114" t="str">
            <v>D1230</v>
          </cell>
          <cell r="C114">
            <v>2</v>
          </cell>
          <cell r="D114" t="str">
            <v>x</v>
          </cell>
          <cell r="E114">
            <v>0</v>
          </cell>
          <cell r="F114" t="str">
            <v>x</v>
          </cell>
          <cell r="G114">
            <v>0</v>
          </cell>
          <cell r="H114" t="str">
            <v>x</v>
          </cell>
          <cell r="I114">
            <v>0</v>
          </cell>
        </row>
        <row r="115">
          <cell r="A115" t="str">
            <v>BF2412</v>
          </cell>
          <cell r="B115" t="str">
            <v>D1230</v>
          </cell>
          <cell r="C115">
            <v>2</v>
          </cell>
          <cell r="D115" t="str">
            <v>x</v>
          </cell>
          <cell r="E115">
            <v>0</v>
          </cell>
          <cell r="F115" t="str">
            <v>x</v>
          </cell>
          <cell r="G115">
            <v>0</v>
          </cell>
          <cell r="H115" t="str">
            <v>x</v>
          </cell>
          <cell r="I115">
            <v>0</v>
          </cell>
        </row>
        <row r="116">
          <cell r="A116" t="str">
            <v>BF2412S</v>
          </cell>
          <cell r="B116" t="str">
            <v>D2430</v>
          </cell>
          <cell r="C116">
            <v>1</v>
          </cell>
          <cell r="D116" t="str">
            <v>x</v>
          </cell>
          <cell r="E116">
            <v>0</v>
          </cell>
          <cell r="F116" t="str">
            <v>x</v>
          </cell>
          <cell r="G116">
            <v>0</v>
          </cell>
          <cell r="H116" t="str">
            <v>x</v>
          </cell>
          <cell r="I116">
            <v>0</v>
          </cell>
        </row>
        <row r="117">
          <cell r="A117" t="str">
            <v>BF2418</v>
          </cell>
          <cell r="B117" t="str">
            <v>D1230</v>
          </cell>
          <cell r="C117">
            <v>2</v>
          </cell>
          <cell r="D117" t="str">
            <v>x</v>
          </cell>
          <cell r="E117">
            <v>0</v>
          </cell>
          <cell r="F117" t="str">
            <v>x</v>
          </cell>
          <cell r="G117">
            <v>0</v>
          </cell>
          <cell r="H117" t="str">
            <v>x</v>
          </cell>
          <cell r="I117">
            <v>0</v>
          </cell>
        </row>
        <row r="118">
          <cell r="A118" t="str">
            <v>BF2418S</v>
          </cell>
          <cell r="B118" t="str">
            <v>D2430</v>
          </cell>
          <cell r="C118">
            <v>1</v>
          </cell>
          <cell r="D118" t="str">
            <v>x</v>
          </cell>
          <cell r="E118">
            <v>0</v>
          </cell>
          <cell r="F118" t="str">
            <v>x</v>
          </cell>
          <cell r="G118">
            <v>0</v>
          </cell>
          <cell r="H118" t="str">
            <v>x</v>
          </cell>
          <cell r="I118">
            <v>0</v>
          </cell>
        </row>
        <row r="119">
          <cell r="A119" t="str">
            <v>BF24S</v>
          </cell>
          <cell r="B119" t="str">
            <v>D2430</v>
          </cell>
          <cell r="C119">
            <v>1</v>
          </cell>
          <cell r="D119" t="str">
            <v>x</v>
          </cell>
          <cell r="E119">
            <v>0</v>
          </cell>
          <cell r="F119" t="str">
            <v>x</v>
          </cell>
          <cell r="G119">
            <v>0</v>
          </cell>
          <cell r="H119" t="str">
            <v>x</v>
          </cell>
          <cell r="I119">
            <v>0</v>
          </cell>
        </row>
        <row r="120">
          <cell r="A120" t="str">
            <v>BF27</v>
          </cell>
          <cell r="B120" t="str">
            <v>D1330</v>
          </cell>
          <cell r="C120">
            <v>2</v>
          </cell>
          <cell r="D120" t="str">
            <v>x</v>
          </cell>
          <cell r="E120">
            <v>0</v>
          </cell>
          <cell r="F120" t="str">
            <v>x</v>
          </cell>
          <cell r="G120">
            <v>0</v>
          </cell>
          <cell r="H120" t="str">
            <v>x</v>
          </cell>
          <cell r="I120">
            <v>0</v>
          </cell>
        </row>
        <row r="121">
          <cell r="A121" t="str">
            <v>BF2712</v>
          </cell>
          <cell r="B121" t="str">
            <v>D1330</v>
          </cell>
          <cell r="C121">
            <v>2</v>
          </cell>
          <cell r="D121" t="str">
            <v>x</v>
          </cell>
          <cell r="E121">
            <v>0</v>
          </cell>
          <cell r="F121" t="str">
            <v>x</v>
          </cell>
          <cell r="G121">
            <v>0</v>
          </cell>
          <cell r="H121" t="str">
            <v>x</v>
          </cell>
          <cell r="I121">
            <v>0</v>
          </cell>
        </row>
        <row r="122">
          <cell r="A122" t="str">
            <v>BF2718</v>
          </cell>
          <cell r="B122" t="str">
            <v>D1330</v>
          </cell>
          <cell r="C122">
            <v>2</v>
          </cell>
          <cell r="D122" t="str">
            <v>x</v>
          </cell>
          <cell r="E122">
            <v>0</v>
          </cell>
          <cell r="F122" t="str">
            <v>x</v>
          </cell>
          <cell r="G122">
            <v>0</v>
          </cell>
          <cell r="H122" t="str">
            <v>x</v>
          </cell>
          <cell r="I122">
            <v>0</v>
          </cell>
        </row>
        <row r="123">
          <cell r="A123" t="str">
            <v>BF2RO12</v>
          </cell>
          <cell r="B123" t="str">
            <v>D1230</v>
          </cell>
          <cell r="C123">
            <v>1</v>
          </cell>
          <cell r="D123" t="str">
            <v>x</v>
          </cell>
          <cell r="E123">
            <v>0</v>
          </cell>
          <cell r="F123" t="str">
            <v>x</v>
          </cell>
          <cell r="G123">
            <v>0</v>
          </cell>
          <cell r="H123" t="str">
            <v>x</v>
          </cell>
          <cell r="I123">
            <v>0</v>
          </cell>
        </row>
        <row r="124">
          <cell r="A124" t="str">
            <v>BF2RO15</v>
          </cell>
          <cell r="B124" t="str">
            <v>D1530</v>
          </cell>
          <cell r="C124">
            <v>1</v>
          </cell>
          <cell r="D124" t="str">
            <v>x</v>
          </cell>
          <cell r="E124">
            <v>0</v>
          </cell>
          <cell r="F124" t="str">
            <v>x</v>
          </cell>
          <cell r="G124">
            <v>0</v>
          </cell>
          <cell r="H124" t="str">
            <v>x</v>
          </cell>
          <cell r="I124">
            <v>0</v>
          </cell>
        </row>
        <row r="125">
          <cell r="A125" t="str">
            <v>BF2RO18</v>
          </cell>
          <cell r="B125" t="str">
            <v>D1830</v>
          </cell>
          <cell r="C125">
            <v>1</v>
          </cell>
          <cell r="D125" t="str">
            <v>x</v>
          </cell>
          <cell r="E125">
            <v>0</v>
          </cell>
          <cell r="F125" t="str">
            <v>x</v>
          </cell>
          <cell r="G125">
            <v>0</v>
          </cell>
          <cell r="H125" t="str">
            <v>x</v>
          </cell>
          <cell r="I125">
            <v>0</v>
          </cell>
        </row>
        <row r="126">
          <cell r="A126" t="str">
            <v>BF2RO21</v>
          </cell>
          <cell r="B126" t="str">
            <v>D2130</v>
          </cell>
          <cell r="C126">
            <v>1</v>
          </cell>
          <cell r="D126" t="str">
            <v>x</v>
          </cell>
          <cell r="E126">
            <v>0</v>
          </cell>
          <cell r="F126" t="str">
            <v>x</v>
          </cell>
          <cell r="G126">
            <v>0</v>
          </cell>
          <cell r="H126" t="str">
            <v>x</v>
          </cell>
          <cell r="I126">
            <v>0</v>
          </cell>
        </row>
        <row r="127">
          <cell r="A127" t="str">
            <v>BF2RO24</v>
          </cell>
          <cell r="B127" t="str">
            <v>D1230</v>
          </cell>
          <cell r="C127">
            <v>2</v>
          </cell>
          <cell r="D127" t="str">
            <v>x</v>
          </cell>
          <cell r="E127">
            <v>0</v>
          </cell>
          <cell r="F127" t="str">
            <v>x</v>
          </cell>
          <cell r="G127">
            <v>0</v>
          </cell>
          <cell r="H127" t="str">
            <v>x</v>
          </cell>
          <cell r="I127">
            <v>0</v>
          </cell>
        </row>
        <row r="128">
          <cell r="A128" t="str">
            <v>BF2RO24S</v>
          </cell>
          <cell r="B128" t="str">
            <v>D2430</v>
          </cell>
          <cell r="C128">
            <v>1</v>
          </cell>
          <cell r="D128" t="str">
            <v>x</v>
          </cell>
          <cell r="E128">
            <v>0</v>
          </cell>
          <cell r="F128" t="str">
            <v>x</v>
          </cell>
          <cell r="G128">
            <v>0</v>
          </cell>
          <cell r="H128" t="str">
            <v>x</v>
          </cell>
          <cell r="I128">
            <v>0</v>
          </cell>
        </row>
        <row r="129">
          <cell r="A129" t="str">
            <v>BF2RO27</v>
          </cell>
          <cell r="B129" t="str">
            <v>D1330</v>
          </cell>
          <cell r="C129">
            <v>2</v>
          </cell>
          <cell r="D129" t="str">
            <v>x</v>
          </cell>
          <cell r="E129">
            <v>0</v>
          </cell>
          <cell r="F129" t="str">
            <v>x</v>
          </cell>
          <cell r="G129">
            <v>0</v>
          </cell>
          <cell r="H129" t="str">
            <v>x</v>
          </cell>
          <cell r="I129">
            <v>0</v>
          </cell>
        </row>
        <row r="130">
          <cell r="A130" t="str">
            <v>BF2RO30</v>
          </cell>
          <cell r="B130" t="str">
            <v>D1530</v>
          </cell>
          <cell r="C130">
            <v>2</v>
          </cell>
          <cell r="D130" t="str">
            <v>x</v>
          </cell>
          <cell r="E130">
            <v>0</v>
          </cell>
          <cell r="F130" t="str">
            <v>x</v>
          </cell>
          <cell r="G130">
            <v>0</v>
          </cell>
          <cell r="H130" t="str">
            <v>x</v>
          </cell>
          <cell r="I130">
            <v>0</v>
          </cell>
        </row>
        <row r="131">
          <cell r="A131" t="str">
            <v>BF2RO33</v>
          </cell>
          <cell r="B131" t="str">
            <v>D1630</v>
          </cell>
          <cell r="C131">
            <v>2</v>
          </cell>
          <cell r="D131" t="str">
            <v>x</v>
          </cell>
          <cell r="E131">
            <v>0</v>
          </cell>
          <cell r="F131" t="str">
            <v>x</v>
          </cell>
          <cell r="G131">
            <v>0</v>
          </cell>
          <cell r="H131" t="str">
            <v>x</v>
          </cell>
          <cell r="I131">
            <v>0</v>
          </cell>
        </row>
        <row r="132">
          <cell r="A132" t="str">
            <v>BF2RO36</v>
          </cell>
          <cell r="B132" t="str">
            <v>D1830</v>
          </cell>
          <cell r="C132">
            <v>2</v>
          </cell>
          <cell r="D132" t="str">
            <v>x</v>
          </cell>
          <cell r="E132">
            <v>0</v>
          </cell>
          <cell r="F132" t="str">
            <v>x</v>
          </cell>
          <cell r="G132">
            <v>0</v>
          </cell>
          <cell r="H132" t="str">
            <v>x</v>
          </cell>
          <cell r="I132">
            <v>0</v>
          </cell>
        </row>
        <row r="133">
          <cell r="A133" t="str">
            <v>BF2RO39</v>
          </cell>
          <cell r="B133" t="str">
            <v>D1930</v>
          </cell>
          <cell r="C133">
            <v>2</v>
          </cell>
          <cell r="D133" t="str">
            <v>x</v>
          </cell>
          <cell r="E133">
            <v>0</v>
          </cell>
          <cell r="F133" t="str">
            <v>x</v>
          </cell>
          <cell r="G133">
            <v>0</v>
          </cell>
          <cell r="H133" t="str">
            <v>x</v>
          </cell>
          <cell r="I133">
            <v>0</v>
          </cell>
        </row>
        <row r="134">
          <cell r="A134" t="str">
            <v>BF2RO42</v>
          </cell>
          <cell r="B134" t="str">
            <v>D2130</v>
          </cell>
          <cell r="C134">
            <v>2</v>
          </cell>
          <cell r="D134" t="str">
            <v>x</v>
          </cell>
          <cell r="E134">
            <v>0</v>
          </cell>
          <cell r="F134" t="str">
            <v>x</v>
          </cell>
          <cell r="G134">
            <v>0</v>
          </cell>
          <cell r="H134" t="str">
            <v>x</v>
          </cell>
          <cell r="I134">
            <v>0</v>
          </cell>
        </row>
        <row r="135">
          <cell r="A135" t="str">
            <v>BF30</v>
          </cell>
          <cell r="B135" t="str">
            <v>D1530</v>
          </cell>
          <cell r="C135">
            <v>2</v>
          </cell>
          <cell r="D135" t="str">
            <v>x</v>
          </cell>
          <cell r="E135">
            <v>0</v>
          </cell>
          <cell r="F135" t="str">
            <v>x</v>
          </cell>
          <cell r="G135">
            <v>0</v>
          </cell>
          <cell r="H135" t="str">
            <v>x</v>
          </cell>
          <cell r="I135">
            <v>0</v>
          </cell>
        </row>
        <row r="136">
          <cell r="A136" t="str">
            <v>BF3012</v>
          </cell>
          <cell r="B136" t="str">
            <v>D1530</v>
          </cell>
          <cell r="C136">
            <v>2</v>
          </cell>
          <cell r="D136" t="str">
            <v>x</v>
          </cell>
          <cell r="E136">
            <v>0</v>
          </cell>
          <cell r="F136" t="str">
            <v>x</v>
          </cell>
          <cell r="G136">
            <v>0</v>
          </cell>
          <cell r="H136" t="str">
            <v>x</v>
          </cell>
          <cell r="I136">
            <v>0</v>
          </cell>
        </row>
        <row r="137">
          <cell r="A137" t="str">
            <v>BF3018</v>
          </cell>
          <cell r="B137" t="str">
            <v>D1530</v>
          </cell>
          <cell r="C137">
            <v>2</v>
          </cell>
          <cell r="D137" t="str">
            <v>x</v>
          </cell>
          <cell r="E137">
            <v>0</v>
          </cell>
          <cell r="F137" t="str">
            <v>x</v>
          </cell>
          <cell r="G137">
            <v>0</v>
          </cell>
          <cell r="H137" t="str">
            <v>x</v>
          </cell>
          <cell r="I137">
            <v>0</v>
          </cell>
        </row>
        <row r="138">
          <cell r="A138" t="str">
            <v>BF33</v>
          </cell>
          <cell r="B138" t="str">
            <v>D1630</v>
          </cell>
          <cell r="C138">
            <v>2</v>
          </cell>
          <cell r="D138" t="str">
            <v>x</v>
          </cell>
          <cell r="E138">
            <v>0</v>
          </cell>
          <cell r="F138" t="str">
            <v>x</v>
          </cell>
          <cell r="G138">
            <v>0</v>
          </cell>
          <cell r="H138" t="str">
            <v>x</v>
          </cell>
          <cell r="I138">
            <v>0</v>
          </cell>
        </row>
        <row r="139">
          <cell r="A139" t="str">
            <v>BF3312</v>
          </cell>
          <cell r="B139" t="str">
            <v>D1630</v>
          </cell>
          <cell r="C139">
            <v>2</v>
          </cell>
          <cell r="D139" t="str">
            <v>x</v>
          </cell>
          <cell r="E139">
            <v>0</v>
          </cell>
          <cell r="F139" t="str">
            <v>x</v>
          </cell>
          <cell r="G139">
            <v>0</v>
          </cell>
          <cell r="H139" t="str">
            <v>x</v>
          </cell>
          <cell r="I139">
            <v>0</v>
          </cell>
        </row>
        <row r="140">
          <cell r="A140" t="str">
            <v>BF3318</v>
          </cell>
          <cell r="B140" t="str">
            <v>D1630</v>
          </cell>
          <cell r="C140">
            <v>2</v>
          </cell>
          <cell r="D140" t="str">
            <v>x</v>
          </cell>
          <cell r="E140">
            <v>0</v>
          </cell>
          <cell r="F140" t="str">
            <v>x</v>
          </cell>
          <cell r="G140">
            <v>0</v>
          </cell>
          <cell r="H140" t="str">
            <v>x</v>
          </cell>
          <cell r="I140">
            <v>0</v>
          </cell>
        </row>
        <row r="141">
          <cell r="A141" t="str">
            <v>BF36</v>
          </cell>
          <cell r="B141" t="str">
            <v>D1830</v>
          </cell>
          <cell r="C141">
            <v>2</v>
          </cell>
          <cell r="D141" t="str">
            <v>x</v>
          </cell>
          <cell r="E141">
            <v>0</v>
          </cell>
          <cell r="F141" t="str">
            <v>x</v>
          </cell>
          <cell r="G141">
            <v>0</v>
          </cell>
          <cell r="H141" t="str">
            <v>x</v>
          </cell>
          <cell r="I141">
            <v>0</v>
          </cell>
        </row>
        <row r="142">
          <cell r="A142" t="str">
            <v>BF3612</v>
          </cell>
          <cell r="B142" t="str">
            <v>D1830</v>
          </cell>
          <cell r="C142">
            <v>2</v>
          </cell>
          <cell r="D142" t="str">
            <v>x</v>
          </cell>
          <cell r="E142">
            <v>0</v>
          </cell>
          <cell r="F142" t="str">
            <v>x</v>
          </cell>
          <cell r="G142">
            <v>0</v>
          </cell>
          <cell r="H142" t="str">
            <v>x</v>
          </cell>
          <cell r="I142">
            <v>0</v>
          </cell>
        </row>
        <row r="143">
          <cell r="A143" t="str">
            <v>BF3618</v>
          </cell>
          <cell r="B143" t="str">
            <v>D1830</v>
          </cell>
          <cell r="C143">
            <v>2</v>
          </cell>
          <cell r="D143" t="str">
            <v>x</v>
          </cell>
          <cell r="E143">
            <v>0</v>
          </cell>
          <cell r="F143" t="str">
            <v>x</v>
          </cell>
          <cell r="G143">
            <v>0</v>
          </cell>
          <cell r="H143" t="str">
            <v>x</v>
          </cell>
          <cell r="I143">
            <v>0</v>
          </cell>
        </row>
        <row r="144">
          <cell r="A144" t="str">
            <v>BF39</v>
          </cell>
          <cell r="B144" t="str">
            <v>D1930</v>
          </cell>
          <cell r="C144">
            <v>2</v>
          </cell>
          <cell r="D144" t="str">
            <v>x</v>
          </cell>
          <cell r="E144">
            <v>0</v>
          </cell>
          <cell r="F144" t="str">
            <v>x</v>
          </cell>
          <cell r="G144">
            <v>0</v>
          </cell>
          <cell r="H144" t="str">
            <v>x</v>
          </cell>
          <cell r="I144">
            <v>0</v>
          </cell>
        </row>
        <row r="145">
          <cell r="A145" t="str">
            <v>BF3912</v>
          </cell>
          <cell r="B145" t="str">
            <v>D1930</v>
          </cell>
          <cell r="C145">
            <v>2</v>
          </cell>
          <cell r="D145" t="str">
            <v>x</v>
          </cell>
          <cell r="E145">
            <v>0</v>
          </cell>
          <cell r="F145" t="str">
            <v>x</v>
          </cell>
          <cell r="G145">
            <v>0</v>
          </cell>
          <cell r="H145" t="str">
            <v>x</v>
          </cell>
          <cell r="I145">
            <v>0</v>
          </cell>
        </row>
        <row r="146">
          <cell r="A146" t="str">
            <v>BF3918</v>
          </cell>
          <cell r="B146" t="str">
            <v>D1930</v>
          </cell>
          <cell r="C146">
            <v>2</v>
          </cell>
          <cell r="D146" t="str">
            <v>x</v>
          </cell>
          <cell r="E146">
            <v>0</v>
          </cell>
          <cell r="F146" t="str">
            <v>x</v>
          </cell>
          <cell r="G146">
            <v>0</v>
          </cell>
          <cell r="H146" t="str">
            <v>x</v>
          </cell>
          <cell r="I146">
            <v>0</v>
          </cell>
        </row>
        <row r="147">
          <cell r="A147" t="str">
            <v>BF3RO12</v>
          </cell>
          <cell r="B147" t="str">
            <v>D1230</v>
          </cell>
          <cell r="C147">
            <v>1</v>
          </cell>
          <cell r="D147" t="str">
            <v>x</v>
          </cell>
          <cell r="E147">
            <v>0</v>
          </cell>
          <cell r="F147" t="str">
            <v>x</v>
          </cell>
          <cell r="G147">
            <v>0</v>
          </cell>
          <cell r="H147" t="str">
            <v>x</v>
          </cell>
          <cell r="I147">
            <v>0</v>
          </cell>
        </row>
        <row r="148">
          <cell r="A148" t="str">
            <v>BF3RO15</v>
          </cell>
          <cell r="B148" t="str">
            <v>D1530</v>
          </cell>
          <cell r="C148">
            <v>1</v>
          </cell>
          <cell r="D148" t="str">
            <v>x</v>
          </cell>
          <cell r="E148">
            <v>0</v>
          </cell>
          <cell r="F148" t="str">
            <v>x</v>
          </cell>
          <cell r="G148">
            <v>0</v>
          </cell>
          <cell r="H148" t="str">
            <v>x</v>
          </cell>
          <cell r="I148">
            <v>0</v>
          </cell>
        </row>
        <row r="149">
          <cell r="A149" t="str">
            <v>BF3RO18</v>
          </cell>
          <cell r="B149" t="str">
            <v>D1830</v>
          </cell>
          <cell r="C149">
            <v>1</v>
          </cell>
          <cell r="D149" t="str">
            <v>x</v>
          </cell>
          <cell r="E149">
            <v>0</v>
          </cell>
          <cell r="F149" t="str">
            <v>x</v>
          </cell>
          <cell r="G149">
            <v>0</v>
          </cell>
          <cell r="H149" t="str">
            <v>x</v>
          </cell>
          <cell r="I149">
            <v>0</v>
          </cell>
        </row>
        <row r="150">
          <cell r="A150" t="str">
            <v>BF3RO21</v>
          </cell>
          <cell r="B150" t="str">
            <v>D2130</v>
          </cell>
          <cell r="C150">
            <v>1</v>
          </cell>
          <cell r="D150" t="str">
            <v>x</v>
          </cell>
          <cell r="E150">
            <v>0</v>
          </cell>
          <cell r="F150" t="str">
            <v>x</v>
          </cell>
          <cell r="G150">
            <v>0</v>
          </cell>
          <cell r="H150" t="str">
            <v>x</v>
          </cell>
          <cell r="I150">
            <v>0</v>
          </cell>
        </row>
        <row r="151">
          <cell r="A151" t="str">
            <v>BF3RO24</v>
          </cell>
          <cell r="B151" t="str">
            <v>D1230</v>
          </cell>
          <cell r="C151">
            <v>2</v>
          </cell>
          <cell r="D151" t="str">
            <v>x</v>
          </cell>
          <cell r="E151">
            <v>0</v>
          </cell>
          <cell r="F151" t="str">
            <v>x</v>
          </cell>
          <cell r="G151">
            <v>0</v>
          </cell>
          <cell r="H151" t="str">
            <v>x</v>
          </cell>
          <cell r="I151">
            <v>0</v>
          </cell>
        </row>
        <row r="152">
          <cell r="A152" t="str">
            <v>BF3RO24S</v>
          </cell>
          <cell r="B152" t="str">
            <v>D2430</v>
          </cell>
          <cell r="C152">
            <v>1</v>
          </cell>
          <cell r="D152" t="str">
            <v>x</v>
          </cell>
          <cell r="E152">
            <v>0</v>
          </cell>
          <cell r="F152" t="str">
            <v>x</v>
          </cell>
          <cell r="G152">
            <v>0</v>
          </cell>
          <cell r="H152" t="str">
            <v>x</v>
          </cell>
          <cell r="I152">
            <v>0</v>
          </cell>
        </row>
        <row r="153">
          <cell r="A153" t="str">
            <v>BF3RO27</v>
          </cell>
          <cell r="B153" t="str">
            <v>D1330</v>
          </cell>
          <cell r="C153">
            <v>2</v>
          </cell>
          <cell r="D153" t="str">
            <v>x</v>
          </cell>
          <cell r="E153">
            <v>0</v>
          </cell>
          <cell r="F153" t="str">
            <v>x</v>
          </cell>
          <cell r="G153">
            <v>0</v>
          </cell>
          <cell r="H153" t="str">
            <v>x</v>
          </cell>
          <cell r="I153">
            <v>0</v>
          </cell>
        </row>
        <row r="154">
          <cell r="A154" t="str">
            <v>BF3RO30</v>
          </cell>
          <cell r="B154" t="str">
            <v>D1530</v>
          </cell>
          <cell r="C154">
            <v>2</v>
          </cell>
          <cell r="D154" t="str">
            <v>x</v>
          </cell>
          <cell r="E154">
            <v>0</v>
          </cell>
          <cell r="F154" t="str">
            <v>x</v>
          </cell>
          <cell r="G154">
            <v>0</v>
          </cell>
          <cell r="H154" t="str">
            <v>x</v>
          </cell>
          <cell r="I154">
            <v>0</v>
          </cell>
        </row>
        <row r="155">
          <cell r="A155" t="str">
            <v>BF3RO30SAMPLE</v>
          </cell>
          <cell r="B155" t="str">
            <v>D1530</v>
          </cell>
          <cell r="C155">
            <v>2</v>
          </cell>
          <cell r="D155" t="str">
            <v>x</v>
          </cell>
          <cell r="E155">
            <v>0</v>
          </cell>
          <cell r="F155" t="str">
            <v>x</v>
          </cell>
          <cell r="G155">
            <v>0</v>
          </cell>
          <cell r="H155" t="str">
            <v>x</v>
          </cell>
          <cell r="I155">
            <v>0</v>
          </cell>
        </row>
        <row r="156">
          <cell r="A156" t="str">
            <v>BF3RO33</v>
          </cell>
          <cell r="B156" t="str">
            <v>D1630</v>
          </cell>
          <cell r="C156">
            <v>2</v>
          </cell>
          <cell r="D156" t="str">
            <v>x</v>
          </cell>
          <cell r="E156">
            <v>0</v>
          </cell>
          <cell r="F156" t="str">
            <v>x</v>
          </cell>
          <cell r="G156">
            <v>0</v>
          </cell>
          <cell r="H156" t="str">
            <v>x</v>
          </cell>
          <cell r="I156">
            <v>0</v>
          </cell>
        </row>
        <row r="157">
          <cell r="A157" t="str">
            <v>BF3RO36</v>
          </cell>
          <cell r="B157" t="str">
            <v>D1830</v>
          </cell>
          <cell r="C157">
            <v>2</v>
          </cell>
          <cell r="D157" t="str">
            <v>x</v>
          </cell>
          <cell r="E157">
            <v>0</v>
          </cell>
          <cell r="F157" t="str">
            <v>x</v>
          </cell>
          <cell r="G157">
            <v>0</v>
          </cell>
          <cell r="H157" t="str">
            <v>x</v>
          </cell>
          <cell r="I157">
            <v>0</v>
          </cell>
        </row>
        <row r="158">
          <cell r="A158" t="str">
            <v>BF3RO39</v>
          </cell>
          <cell r="B158" t="str">
            <v>D1930</v>
          </cell>
          <cell r="C158">
            <v>2</v>
          </cell>
          <cell r="D158" t="str">
            <v>x</v>
          </cell>
          <cell r="E158">
            <v>0</v>
          </cell>
          <cell r="F158" t="str">
            <v>x</v>
          </cell>
          <cell r="G158">
            <v>0</v>
          </cell>
          <cell r="H158" t="str">
            <v>x</v>
          </cell>
          <cell r="I158">
            <v>0</v>
          </cell>
        </row>
        <row r="159">
          <cell r="A159" t="str">
            <v>BF3RO42</v>
          </cell>
          <cell r="B159" t="str">
            <v>D2130</v>
          </cell>
          <cell r="C159">
            <v>2</v>
          </cell>
          <cell r="D159" t="str">
            <v>x</v>
          </cell>
          <cell r="E159">
            <v>0</v>
          </cell>
          <cell r="F159" t="str">
            <v>x</v>
          </cell>
          <cell r="G159">
            <v>0</v>
          </cell>
          <cell r="H159" t="str">
            <v>x</v>
          </cell>
          <cell r="I159">
            <v>0</v>
          </cell>
        </row>
        <row r="160">
          <cell r="A160" t="str">
            <v>BF42</v>
          </cell>
          <cell r="B160" t="str">
            <v>D2130</v>
          </cell>
          <cell r="C160">
            <v>2</v>
          </cell>
          <cell r="D160" t="str">
            <v>x</v>
          </cell>
          <cell r="E160">
            <v>0</v>
          </cell>
          <cell r="F160" t="str">
            <v>x</v>
          </cell>
          <cell r="G160">
            <v>0</v>
          </cell>
          <cell r="H160" t="str">
            <v>x</v>
          </cell>
          <cell r="I160">
            <v>0</v>
          </cell>
        </row>
        <row r="161">
          <cell r="A161" t="str">
            <v>BF4212</v>
          </cell>
          <cell r="B161" t="str">
            <v>D2130</v>
          </cell>
          <cell r="C161">
            <v>2</v>
          </cell>
          <cell r="D161" t="str">
            <v>x</v>
          </cell>
          <cell r="E161">
            <v>0</v>
          </cell>
          <cell r="F161" t="str">
            <v>x</v>
          </cell>
          <cell r="G161">
            <v>0</v>
          </cell>
          <cell r="H161" t="str">
            <v>x</v>
          </cell>
          <cell r="I161">
            <v>0</v>
          </cell>
        </row>
        <row r="162">
          <cell r="A162" t="str">
            <v>BF4218</v>
          </cell>
          <cell r="B162" t="str">
            <v>D2130</v>
          </cell>
          <cell r="C162">
            <v>2</v>
          </cell>
          <cell r="D162" t="str">
            <v>x</v>
          </cell>
          <cell r="E162">
            <v>0</v>
          </cell>
          <cell r="F162" t="str">
            <v>x</v>
          </cell>
          <cell r="G162">
            <v>0</v>
          </cell>
          <cell r="H162" t="str">
            <v>x</v>
          </cell>
          <cell r="I162">
            <v>0</v>
          </cell>
        </row>
        <row r="163">
          <cell r="A163" t="str">
            <v>BF48</v>
          </cell>
          <cell r="B163" t="str">
            <v>D2430</v>
          </cell>
          <cell r="C163">
            <v>2</v>
          </cell>
          <cell r="D163" t="str">
            <v>x</v>
          </cell>
          <cell r="E163">
            <v>0</v>
          </cell>
          <cell r="F163" t="str">
            <v>x</v>
          </cell>
          <cell r="G163">
            <v>0</v>
          </cell>
          <cell r="H163" t="str">
            <v>x</v>
          </cell>
          <cell r="I163">
            <v>0</v>
          </cell>
        </row>
        <row r="164">
          <cell r="A164" t="str">
            <v>BF9</v>
          </cell>
          <cell r="B164" t="str">
            <v>D0930</v>
          </cell>
          <cell r="C164">
            <v>1</v>
          </cell>
          <cell r="D164" t="str">
            <v>x</v>
          </cell>
          <cell r="E164">
            <v>0</v>
          </cell>
          <cell r="F164" t="str">
            <v>x</v>
          </cell>
          <cell r="G164">
            <v>0</v>
          </cell>
          <cell r="H164" t="str">
            <v>x</v>
          </cell>
          <cell r="I164">
            <v>0</v>
          </cell>
        </row>
        <row r="165">
          <cell r="A165" t="str">
            <v>BF912</v>
          </cell>
          <cell r="B165" t="str">
            <v>D0930</v>
          </cell>
          <cell r="C165">
            <v>1</v>
          </cell>
          <cell r="D165" t="str">
            <v>x</v>
          </cell>
          <cell r="E165">
            <v>0</v>
          </cell>
          <cell r="F165" t="str">
            <v>x</v>
          </cell>
          <cell r="G165">
            <v>0</v>
          </cell>
          <cell r="H165" t="str">
            <v>x</v>
          </cell>
          <cell r="I165">
            <v>0</v>
          </cell>
        </row>
        <row r="166">
          <cell r="A166" t="str">
            <v>BF918</v>
          </cell>
          <cell r="B166" t="str">
            <v>D0930</v>
          </cell>
          <cell r="C166">
            <v>1</v>
          </cell>
          <cell r="D166" t="str">
            <v>x</v>
          </cell>
          <cell r="E166">
            <v>0</v>
          </cell>
          <cell r="F166" t="str">
            <v>x</v>
          </cell>
          <cell r="G166">
            <v>0</v>
          </cell>
          <cell r="H166" t="str">
            <v>x</v>
          </cell>
          <cell r="I166">
            <v>0</v>
          </cell>
        </row>
        <row r="167">
          <cell r="A167" t="str">
            <v>BLS33</v>
          </cell>
          <cell r="B167" t="str">
            <v>D0830C</v>
          </cell>
          <cell r="C167">
            <v>1</v>
          </cell>
          <cell r="D167" t="str">
            <v>D0830P</v>
          </cell>
          <cell r="E167">
            <v>1</v>
          </cell>
          <cell r="F167" t="str">
            <v>x</v>
          </cell>
          <cell r="G167">
            <v>0</v>
          </cell>
          <cell r="H167" t="str">
            <v>x</v>
          </cell>
          <cell r="I167">
            <v>0</v>
          </cell>
        </row>
        <row r="168">
          <cell r="A168" t="str">
            <v>BLS36</v>
          </cell>
          <cell r="B168" t="str">
            <v>D1130C</v>
          </cell>
          <cell r="C168">
            <v>1</v>
          </cell>
          <cell r="D168" t="str">
            <v>D1130P</v>
          </cell>
          <cell r="E168">
            <v>1</v>
          </cell>
          <cell r="F168" t="str">
            <v>x</v>
          </cell>
          <cell r="G168">
            <v>0</v>
          </cell>
          <cell r="H168" t="str">
            <v>x</v>
          </cell>
          <cell r="I168">
            <v>0</v>
          </cell>
        </row>
        <row r="169">
          <cell r="A169" t="str">
            <v>BOK30</v>
          </cell>
          <cell r="B169" t="str">
            <v>OF3030</v>
          </cell>
          <cell r="C169">
            <v>1</v>
          </cell>
          <cell r="D169" t="str">
            <v>x</v>
          </cell>
          <cell r="E169">
            <v>0</v>
          </cell>
          <cell r="F169" t="str">
            <v>x</v>
          </cell>
          <cell r="G169">
            <v>0</v>
          </cell>
          <cell r="H169" t="str">
            <v>x</v>
          </cell>
          <cell r="I169">
            <v>0</v>
          </cell>
        </row>
        <row r="170">
          <cell r="A170" t="str">
            <v>BOM30</v>
          </cell>
          <cell r="B170" t="str">
            <v>DW3006</v>
          </cell>
          <cell r="C170">
            <v>1</v>
          </cell>
          <cell r="D170" t="str">
            <v>OF3024</v>
          </cell>
          <cell r="E170">
            <v>1</v>
          </cell>
          <cell r="F170" t="str">
            <v>x</v>
          </cell>
          <cell r="G170">
            <v>0</v>
          </cell>
          <cell r="H170" t="str">
            <v>x</v>
          </cell>
          <cell r="I170">
            <v>0</v>
          </cell>
        </row>
        <row r="171">
          <cell r="A171" t="str">
            <v>BOV30</v>
          </cell>
          <cell r="B171" t="str">
            <v>OF3030</v>
          </cell>
          <cell r="C171">
            <v>1</v>
          </cell>
          <cell r="D171" t="str">
            <v>x</v>
          </cell>
          <cell r="E171">
            <v>0</v>
          </cell>
          <cell r="F171" t="str">
            <v>x</v>
          </cell>
          <cell r="G171">
            <v>0</v>
          </cell>
          <cell r="H171" t="str">
            <v>x</v>
          </cell>
          <cell r="I171">
            <v>0</v>
          </cell>
        </row>
        <row r="172">
          <cell r="A172" t="str">
            <v>BOV33</v>
          </cell>
          <cell r="B172" t="str">
            <v>OF3330</v>
          </cell>
          <cell r="C172">
            <v>1</v>
          </cell>
          <cell r="D172" t="str">
            <v>x</v>
          </cell>
          <cell r="E172">
            <v>0</v>
          </cell>
          <cell r="F172" t="str">
            <v>x</v>
          </cell>
          <cell r="G172">
            <v>0</v>
          </cell>
          <cell r="H172" t="str">
            <v>x</v>
          </cell>
          <cell r="I172">
            <v>0</v>
          </cell>
        </row>
        <row r="173">
          <cell r="A173" t="str">
            <v>BOV36</v>
          </cell>
          <cell r="B173" t="str">
            <v>OF3630</v>
          </cell>
          <cell r="C173">
            <v>1</v>
          </cell>
          <cell r="D173" t="str">
            <v>x</v>
          </cell>
          <cell r="E173">
            <v>0</v>
          </cell>
          <cell r="F173" t="str">
            <v>x</v>
          </cell>
          <cell r="G173">
            <v>0</v>
          </cell>
          <cell r="H173" t="str">
            <v>x</v>
          </cell>
          <cell r="I173">
            <v>0</v>
          </cell>
        </row>
        <row r="174">
          <cell r="A174" t="str">
            <v>BRAP24</v>
          </cell>
          <cell r="B174" t="str">
            <v>DW2412</v>
          </cell>
          <cell r="C174">
            <v>1</v>
          </cell>
          <cell r="D174" t="str">
            <v>x</v>
          </cell>
          <cell r="E174">
            <v>0</v>
          </cell>
          <cell r="F174" t="str">
            <v>x</v>
          </cell>
          <cell r="G174">
            <v>0</v>
          </cell>
          <cell r="H174" t="str">
            <v>x</v>
          </cell>
          <cell r="I174">
            <v>0</v>
          </cell>
        </row>
        <row r="175">
          <cell r="A175" t="str">
            <v>BRAP30</v>
          </cell>
          <cell r="B175" t="str">
            <v>DW3012</v>
          </cell>
          <cell r="C175">
            <v>1</v>
          </cell>
          <cell r="D175" t="str">
            <v>x</v>
          </cell>
          <cell r="E175">
            <v>0</v>
          </cell>
          <cell r="F175" t="str">
            <v>x</v>
          </cell>
          <cell r="G175">
            <v>0</v>
          </cell>
          <cell r="H175" t="str">
            <v>x</v>
          </cell>
          <cell r="I175">
            <v>0</v>
          </cell>
        </row>
        <row r="176">
          <cell r="A176" t="str">
            <v>BS27</v>
          </cell>
          <cell r="B176" t="str">
            <v>D1324</v>
          </cell>
          <cell r="C176">
            <v>2</v>
          </cell>
          <cell r="D176" t="str">
            <v>DW2706</v>
          </cell>
          <cell r="E176">
            <v>1</v>
          </cell>
          <cell r="F176" t="str">
            <v>x</v>
          </cell>
          <cell r="G176">
            <v>0</v>
          </cell>
          <cell r="H176" t="str">
            <v>x</v>
          </cell>
          <cell r="I176">
            <v>0</v>
          </cell>
        </row>
        <row r="177">
          <cell r="A177" t="str">
            <v>BS30</v>
          </cell>
          <cell r="B177" t="str">
            <v>D1524</v>
          </cell>
          <cell r="C177">
            <v>2</v>
          </cell>
          <cell r="D177" t="str">
            <v>DW3006</v>
          </cell>
          <cell r="E177">
            <v>1</v>
          </cell>
          <cell r="F177" t="str">
            <v>x</v>
          </cell>
          <cell r="G177">
            <v>0</v>
          </cell>
          <cell r="H177" t="str">
            <v>x</v>
          </cell>
          <cell r="I177">
            <v>0</v>
          </cell>
        </row>
        <row r="178">
          <cell r="A178" t="str">
            <v>BS33</v>
          </cell>
          <cell r="B178" t="str">
            <v>D1624</v>
          </cell>
          <cell r="C178">
            <v>2</v>
          </cell>
          <cell r="D178" t="str">
            <v>DW3306</v>
          </cell>
          <cell r="E178">
            <v>1</v>
          </cell>
          <cell r="F178" t="str">
            <v>x</v>
          </cell>
          <cell r="G178">
            <v>0</v>
          </cell>
          <cell r="H178" t="str">
            <v>x</v>
          </cell>
          <cell r="I178">
            <v>0</v>
          </cell>
        </row>
        <row r="179">
          <cell r="A179" t="str">
            <v>BS36</v>
          </cell>
          <cell r="B179" t="str">
            <v>D1824</v>
          </cell>
          <cell r="C179">
            <v>2</v>
          </cell>
          <cell r="D179" t="str">
            <v>DW3606</v>
          </cell>
          <cell r="E179">
            <v>1</v>
          </cell>
          <cell r="F179" t="str">
            <v>x</v>
          </cell>
          <cell r="G179">
            <v>0</v>
          </cell>
          <cell r="H179" t="str">
            <v>x</v>
          </cell>
          <cell r="I179">
            <v>0</v>
          </cell>
        </row>
        <row r="180">
          <cell r="A180" t="str">
            <v>BS39</v>
          </cell>
          <cell r="B180" t="str">
            <v>D1924</v>
          </cell>
          <cell r="C180">
            <v>2</v>
          </cell>
          <cell r="D180" t="str">
            <v>DW3906</v>
          </cell>
          <cell r="E180">
            <v>1</v>
          </cell>
          <cell r="F180" t="str">
            <v>x</v>
          </cell>
          <cell r="G180">
            <v>0</v>
          </cell>
          <cell r="H180" t="str">
            <v>x</v>
          </cell>
          <cell r="I180">
            <v>0</v>
          </cell>
        </row>
        <row r="181">
          <cell r="A181" t="str">
            <v>BS42</v>
          </cell>
          <cell r="B181" t="str">
            <v>D2124</v>
          </cell>
          <cell r="C181">
            <v>2</v>
          </cell>
          <cell r="D181" t="str">
            <v>DW4206</v>
          </cell>
          <cell r="E181">
            <v>1</v>
          </cell>
          <cell r="F181" t="str">
            <v>x</v>
          </cell>
          <cell r="G181">
            <v>0</v>
          </cell>
          <cell r="H181" t="str">
            <v>x</v>
          </cell>
          <cell r="I181">
            <v>0</v>
          </cell>
        </row>
        <row r="182">
          <cell r="A182" t="str">
            <v>BS48</v>
          </cell>
          <cell r="B182" t="str">
            <v>D2424</v>
          </cell>
          <cell r="C182">
            <v>2</v>
          </cell>
          <cell r="D182" t="str">
            <v>DW4806</v>
          </cell>
          <cell r="E182">
            <v>1</v>
          </cell>
          <cell r="F182" t="str">
            <v>x</v>
          </cell>
          <cell r="G182">
            <v>0</v>
          </cell>
          <cell r="H182" t="str">
            <v>x</v>
          </cell>
          <cell r="I182">
            <v>0</v>
          </cell>
        </row>
        <row r="183">
          <cell r="A183" t="str">
            <v>BSCK42</v>
          </cell>
          <cell r="B183" t="str">
            <v>D1230</v>
          </cell>
          <cell r="C183">
            <v>2</v>
          </cell>
          <cell r="D183" t="str">
            <v>x</v>
          </cell>
          <cell r="E183">
            <v>0</v>
          </cell>
          <cell r="F183" t="str">
            <v>x</v>
          </cell>
          <cell r="G183">
            <v>0</v>
          </cell>
          <cell r="H183" t="str">
            <v>x</v>
          </cell>
          <cell r="I183">
            <v>0</v>
          </cell>
        </row>
        <row r="184">
          <cell r="A184" t="str">
            <v>BSF27</v>
          </cell>
          <cell r="B184" t="str">
            <v>D1330</v>
          </cell>
          <cell r="C184">
            <v>2</v>
          </cell>
          <cell r="D184" t="str">
            <v>x</v>
          </cell>
          <cell r="E184">
            <v>0</v>
          </cell>
          <cell r="F184" t="str">
            <v>x</v>
          </cell>
          <cell r="G184">
            <v>0</v>
          </cell>
          <cell r="H184" t="str">
            <v>x</v>
          </cell>
          <cell r="I184">
            <v>0</v>
          </cell>
        </row>
        <row r="185">
          <cell r="A185" t="str">
            <v>BSF30</v>
          </cell>
          <cell r="B185" t="str">
            <v>D1530</v>
          </cell>
          <cell r="C185">
            <v>2</v>
          </cell>
          <cell r="D185" t="str">
            <v>x</v>
          </cell>
          <cell r="E185">
            <v>0</v>
          </cell>
          <cell r="F185" t="str">
            <v>x</v>
          </cell>
          <cell r="G185">
            <v>0</v>
          </cell>
          <cell r="H185" t="str">
            <v>x</v>
          </cell>
          <cell r="I185">
            <v>0</v>
          </cell>
        </row>
        <row r="186">
          <cell r="A186" t="str">
            <v>BSF33</v>
          </cell>
          <cell r="B186" t="str">
            <v>D1630</v>
          </cell>
          <cell r="C186">
            <v>2</v>
          </cell>
          <cell r="D186" t="str">
            <v>x</v>
          </cell>
          <cell r="E186">
            <v>0</v>
          </cell>
          <cell r="F186" t="str">
            <v>x</v>
          </cell>
          <cell r="G186">
            <v>0</v>
          </cell>
          <cell r="H186" t="str">
            <v>x</v>
          </cell>
          <cell r="I186">
            <v>0</v>
          </cell>
        </row>
        <row r="187">
          <cell r="A187" t="str">
            <v>BSF36</v>
          </cell>
          <cell r="B187" t="str">
            <v>D1830</v>
          </cell>
          <cell r="C187">
            <v>2</v>
          </cell>
          <cell r="D187" t="str">
            <v>x</v>
          </cell>
          <cell r="E187">
            <v>0</v>
          </cell>
          <cell r="F187" t="str">
            <v>x</v>
          </cell>
          <cell r="G187">
            <v>0</v>
          </cell>
          <cell r="H187" t="str">
            <v>x</v>
          </cell>
          <cell r="I187">
            <v>0</v>
          </cell>
        </row>
        <row r="188">
          <cell r="A188" t="str">
            <v>BSF39</v>
          </cell>
          <cell r="B188" t="str">
            <v>D1930</v>
          </cell>
          <cell r="C188">
            <v>2</v>
          </cell>
          <cell r="D188" t="str">
            <v>x</v>
          </cell>
          <cell r="E188">
            <v>0</v>
          </cell>
          <cell r="F188" t="str">
            <v>x</v>
          </cell>
          <cell r="G188">
            <v>0</v>
          </cell>
          <cell r="H188" t="str">
            <v>x</v>
          </cell>
          <cell r="I188">
            <v>0</v>
          </cell>
        </row>
        <row r="189">
          <cell r="A189" t="str">
            <v>BSF42</v>
          </cell>
          <cell r="B189" t="str">
            <v>D2130</v>
          </cell>
          <cell r="C189">
            <v>2</v>
          </cell>
          <cell r="D189" t="str">
            <v>x</v>
          </cell>
          <cell r="E189">
            <v>0</v>
          </cell>
          <cell r="F189" t="str">
            <v>x</v>
          </cell>
          <cell r="G189">
            <v>0</v>
          </cell>
          <cell r="H189" t="str">
            <v>x</v>
          </cell>
          <cell r="I189">
            <v>0</v>
          </cell>
        </row>
        <row r="190">
          <cell r="A190" t="str">
            <v>BSFH33</v>
          </cell>
          <cell r="B190" t="str">
            <v>D1630</v>
          </cell>
          <cell r="C190">
            <v>2</v>
          </cell>
          <cell r="D190" t="str">
            <v>x</v>
          </cell>
          <cell r="E190">
            <v>0</v>
          </cell>
          <cell r="F190" t="str">
            <v>x</v>
          </cell>
          <cell r="G190">
            <v>0</v>
          </cell>
          <cell r="H190" t="str">
            <v>x</v>
          </cell>
          <cell r="I190">
            <v>0</v>
          </cell>
        </row>
        <row r="191">
          <cell r="A191" t="str">
            <v>BSFH36</v>
          </cell>
          <cell r="B191" t="str">
            <v>D1830</v>
          </cell>
          <cell r="C191">
            <v>2</v>
          </cell>
          <cell r="D191" t="str">
            <v>x</v>
          </cell>
          <cell r="E191">
            <v>0</v>
          </cell>
          <cell r="F191" t="str">
            <v>x</v>
          </cell>
          <cell r="G191">
            <v>0</v>
          </cell>
          <cell r="H191" t="str">
            <v>x</v>
          </cell>
          <cell r="I191">
            <v>0</v>
          </cell>
        </row>
        <row r="192">
          <cell r="A192" t="str">
            <v>BSFH39</v>
          </cell>
          <cell r="B192" t="str">
            <v>D1930</v>
          </cell>
          <cell r="C192">
            <v>2</v>
          </cell>
          <cell r="D192" t="str">
            <v>x</v>
          </cell>
          <cell r="E192">
            <v>0</v>
          </cell>
          <cell r="F192" t="str">
            <v>x</v>
          </cell>
          <cell r="G192">
            <v>0</v>
          </cell>
          <cell r="H192" t="str">
            <v>x</v>
          </cell>
          <cell r="I192">
            <v>0</v>
          </cell>
        </row>
        <row r="193">
          <cell r="A193" t="str">
            <v>BSFH42</v>
          </cell>
          <cell r="B193" t="str">
            <v>D2130</v>
          </cell>
          <cell r="C193">
            <v>2</v>
          </cell>
          <cell r="D193" t="str">
            <v>x</v>
          </cell>
          <cell r="E193">
            <v>0</v>
          </cell>
          <cell r="F193" t="str">
            <v>x</v>
          </cell>
          <cell r="G193">
            <v>0</v>
          </cell>
          <cell r="H193" t="str">
            <v>x</v>
          </cell>
          <cell r="I193">
            <v>0</v>
          </cell>
        </row>
        <row r="194">
          <cell r="A194" t="str">
            <v>BSH33</v>
          </cell>
          <cell r="B194" t="str">
            <v>D1624</v>
          </cell>
          <cell r="C194">
            <v>2</v>
          </cell>
          <cell r="D194" t="str">
            <v>DW3306</v>
          </cell>
          <cell r="E194">
            <v>1</v>
          </cell>
          <cell r="F194" t="str">
            <v>x</v>
          </cell>
          <cell r="G194">
            <v>0</v>
          </cell>
          <cell r="H194" t="str">
            <v>x</v>
          </cell>
          <cell r="I194">
            <v>0</v>
          </cell>
        </row>
        <row r="195">
          <cell r="A195" t="str">
            <v>BSH36</v>
          </cell>
          <cell r="B195" t="str">
            <v>D1824</v>
          </cell>
          <cell r="C195">
            <v>2</v>
          </cell>
          <cell r="D195" t="str">
            <v>DW3606</v>
          </cell>
          <cell r="E195">
            <v>1</v>
          </cell>
          <cell r="F195" t="str">
            <v>x</v>
          </cell>
          <cell r="G195">
            <v>0</v>
          </cell>
          <cell r="H195" t="str">
            <v>x</v>
          </cell>
          <cell r="I195">
            <v>0</v>
          </cell>
        </row>
        <row r="196">
          <cell r="A196" t="str">
            <v>BSH39</v>
          </cell>
          <cell r="B196" t="str">
            <v>D1924</v>
          </cell>
          <cell r="C196">
            <v>2</v>
          </cell>
          <cell r="D196" t="str">
            <v>DW3906</v>
          </cell>
          <cell r="E196">
            <v>1</v>
          </cell>
          <cell r="F196" t="str">
            <v>x</v>
          </cell>
          <cell r="G196">
            <v>0</v>
          </cell>
          <cell r="H196" t="str">
            <v>x</v>
          </cell>
          <cell r="I196">
            <v>0</v>
          </cell>
        </row>
        <row r="197">
          <cell r="A197" t="str">
            <v>BSH42</v>
          </cell>
          <cell r="B197" t="str">
            <v>D2124</v>
          </cell>
          <cell r="C197">
            <v>2</v>
          </cell>
          <cell r="D197" t="str">
            <v>DW4206</v>
          </cell>
          <cell r="E197">
            <v>1</v>
          </cell>
          <cell r="F197" t="str">
            <v>x</v>
          </cell>
          <cell r="G197">
            <v>0</v>
          </cell>
          <cell r="H197" t="str">
            <v>x</v>
          </cell>
          <cell r="I197">
            <v>0</v>
          </cell>
        </row>
        <row r="198">
          <cell r="A198" t="str">
            <v>BWD18</v>
          </cell>
          <cell r="B198" t="str">
            <v>D1824B</v>
          </cell>
          <cell r="C198">
            <v>1</v>
          </cell>
          <cell r="D198" t="str">
            <v>DW1806</v>
          </cell>
          <cell r="E198">
            <v>1</v>
          </cell>
          <cell r="F198" t="str">
            <v>x</v>
          </cell>
          <cell r="G198">
            <v>0</v>
          </cell>
          <cell r="H198" t="str">
            <v>x</v>
          </cell>
          <cell r="I198">
            <v>0</v>
          </cell>
        </row>
        <row r="199">
          <cell r="A199" t="str">
            <v>BWS15</v>
          </cell>
          <cell r="B199" t="str">
            <v>D1524B</v>
          </cell>
          <cell r="C199">
            <v>1</v>
          </cell>
          <cell r="D199" t="str">
            <v>DW1506</v>
          </cell>
          <cell r="E199">
            <v>1</v>
          </cell>
          <cell r="F199" t="str">
            <v>x</v>
          </cell>
          <cell r="G199">
            <v>0</v>
          </cell>
          <cell r="H199" t="str">
            <v>x</v>
          </cell>
          <cell r="I199">
            <v>0</v>
          </cell>
        </row>
        <row r="200">
          <cell r="A200" t="str">
            <v>CB12</v>
          </cell>
          <cell r="B200" t="str">
            <v>D1221</v>
          </cell>
          <cell r="C200">
            <v>1</v>
          </cell>
          <cell r="D200" t="str">
            <v>DW1206</v>
          </cell>
          <cell r="E200">
            <v>1</v>
          </cell>
          <cell r="F200" t="str">
            <v>x</v>
          </cell>
          <cell r="G200">
            <v>0</v>
          </cell>
          <cell r="H200" t="str">
            <v>x</v>
          </cell>
          <cell r="I200">
            <v>0</v>
          </cell>
        </row>
        <row r="201">
          <cell r="A201" t="str">
            <v>CB15</v>
          </cell>
          <cell r="B201" t="str">
            <v>D1521</v>
          </cell>
          <cell r="C201">
            <v>1</v>
          </cell>
          <cell r="D201" t="str">
            <v>DW1506</v>
          </cell>
          <cell r="E201">
            <v>1</v>
          </cell>
          <cell r="F201" t="str">
            <v>x</v>
          </cell>
          <cell r="G201">
            <v>0</v>
          </cell>
          <cell r="H201" t="str">
            <v>x</v>
          </cell>
          <cell r="I201">
            <v>0</v>
          </cell>
        </row>
        <row r="202">
          <cell r="A202" t="str">
            <v>CB18</v>
          </cell>
          <cell r="B202" t="str">
            <v>D1821</v>
          </cell>
          <cell r="C202">
            <v>1</v>
          </cell>
          <cell r="D202" t="str">
            <v>DW1806</v>
          </cell>
          <cell r="E202">
            <v>1</v>
          </cell>
          <cell r="F202" t="str">
            <v>x</v>
          </cell>
          <cell r="G202">
            <v>0</v>
          </cell>
          <cell r="H202" t="str">
            <v>x</v>
          </cell>
          <cell r="I202">
            <v>0</v>
          </cell>
        </row>
        <row r="203">
          <cell r="A203" t="str">
            <v>CB21</v>
          </cell>
          <cell r="B203" t="str">
            <v>D2121</v>
          </cell>
          <cell r="C203">
            <v>1</v>
          </cell>
          <cell r="D203" t="str">
            <v>DW2106</v>
          </cell>
          <cell r="E203">
            <v>1</v>
          </cell>
          <cell r="F203" t="str">
            <v>x</v>
          </cell>
          <cell r="G203">
            <v>0</v>
          </cell>
          <cell r="H203" t="str">
            <v>x</v>
          </cell>
          <cell r="I203">
            <v>0</v>
          </cell>
        </row>
        <row r="204">
          <cell r="A204" t="str">
            <v>CB24</v>
          </cell>
          <cell r="B204" t="str">
            <v>D1221</v>
          </cell>
          <cell r="C204">
            <v>2</v>
          </cell>
          <cell r="D204" t="str">
            <v>DW2406</v>
          </cell>
          <cell r="E204">
            <v>1</v>
          </cell>
          <cell r="F204" t="str">
            <v>x</v>
          </cell>
          <cell r="G204">
            <v>0</v>
          </cell>
          <cell r="H204" t="str">
            <v>x</v>
          </cell>
          <cell r="I204">
            <v>0</v>
          </cell>
        </row>
        <row r="205">
          <cell r="A205" t="str">
            <v>CB24S</v>
          </cell>
          <cell r="B205" t="str">
            <v>DW2406</v>
          </cell>
          <cell r="C205">
            <v>1</v>
          </cell>
          <cell r="D205" t="str">
            <v>D2421</v>
          </cell>
          <cell r="E205">
            <v>1</v>
          </cell>
          <cell r="F205" t="str">
            <v>x</v>
          </cell>
          <cell r="G205">
            <v>0</v>
          </cell>
          <cell r="H205" t="str">
            <v>x</v>
          </cell>
          <cell r="I205">
            <v>0</v>
          </cell>
        </row>
        <row r="206">
          <cell r="A206" t="str">
            <v>CB27</v>
          </cell>
          <cell r="B206" t="str">
            <v>D1321</v>
          </cell>
          <cell r="C206">
            <v>2</v>
          </cell>
          <cell r="D206" t="str">
            <v>DW2706</v>
          </cell>
          <cell r="E206">
            <v>1</v>
          </cell>
          <cell r="F206" t="str">
            <v>x</v>
          </cell>
          <cell r="G206">
            <v>0</v>
          </cell>
          <cell r="H206" t="str">
            <v>x</v>
          </cell>
          <cell r="I206">
            <v>0</v>
          </cell>
        </row>
        <row r="207">
          <cell r="A207" t="str">
            <v>CB30</v>
          </cell>
          <cell r="B207" t="str">
            <v>D1521</v>
          </cell>
          <cell r="C207">
            <v>2</v>
          </cell>
          <cell r="D207" t="str">
            <v>DW3006</v>
          </cell>
          <cell r="E207">
            <v>1</v>
          </cell>
          <cell r="F207" t="str">
            <v>x</v>
          </cell>
          <cell r="G207">
            <v>0</v>
          </cell>
          <cell r="H207" t="str">
            <v>x</v>
          </cell>
          <cell r="I207">
            <v>0</v>
          </cell>
        </row>
        <row r="208">
          <cell r="A208" t="str">
            <v>CB33</v>
          </cell>
          <cell r="B208" t="str">
            <v>D1621</v>
          </cell>
          <cell r="C208">
            <v>2</v>
          </cell>
          <cell r="D208" t="str">
            <v>DW3306</v>
          </cell>
          <cell r="E208">
            <v>1</v>
          </cell>
          <cell r="F208" t="str">
            <v>x</v>
          </cell>
          <cell r="G208">
            <v>0</v>
          </cell>
          <cell r="H208" t="str">
            <v>x</v>
          </cell>
          <cell r="I208">
            <v>0</v>
          </cell>
        </row>
        <row r="209">
          <cell r="A209" t="str">
            <v>CB36</v>
          </cell>
          <cell r="B209" t="str">
            <v>D1821</v>
          </cell>
          <cell r="C209">
            <v>2</v>
          </cell>
          <cell r="D209" t="str">
            <v>DW3606</v>
          </cell>
          <cell r="E209">
            <v>1</v>
          </cell>
          <cell r="F209" t="str">
            <v>x</v>
          </cell>
          <cell r="G209">
            <v>0</v>
          </cell>
          <cell r="H209" t="str">
            <v>x</v>
          </cell>
          <cell r="I209">
            <v>0</v>
          </cell>
        </row>
        <row r="210">
          <cell r="A210" t="str">
            <v>CB39</v>
          </cell>
          <cell r="B210" t="str">
            <v>D1921</v>
          </cell>
          <cell r="C210">
            <v>2</v>
          </cell>
          <cell r="D210" t="str">
            <v>DW3906</v>
          </cell>
          <cell r="E210">
            <v>1</v>
          </cell>
          <cell r="F210" t="str">
            <v>x</v>
          </cell>
          <cell r="G210">
            <v>0</v>
          </cell>
          <cell r="H210" t="str">
            <v>x</v>
          </cell>
          <cell r="I210">
            <v>0</v>
          </cell>
        </row>
        <row r="211">
          <cell r="A211" t="str">
            <v>CB3D12</v>
          </cell>
          <cell r="B211" t="str">
            <v>DW1206</v>
          </cell>
          <cell r="C211">
            <v>1</v>
          </cell>
          <cell r="D211" t="str">
            <v>DW1210</v>
          </cell>
          <cell r="E211">
            <v>2</v>
          </cell>
          <cell r="F211" t="str">
            <v>x</v>
          </cell>
          <cell r="G211">
            <v>0</v>
          </cell>
          <cell r="H211" t="str">
            <v>x</v>
          </cell>
          <cell r="I211">
            <v>0</v>
          </cell>
        </row>
        <row r="212">
          <cell r="A212" t="str">
            <v>CB3D15</v>
          </cell>
          <cell r="B212" t="str">
            <v>DW1506</v>
          </cell>
          <cell r="C212">
            <v>1</v>
          </cell>
          <cell r="D212" t="str">
            <v>DW1510</v>
          </cell>
          <cell r="E212">
            <v>2</v>
          </cell>
          <cell r="F212" t="str">
            <v>x</v>
          </cell>
          <cell r="G212">
            <v>0</v>
          </cell>
          <cell r="H212" t="str">
            <v>x</v>
          </cell>
          <cell r="I212">
            <v>0</v>
          </cell>
        </row>
        <row r="213">
          <cell r="A213" t="str">
            <v>CB3D18</v>
          </cell>
          <cell r="B213" t="str">
            <v>DW1806</v>
          </cell>
          <cell r="C213">
            <v>1</v>
          </cell>
          <cell r="D213" t="str">
            <v>DW1810</v>
          </cell>
          <cell r="E213">
            <v>2</v>
          </cell>
          <cell r="F213" t="str">
            <v>x</v>
          </cell>
          <cell r="G213">
            <v>0</v>
          </cell>
          <cell r="H213" t="str">
            <v>x</v>
          </cell>
          <cell r="I213">
            <v>0</v>
          </cell>
        </row>
        <row r="214">
          <cell r="A214" t="str">
            <v>CB3D21</v>
          </cell>
          <cell r="B214" t="str">
            <v>DW2106</v>
          </cell>
          <cell r="C214">
            <v>1</v>
          </cell>
          <cell r="D214" t="str">
            <v>DW2110</v>
          </cell>
          <cell r="E214">
            <v>2</v>
          </cell>
          <cell r="F214" t="str">
            <v>x</v>
          </cell>
          <cell r="G214">
            <v>0</v>
          </cell>
          <cell r="H214" t="str">
            <v>x</v>
          </cell>
          <cell r="I214">
            <v>0</v>
          </cell>
        </row>
        <row r="215">
          <cell r="A215" t="str">
            <v>CB3D24</v>
          </cell>
          <cell r="B215" t="str">
            <v>DW2406</v>
          </cell>
          <cell r="C215">
            <v>1</v>
          </cell>
          <cell r="D215" t="str">
            <v>DW2410</v>
          </cell>
          <cell r="E215">
            <v>2</v>
          </cell>
          <cell r="F215" t="str">
            <v>x</v>
          </cell>
          <cell r="G215">
            <v>0</v>
          </cell>
          <cell r="H215" t="str">
            <v>x</v>
          </cell>
          <cell r="I215">
            <v>0</v>
          </cell>
        </row>
        <row r="216">
          <cell r="A216" t="str">
            <v>CB42</v>
          </cell>
          <cell r="B216" t="str">
            <v>D2121</v>
          </cell>
          <cell r="C216">
            <v>2</v>
          </cell>
          <cell r="D216" t="str">
            <v>DW4206</v>
          </cell>
          <cell r="E216">
            <v>1</v>
          </cell>
          <cell r="F216" t="str">
            <v>x</v>
          </cell>
          <cell r="G216">
            <v>0</v>
          </cell>
          <cell r="H216" t="str">
            <v>x</v>
          </cell>
          <cell r="I216">
            <v>0</v>
          </cell>
        </row>
        <row r="217">
          <cell r="A217" t="str">
            <v>CBSFK33</v>
          </cell>
          <cell r="B217" t="str">
            <v>D1627</v>
          </cell>
          <cell r="C217">
            <v>2</v>
          </cell>
          <cell r="D217" t="str">
            <v>x</v>
          </cell>
          <cell r="E217">
            <v>0</v>
          </cell>
          <cell r="F217" t="str">
            <v>x</v>
          </cell>
          <cell r="G217">
            <v>0</v>
          </cell>
          <cell r="H217" t="str">
            <v>x</v>
          </cell>
          <cell r="I217">
            <v>0</v>
          </cell>
        </row>
        <row r="218">
          <cell r="A218" t="str">
            <v>CBSFK36</v>
          </cell>
          <cell r="B218" t="str">
            <v>D1827</v>
          </cell>
          <cell r="C218">
            <v>2</v>
          </cell>
          <cell r="D218" t="str">
            <v>x</v>
          </cell>
          <cell r="E218">
            <v>0</v>
          </cell>
          <cell r="F218" t="str">
            <v>x</v>
          </cell>
          <cell r="G218">
            <v>0</v>
          </cell>
          <cell r="H218" t="str">
            <v>x</v>
          </cell>
          <cell r="I218">
            <v>0</v>
          </cell>
        </row>
        <row r="219">
          <cell r="A219" t="str">
            <v>CBSFK39</v>
          </cell>
          <cell r="B219" t="str">
            <v>D1927</v>
          </cell>
          <cell r="C219">
            <v>2</v>
          </cell>
          <cell r="D219" t="str">
            <v>x</v>
          </cell>
          <cell r="E219">
            <v>0</v>
          </cell>
          <cell r="F219" t="str">
            <v>x</v>
          </cell>
          <cell r="G219">
            <v>0</v>
          </cell>
          <cell r="H219" t="str">
            <v>x</v>
          </cell>
          <cell r="I219">
            <v>0</v>
          </cell>
        </row>
        <row r="220">
          <cell r="A220" t="str">
            <v>CBSFK42</v>
          </cell>
          <cell r="B220" t="str">
            <v>D2127</v>
          </cell>
          <cell r="C220">
            <v>2</v>
          </cell>
          <cell r="D220" t="str">
            <v>x</v>
          </cell>
          <cell r="E220">
            <v>0</v>
          </cell>
          <cell r="F220" t="str">
            <v>x</v>
          </cell>
          <cell r="G220">
            <v>0</v>
          </cell>
          <cell r="H220" t="str">
            <v>x</v>
          </cell>
          <cell r="I220">
            <v>0</v>
          </cell>
        </row>
        <row r="221">
          <cell r="A221" t="str">
            <v>CBWD18</v>
          </cell>
          <cell r="B221" t="str">
            <v>D1827</v>
          </cell>
          <cell r="C221">
            <v>1</v>
          </cell>
          <cell r="D221" t="str">
            <v>x</v>
          </cell>
          <cell r="E221">
            <v>0</v>
          </cell>
          <cell r="F221" t="str">
            <v>x</v>
          </cell>
          <cell r="G221">
            <v>0</v>
          </cell>
          <cell r="H221" t="str">
            <v>x</v>
          </cell>
          <cell r="I221">
            <v>0</v>
          </cell>
        </row>
        <row r="222">
          <cell r="A222" t="str">
            <v>CHINA3015</v>
          </cell>
          <cell r="B222" t="str">
            <v>R33639</v>
          </cell>
          <cell r="C222">
            <v>1</v>
          </cell>
          <cell r="D222" t="str">
            <v>x</v>
          </cell>
          <cell r="E222">
            <v>0</v>
          </cell>
          <cell r="F222" t="str">
            <v>x</v>
          </cell>
          <cell r="G222">
            <v>0</v>
          </cell>
          <cell r="H222" t="str">
            <v>x</v>
          </cell>
          <cell r="I222">
            <v>0</v>
          </cell>
        </row>
        <row r="223">
          <cell r="A223" t="str">
            <v>CHINA3615</v>
          </cell>
          <cell r="B223" t="str">
            <v>R33640</v>
          </cell>
          <cell r="C223">
            <v>1</v>
          </cell>
          <cell r="D223" t="str">
            <v>x</v>
          </cell>
          <cell r="E223">
            <v>0</v>
          </cell>
          <cell r="F223" t="str">
            <v>x</v>
          </cell>
          <cell r="G223">
            <v>0</v>
          </cell>
          <cell r="H223" t="str">
            <v>x</v>
          </cell>
          <cell r="I223">
            <v>0</v>
          </cell>
        </row>
        <row r="224">
          <cell r="A224" t="str">
            <v>D0830C</v>
          </cell>
          <cell r="B224" t="str">
            <v>D0830C</v>
          </cell>
          <cell r="C224">
            <v>1</v>
          </cell>
          <cell r="D224" t="str">
            <v>x</v>
          </cell>
          <cell r="E224">
            <v>0</v>
          </cell>
          <cell r="F224" t="str">
            <v>x</v>
          </cell>
          <cell r="G224">
            <v>0</v>
          </cell>
          <cell r="H224" t="str">
            <v>x</v>
          </cell>
          <cell r="I224">
            <v>0</v>
          </cell>
        </row>
        <row r="225">
          <cell r="A225" t="str">
            <v>D0830P</v>
          </cell>
          <cell r="B225" t="str">
            <v>D0830P</v>
          </cell>
          <cell r="C225">
            <v>1</v>
          </cell>
          <cell r="D225" t="str">
            <v>x</v>
          </cell>
          <cell r="E225">
            <v>0</v>
          </cell>
          <cell r="F225" t="str">
            <v>x</v>
          </cell>
          <cell r="G225">
            <v>0</v>
          </cell>
          <cell r="H225" t="str">
            <v>x</v>
          </cell>
          <cell r="I225">
            <v>0</v>
          </cell>
        </row>
        <row r="226">
          <cell r="A226" t="str">
            <v>D0836C</v>
          </cell>
          <cell r="B226" t="str">
            <v>D0836C</v>
          </cell>
          <cell r="C226">
            <v>1</v>
          </cell>
          <cell r="D226" t="str">
            <v>x</v>
          </cell>
          <cell r="E226">
            <v>0</v>
          </cell>
          <cell r="F226" t="str">
            <v>x</v>
          </cell>
          <cell r="G226">
            <v>0</v>
          </cell>
          <cell r="H226" t="str">
            <v>x</v>
          </cell>
          <cell r="I226">
            <v>0</v>
          </cell>
        </row>
        <row r="227">
          <cell r="A227" t="str">
            <v>D0836P</v>
          </cell>
          <cell r="B227" t="str">
            <v>D0836P</v>
          </cell>
          <cell r="C227">
            <v>1</v>
          </cell>
          <cell r="D227" t="str">
            <v>x</v>
          </cell>
          <cell r="E227">
            <v>0</v>
          </cell>
          <cell r="F227" t="str">
            <v>x</v>
          </cell>
          <cell r="G227">
            <v>0</v>
          </cell>
          <cell r="H227" t="str">
            <v>x</v>
          </cell>
          <cell r="I227">
            <v>0</v>
          </cell>
        </row>
        <row r="228">
          <cell r="A228" t="str">
            <v>D0842C</v>
          </cell>
          <cell r="B228" t="str">
            <v>D0842C</v>
          </cell>
          <cell r="C228">
            <v>1</v>
          </cell>
          <cell r="D228" t="str">
            <v>x</v>
          </cell>
          <cell r="E228">
            <v>0</v>
          </cell>
          <cell r="F228" t="str">
            <v>x</v>
          </cell>
          <cell r="G228">
            <v>0</v>
          </cell>
          <cell r="H228" t="str">
            <v>x</v>
          </cell>
          <cell r="I228">
            <v>0</v>
          </cell>
        </row>
        <row r="229">
          <cell r="A229" t="str">
            <v>D0842P</v>
          </cell>
          <cell r="B229" t="str">
            <v>D0842P</v>
          </cell>
          <cell r="C229">
            <v>1</v>
          </cell>
          <cell r="D229" t="str">
            <v>x</v>
          </cell>
          <cell r="E229">
            <v>0</v>
          </cell>
          <cell r="F229" t="str">
            <v>x</v>
          </cell>
          <cell r="G229">
            <v>0</v>
          </cell>
          <cell r="H229" t="str">
            <v>x</v>
          </cell>
          <cell r="I229">
            <v>0</v>
          </cell>
        </row>
        <row r="230">
          <cell r="A230" t="str">
            <v>D0921</v>
          </cell>
          <cell r="B230" t="str">
            <v>D0921</v>
          </cell>
          <cell r="C230">
            <v>1</v>
          </cell>
          <cell r="D230" t="str">
            <v>x</v>
          </cell>
          <cell r="E230">
            <v>0</v>
          </cell>
          <cell r="F230" t="str">
            <v>x</v>
          </cell>
          <cell r="G230">
            <v>0</v>
          </cell>
          <cell r="H230" t="str">
            <v>x</v>
          </cell>
          <cell r="I230">
            <v>0</v>
          </cell>
        </row>
        <row r="231">
          <cell r="A231" t="str">
            <v>D0924</v>
          </cell>
          <cell r="B231" t="str">
            <v>D0924</v>
          </cell>
          <cell r="C231">
            <v>1</v>
          </cell>
          <cell r="D231" t="str">
            <v>x</v>
          </cell>
          <cell r="E231">
            <v>0</v>
          </cell>
          <cell r="F231" t="str">
            <v>x</v>
          </cell>
          <cell r="G231">
            <v>0</v>
          </cell>
          <cell r="H231" t="str">
            <v>x</v>
          </cell>
          <cell r="I231">
            <v>0</v>
          </cell>
        </row>
        <row r="232">
          <cell r="A232" t="str">
            <v>D0930</v>
          </cell>
          <cell r="B232" t="str">
            <v>D0930</v>
          </cell>
          <cell r="C232">
            <v>1</v>
          </cell>
          <cell r="D232" t="str">
            <v>x</v>
          </cell>
          <cell r="E232">
            <v>0</v>
          </cell>
          <cell r="F232" t="str">
            <v>x</v>
          </cell>
          <cell r="G232">
            <v>0</v>
          </cell>
          <cell r="H232" t="str">
            <v>x</v>
          </cell>
          <cell r="I232">
            <v>0</v>
          </cell>
        </row>
        <row r="233">
          <cell r="A233" t="str">
            <v>D0930Z</v>
          </cell>
          <cell r="B233" t="str">
            <v>D0930Z</v>
          </cell>
          <cell r="C233">
            <v>1</v>
          </cell>
          <cell r="D233" t="str">
            <v>x</v>
          </cell>
          <cell r="E233">
            <v>0</v>
          </cell>
          <cell r="F233" t="str">
            <v>x</v>
          </cell>
          <cell r="G233">
            <v>0</v>
          </cell>
          <cell r="H233" t="str">
            <v>x</v>
          </cell>
          <cell r="I233">
            <v>0</v>
          </cell>
        </row>
        <row r="234">
          <cell r="A234" t="str">
            <v>D0936</v>
          </cell>
          <cell r="B234" t="str">
            <v>D0936</v>
          </cell>
          <cell r="C234">
            <v>1</v>
          </cell>
          <cell r="D234" t="str">
            <v>x</v>
          </cell>
          <cell r="E234">
            <v>0</v>
          </cell>
          <cell r="F234" t="str">
            <v>x</v>
          </cell>
          <cell r="G234">
            <v>0</v>
          </cell>
          <cell r="H234" t="str">
            <v>x</v>
          </cell>
          <cell r="I234">
            <v>0</v>
          </cell>
        </row>
        <row r="235">
          <cell r="A235" t="str">
            <v>D0936Z</v>
          </cell>
          <cell r="B235" t="str">
            <v>D0936Z</v>
          </cell>
          <cell r="C235">
            <v>1</v>
          </cell>
          <cell r="D235" t="str">
            <v>x</v>
          </cell>
          <cell r="E235">
            <v>0</v>
          </cell>
          <cell r="F235" t="str">
            <v>x</v>
          </cell>
          <cell r="G235">
            <v>0</v>
          </cell>
          <cell r="H235" t="str">
            <v>x</v>
          </cell>
          <cell r="I235">
            <v>0</v>
          </cell>
        </row>
        <row r="236">
          <cell r="A236" t="str">
            <v>D0942</v>
          </cell>
          <cell r="B236" t="str">
            <v>D0942</v>
          </cell>
          <cell r="C236">
            <v>1</v>
          </cell>
          <cell r="D236" t="str">
            <v>x</v>
          </cell>
          <cell r="E236">
            <v>0</v>
          </cell>
          <cell r="F236" t="str">
            <v>x</v>
          </cell>
          <cell r="G236">
            <v>0</v>
          </cell>
          <cell r="H236" t="str">
            <v>x</v>
          </cell>
          <cell r="I236">
            <v>0</v>
          </cell>
        </row>
        <row r="237">
          <cell r="A237" t="str">
            <v>D0942Z</v>
          </cell>
          <cell r="B237" t="str">
            <v>D0942Z</v>
          </cell>
          <cell r="C237">
            <v>1</v>
          </cell>
          <cell r="D237" t="str">
            <v>x</v>
          </cell>
          <cell r="E237">
            <v>0</v>
          </cell>
          <cell r="F237" t="str">
            <v>x</v>
          </cell>
          <cell r="G237">
            <v>0</v>
          </cell>
          <cell r="H237" t="str">
            <v>x</v>
          </cell>
          <cell r="I237">
            <v>0</v>
          </cell>
        </row>
        <row r="238">
          <cell r="A238" t="str">
            <v>D1015</v>
          </cell>
          <cell r="B238" t="str">
            <v>D1015</v>
          </cell>
          <cell r="C238">
            <v>1</v>
          </cell>
          <cell r="D238" t="str">
            <v>x</v>
          </cell>
          <cell r="E238">
            <v>0</v>
          </cell>
          <cell r="F238" t="str">
            <v>x</v>
          </cell>
          <cell r="G238">
            <v>0</v>
          </cell>
          <cell r="H238" t="str">
            <v>x</v>
          </cell>
          <cell r="I238">
            <v>0</v>
          </cell>
        </row>
        <row r="239">
          <cell r="A239" t="str">
            <v>D1113</v>
          </cell>
          <cell r="B239" t="str">
            <v>D1113</v>
          </cell>
          <cell r="C239">
            <v>1</v>
          </cell>
          <cell r="D239" t="str">
            <v>x</v>
          </cell>
          <cell r="E239">
            <v>0</v>
          </cell>
          <cell r="F239" t="str">
            <v>x</v>
          </cell>
          <cell r="G239">
            <v>0</v>
          </cell>
          <cell r="H239" t="str">
            <v>x</v>
          </cell>
          <cell r="I239">
            <v>0</v>
          </cell>
        </row>
        <row r="240">
          <cell r="A240" t="str">
            <v>D1130C</v>
          </cell>
          <cell r="B240" t="str">
            <v>D1130C</v>
          </cell>
          <cell r="C240">
            <v>1</v>
          </cell>
          <cell r="D240" t="str">
            <v>x</v>
          </cell>
          <cell r="E240">
            <v>0</v>
          </cell>
          <cell r="F240" t="str">
            <v>x</v>
          </cell>
          <cell r="G240">
            <v>0</v>
          </cell>
          <cell r="H240" t="str">
            <v>x</v>
          </cell>
          <cell r="I240">
            <v>0</v>
          </cell>
        </row>
        <row r="241">
          <cell r="A241" t="str">
            <v>D1130P</v>
          </cell>
          <cell r="B241" t="str">
            <v>D1130P</v>
          </cell>
          <cell r="C241">
            <v>1</v>
          </cell>
          <cell r="D241" t="str">
            <v>x</v>
          </cell>
          <cell r="E241">
            <v>0</v>
          </cell>
          <cell r="F241" t="str">
            <v>x</v>
          </cell>
          <cell r="G241">
            <v>0</v>
          </cell>
          <cell r="H241" t="str">
            <v>x</v>
          </cell>
          <cell r="I241">
            <v>0</v>
          </cell>
        </row>
        <row r="242">
          <cell r="A242" t="str">
            <v>D1136C</v>
          </cell>
          <cell r="B242" t="str">
            <v>D1136C</v>
          </cell>
          <cell r="C242">
            <v>1</v>
          </cell>
          <cell r="D242" t="str">
            <v>x</v>
          </cell>
          <cell r="E242">
            <v>0</v>
          </cell>
          <cell r="F242" t="str">
            <v>x</v>
          </cell>
          <cell r="G242">
            <v>0</v>
          </cell>
          <cell r="H242" t="str">
            <v>x</v>
          </cell>
          <cell r="I242">
            <v>0</v>
          </cell>
        </row>
        <row r="243">
          <cell r="A243" t="str">
            <v>D1136P</v>
          </cell>
          <cell r="B243" t="str">
            <v>D1136P</v>
          </cell>
          <cell r="C243">
            <v>1</v>
          </cell>
          <cell r="D243" t="str">
            <v>x</v>
          </cell>
          <cell r="E243">
            <v>0</v>
          </cell>
          <cell r="F243" t="str">
            <v>x</v>
          </cell>
          <cell r="G243">
            <v>0</v>
          </cell>
          <cell r="H243" t="str">
            <v>x</v>
          </cell>
          <cell r="I243">
            <v>0</v>
          </cell>
        </row>
        <row r="244">
          <cell r="A244" t="str">
            <v>D1142C</v>
          </cell>
          <cell r="B244" t="str">
            <v>D1142C</v>
          </cell>
          <cell r="C244">
            <v>1</v>
          </cell>
          <cell r="D244" t="str">
            <v>x</v>
          </cell>
          <cell r="E244">
            <v>0</v>
          </cell>
          <cell r="F244" t="str">
            <v>x</v>
          </cell>
          <cell r="G244">
            <v>0</v>
          </cell>
          <cell r="H244" t="str">
            <v>x</v>
          </cell>
          <cell r="I244">
            <v>0</v>
          </cell>
        </row>
        <row r="245">
          <cell r="A245" t="str">
            <v>D1142P</v>
          </cell>
          <cell r="B245" t="str">
            <v>D1142P</v>
          </cell>
          <cell r="C245">
            <v>1</v>
          </cell>
          <cell r="D245" t="str">
            <v>x</v>
          </cell>
          <cell r="E245">
            <v>0</v>
          </cell>
          <cell r="F245" t="str">
            <v>x</v>
          </cell>
          <cell r="G245">
            <v>0</v>
          </cell>
          <cell r="H245" t="str">
            <v>x</v>
          </cell>
          <cell r="I245">
            <v>0</v>
          </cell>
        </row>
        <row r="246">
          <cell r="A246" t="str">
            <v>D1215</v>
          </cell>
          <cell r="B246" t="str">
            <v>D1215</v>
          </cell>
          <cell r="C246">
            <v>1</v>
          </cell>
          <cell r="D246" t="str">
            <v>x</v>
          </cell>
          <cell r="E246">
            <v>0</v>
          </cell>
          <cell r="F246" t="str">
            <v>x</v>
          </cell>
          <cell r="G246">
            <v>0</v>
          </cell>
          <cell r="H246" t="str">
            <v>x</v>
          </cell>
          <cell r="I246">
            <v>0</v>
          </cell>
        </row>
        <row r="247">
          <cell r="A247" t="str">
            <v>D1218</v>
          </cell>
          <cell r="B247" t="str">
            <v>D1218</v>
          </cell>
          <cell r="C247">
            <v>1</v>
          </cell>
          <cell r="D247" t="str">
            <v>x</v>
          </cell>
          <cell r="E247">
            <v>0</v>
          </cell>
          <cell r="F247" t="str">
            <v>x</v>
          </cell>
          <cell r="G247">
            <v>0</v>
          </cell>
          <cell r="H247" t="str">
            <v>x</v>
          </cell>
          <cell r="I247">
            <v>0</v>
          </cell>
        </row>
        <row r="248">
          <cell r="A248" t="str">
            <v>D1221</v>
          </cell>
          <cell r="B248" t="str">
            <v>D1221</v>
          </cell>
          <cell r="C248">
            <v>1</v>
          </cell>
          <cell r="D248" t="str">
            <v>x</v>
          </cell>
          <cell r="E248">
            <v>0</v>
          </cell>
          <cell r="F248" t="str">
            <v>x</v>
          </cell>
          <cell r="G248">
            <v>0</v>
          </cell>
          <cell r="H248" t="str">
            <v>x</v>
          </cell>
          <cell r="I248">
            <v>0</v>
          </cell>
        </row>
        <row r="249">
          <cell r="A249" t="str">
            <v>D1224</v>
          </cell>
          <cell r="B249" t="str">
            <v>D1224</v>
          </cell>
          <cell r="C249">
            <v>1</v>
          </cell>
          <cell r="D249" t="str">
            <v>x</v>
          </cell>
          <cell r="E249">
            <v>0</v>
          </cell>
          <cell r="F249" t="str">
            <v>x</v>
          </cell>
          <cell r="G249">
            <v>0</v>
          </cell>
          <cell r="H249" t="str">
            <v>x</v>
          </cell>
          <cell r="I249">
            <v>0</v>
          </cell>
        </row>
        <row r="250">
          <cell r="A250" t="str">
            <v>D1227</v>
          </cell>
          <cell r="B250" t="str">
            <v>D1227</v>
          </cell>
          <cell r="C250">
            <v>1</v>
          </cell>
          <cell r="D250" t="str">
            <v>x</v>
          </cell>
          <cell r="E250">
            <v>0</v>
          </cell>
          <cell r="F250" t="str">
            <v>x</v>
          </cell>
          <cell r="G250">
            <v>0</v>
          </cell>
          <cell r="H250" t="str">
            <v>x</v>
          </cell>
          <cell r="I250">
            <v>0</v>
          </cell>
        </row>
        <row r="251">
          <cell r="A251" t="str">
            <v>D1230</v>
          </cell>
          <cell r="B251" t="str">
            <v>D1230</v>
          </cell>
          <cell r="C251">
            <v>1</v>
          </cell>
          <cell r="D251" t="str">
            <v>x</v>
          </cell>
          <cell r="E251">
            <v>0</v>
          </cell>
          <cell r="F251" t="str">
            <v>x</v>
          </cell>
          <cell r="G251">
            <v>0</v>
          </cell>
          <cell r="H251" t="str">
            <v>x</v>
          </cell>
          <cell r="I251">
            <v>0</v>
          </cell>
        </row>
        <row r="252">
          <cell r="A252" t="str">
            <v>D1230Z</v>
          </cell>
          <cell r="B252" t="str">
            <v>D1230Z</v>
          </cell>
          <cell r="C252">
            <v>1</v>
          </cell>
          <cell r="D252" t="str">
            <v>x</v>
          </cell>
          <cell r="E252">
            <v>0</v>
          </cell>
          <cell r="F252" t="str">
            <v>x</v>
          </cell>
          <cell r="G252">
            <v>0</v>
          </cell>
          <cell r="H252" t="str">
            <v>x</v>
          </cell>
          <cell r="I252">
            <v>0</v>
          </cell>
        </row>
        <row r="253">
          <cell r="A253" t="str">
            <v>D1233</v>
          </cell>
          <cell r="B253" t="str">
            <v>D1233</v>
          </cell>
          <cell r="C253">
            <v>1</v>
          </cell>
          <cell r="D253" t="str">
            <v>x</v>
          </cell>
          <cell r="E253">
            <v>0</v>
          </cell>
          <cell r="F253" t="str">
            <v>x</v>
          </cell>
          <cell r="G253">
            <v>0</v>
          </cell>
          <cell r="H253" t="str">
            <v>x</v>
          </cell>
          <cell r="I253">
            <v>0</v>
          </cell>
        </row>
        <row r="254">
          <cell r="A254" t="str">
            <v>D1236</v>
          </cell>
          <cell r="B254" t="str">
            <v>D1236</v>
          </cell>
          <cell r="C254">
            <v>1</v>
          </cell>
          <cell r="D254" t="str">
            <v>x</v>
          </cell>
          <cell r="E254">
            <v>0</v>
          </cell>
          <cell r="F254" t="str">
            <v>x</v>
          </cell>
          <cell r="G254">
            <v>0</v>
          </cell>
          <cell r="H254" t="str">
            <v>x</v>
          </cell>
          <cell r="I254">
            <v>0</v>
          </cell>
        </row>
        <row r="255">
          <cell r="A255" t="str">
            <v>D1236Z</v>
          </cell>
          <cell r="B255" t="str">
            <v>D1236Z</v>
          </cell>
          <cell r="C255">
            <v>1</v>
          </cell>
          <cell r="D255" t="str">
            <v>x</v>
          </cell>
          <cell r="E255">
            <v>0</v>
          </cell>
          <cell r="F255" t="str">
            <v>x</v>
          </cell>
          <cell r="G255">
            <v>0</v>
          </cell>
          <cell r="H255" t="str">
            <v>x</v>
          </cell>
          <cell r="I255">
            <v>0</v>
          </cell>
        </row>
        <row r="256">
          <cell r="A256" t="str">
            <v>D1239</v>
          </cell>
          <cell r="B256" t="str">
            <v>D1239</v>
          </cell>
          <cell r="C256">
            <v>1</v>
          </cell>
          <cell r="D256" t="str">
            <v>x</v>
          </cell>
          <cell r="E256">
            <v>0</v>
          </cell>
          <cell r="F256" t="str">
            <v>x</v>
          </cell>
          <cell r="G256">
            <v>0</v>
          </cell>
          <cell r="H256" t="str">
            <v>x</v>
          </cell>
          <cell r="I256">
            <v>0</v>
          </cell>
        </row>
        <row r="257">
          <cell r="A257" t="str">
            <v>D1242</v>
          </cell>
          <cell r="B257" t="str">
            <v>D1242</v>
          </cell>
          <cell r="C257">
            <v>1</v>
          </cell>
          <cell r="D257" t="str">
            <v>x</v>
          </cell>
          <cell r="E257">
            <v>0</v>
          </cell>
          <cell r="F257" t="str">
            <v>x</v>
          </cell>
          <cell r="G257">
            <v>0</v>
          </cell>
          <cell r="H257" t="str">
            <v>x</v>
          </cell>
          <cell r="I257">
            <v>0</v>
          </cell>
        </row>
        <row r="258">
          <cell r="A258" t="str">
            <v>D1242Z</v>
          </cell>
          <cell r="B258" t="str">
            <v>D1242Z</v>
          </cell>
          <cell r="C258">
            <v>1</v>
          </cell>
          <cell r="D258" t="str">
            <v>x</v>
          </cell>
          <cell r="E258">
            <v>0</v>
          </cell>
          <cell r="F258" t="str">
            <v>x</v>
          </cell>
          <cell r="G258">
            <v>0</v>
          </cell>
          <cell r="H258" t="str">
            <v>x</v>
          </cell>
          <cell r="I258">
            <v>0</v>
          </cell>
        </row>
        <row r="259">
          <cell r="A259" t="str">
            <v>D1249</v>
          </cell>
          <cell r="B259" t="str">
            <v>D1249</v>
          </cell>
          <cell r="C259">
            <v>1</v>
          </cell>
          <cell r="D259" t="str">
            <v>x</v>
          </cell>
          <cell r="E259">
            <v>0</v>
          </cell>
          <cell r="F259" t="str">
            <v>x</v>
          </cell>
          <cell r="G259">
            <v>0</v>
          </cell>
          <cell r="H259" t="str">
            <v>x</v>
          </cell>
          <cell r="I259">
            <v>0</v>
          </cell>
        </row>
        <row r="260">
          <cell r="A260" t="str">
            <v>D1321</v>
          </cell>
          <cell r="B260" t="str">
            <v>D1321</v>
          </cell>
          <cell r="C260">
            <v>1</v>
          </cell>
          <cell r="D260" t="str">
            <v>x</v>
          </cell>
          <cell r="E260">
            <v>0</v>
          </cell>
          <cell r="F260" t="str">
            <v>x</v>
          </cell>
          <cell r="G260">
            <v>0</v>
          </cell>
          <cell r="H260" t="str">
            <v>x</v>
          </cell>
          <cell r="I260">
            <v>0</v>
          </cell>
        </row>
        <row r="261">
          <cell r="A261" t="str">
            <v>D1324</v>
          </cell>
          <cell r="B261" t="str">
            <v>D1324</v>
          </cell>
          <cell r="C261">
            <v>1</v>
          </cell>
          <cell r="D261" t="str">
            <v>x</v>
          </cell>
          <cell r="E261">
            <v>0</v>
          </cell>
          <cell r="F261" t="str">
            <v>x</v>
          </cell>
          <cell r="G261">
            <v>0</v>
          </cell>
          <cell r="H261" t="str">
            <v>x</v>
          </cell>
          <cell r="I261">
            <v>0</v>
          </cell>
        </row>
        <row r="262">
          <cell r="A262" t="str">
            <v>D1327</v>
          </cell>
          <cell r="B262" t="str">
            <v>D1327</v>
          </cell>
          <cell r="C262">
            <v>1</v>
          </cell>
          <cell r="D262" t="str">
            <v>x</v>
          </cell>
          <cell r="E262">
            <v>0</v>
          </cell>
          <cell r="F262" t="str">
            <v>x</v>
          </cell>
          <cell r="G262">
            <v>0</v>
          </cell>
          <cell r="H262" t="str">
            <v>x</v>
          </cell>
          <cell r="I262">
            <v>0</v>
          </cell>
        </row>
        <row r="263">
          <cell r="A263" t="str">
            <v>D1330</v>
          </cell>
          <cell r="B263" t="str">
            <v>D1330</v>
          </cell>
          <cell r="C263">
            <v>1</v>
          </cell>
          <cell r="D263" t="str">
            <v>x</v>
          </cell>
          <cell r="E263">
            <v>0</v>
          </cell>
          <cell r="F263" t="str">
            <v>x</v>
          </cell>
          <cell r="G263">
            <v>0</v>
          </cell>
          <cell r="H263" t="str">
            <v>x</v>
          </cell>
          <cell r="I263">
            <v>0</v>
          </cell>
        </row>
        <row r="264">
          <cell r="A264" t="str">
            <v>D1333</v>
          </cell>
          <cell r="B264" t="str">
            <v>D1333</v>
          </cell>
          <cell r="C264">
            <v>1</v>
          </cell>
          <cell r="D264" t="str">
            <v>x</v>
          </cell>
          <cell r="E264">
            <v>0</v>
          </cell>
          <cell r="F264" t="str">
            <v>x</v>
          </cell>
          <cell r="G264">
            <v>0</v>
          </cell>
          <cell r="H264" t="str">
            <v>x</v>
          </cell>
          <cell r="I264">
            <v>0</v>
          </cell>
        </row>
        <row r="265">
          <cell r="A265" t="str">
            <v>D1336</v>
          </cell>
          <cell r="B265" t="str">
            <v>D1336</v>
          </cell>
          <cell r="C265">
            <v>1</v>
          </cell>
          <cell r="D265" t="str">
            <v>x</v>
          </cell>
          <cell r="E265">
            <v>0</v>
          </cell>
          <cell r="F265" t="str">
            <v>x</v>
          </cell>
          <cell r="G265">
            <v>0</v>
          </cell>
          <cell r="H265" t="str">
            <v>x</v>
          </cell>
          <cell r="I265">
            <v>0</v>
          </cell>
        </row>
        <row r="266">
          <cell r="A266" t="str">
            <v>D1339</v>
          </cell>
          <cell r="B266" t="str">
            <v>D1339</v>
          </cell>
          <cell r="C266">
            <v>1</v>
          </cell>
          <cell r="D266" t="str">
            <v>x</v>
          </cell>
          <cell r="E266">
            <v>0</v>
          </cell>
          <cell r="F266" t="str">
            <v>x</v>
          </cell>
          <cell r="G266">
            <v>0</v>
          </cell>
          <cell r="H266" t="str">
            <v>x</v>
          </cell>
          <cell r="I266">
            <v>0</v>
          </cell>
        </row>
        <row r="267">
          <cell r="A267" t="str">
            <v>D1342</v>
          </cell>
          <cell r="B267" t="str">
            <v>D1342</v>
          </cell>
          <cell r="C267">
            <v>1</v>
          </cell>
          <cell r="D267" t="str">
            <v>x</v>
          </cell>
          <cell r="E267">
            <v>0</v>
          </cell>
          <cell r="F267" t="str">
            <v>x</v>
          </cell>
          <cell r="G267">
            <v>0</v>
          </cell>
          <cell r="H267" t="str">
            <v>x</v>
          </cell>
          <cell r="I267">
            <v>0</v>
          </cell>
        </row>
        <row r="268">
          <cell r="A268" t="str">
            <v>D1349</v>
          </cell>
          <cell r="B268" t="str">
            <v>D1349</v>
          </cell>
          <cell r="C268">
            <v>1</v>
          </cell>
          <cell r="D268" t="str">
            <v>x</v>
          </cell>
          <cell r="E268">
            <v>0</v>
          </cell>
          <cell r="F268" t="str">
            <v>x</v>
          </cell>
          <cell r="G268">
            <v>0</v>
          </cell>
          <cell r="H268" t="str">
            <v>x</v>
          </cell>
          <cell r="I268">
            <v>0</v>
          </cell>
        </row>
        <row r="269">
          <cell r="A269" t="str">
            <v>D1515</v>
          </cell>
          <cell r="B269" t="str">
            <v>D1515</v>
          </cell>
          <cell r="C269">
            <v>1</v>
          </cell>
          <cell r="D269" t="str">
            <v>x</v>
          </cell>
          <cell r="E269">
            <v>0</v>
          </cell>
          <cell r="F269" t="str">
            <v>x</v>
          </cell>
          <cell r="G269">
            <v>0</v>
          </cell>
          <cell r="H269" t="str">
            <v>x</v>
          </cell>
          <cell r="I269">
            <v>0</v>
          </cell>
        </row>
        <row r="270">
          <cell r="A270" t="str">
            <v>D1518</v>
          </cell>
          <cell r="B270" t="str">
            <v>D1518</v>
          </cell>
          <cell r="C270">
            <v>1</v>
          </cell>
          <cell r="D270" t="str">
            <v>x</v>
          </cell>
          <cell r="E270">
            <v>0</v>
          </cell>
          <cell r="F270" t="str">
            <v>x</v>
          </cell>
          <cell r="G270">
            <v>0</v>
          </cell>
          <cell r="H270" t="str">
            <v>x</v>
          </cell>
          <cell r="I270">
            <v>0</v>
          </cell>
        </row>
        <row r="271">
          <cell r="A271" t="str">
            <v>D1521</v>
          </cell>
          <cell r="B271" t="str">
            <v>D1521</v>
          </cell>
          <cell r="C271">
            <v>1</v>
          </cell>
          <cell r="D271" t="str">
            <v>x</v>
          </cell>
          <cell r="E271">
            <v>0</v>
          </cell>
          <cell r="F271" t="str">
            <v>x</v>
          </cell>
          <cell r="G271">
            <v>0</v>
          </cell>
          <cell r="H271" t="str">
            <v>x</v>
          </cell>
          <cell r="I271">
            <v>0</v>
          </cell>
        </row>
        <row r="272">
          <cell r="A272" t="str">
            <v>D1524</v>
          </cell>
          <cell r="B272" t="str">
            <v>D1524</v>
          </cell>
          <cell r="C272">
            <v>1</v>
          </cell>
          <cell r="D272" t="str">
            <v>x</v>
          </cell>
          <cell r="E272">
            <v>0</v>
          </cell>
          <cell r="F272" t="str">
            <v>x</v>
          </cell>
          <cell r="G272">
            <v>0</v>
          </cell>
          <cell r="H272" t="str">
            <v>x</v>
          </cell>
          <cell r="I272">
            <v>0</v>
          </cell>
        </row>
        <row r="273">
          <cell r="A273" t="str">
            <v>D1524B</v>
          </cell>
          <cell r="B273" t="str">
            <v>D1524B</v>
          </cell>
          <cell r="C273">
            <v>1</v>
          </cell>
          <cell r="D273" t="str">
            <v>x</v>
          </cell>
          <cell r="E273">
            <v>0</v>
          </cell>
          <cell r="F273" t="str">
            <v>x</v>
          </cell>
          <cell r="G273">
            <v>0</v>
          </cell>
          <cell r="H273" t="str">
            <v>x</v>
          </cell>
          <cell r="I273">
            <v>0</v>
          </cell>
        </row>
        <row r="274">
          <cell r="A274" t="str">
            <v>D1527</v>
          </cell>
          <cell r="B274" t="str">
            <v>D1527</v>
          </cell>
          <cell r="C274">
            <v>1</v>
          </cell>
          <cell r="D274" t="str">
            <v>x</v>
          </cell>
          <cell r="E274">
            <v>0</v>
          </cell>
          <cell r="F274" t="str">
            <v>x</v>
          </cell>
          <cell r="G274">
            <v>0</v>
          </cell>
          <cell r="H274" t="str">
            <v>x</v>
          </cell>
          <cell r="I274">
            <v>0</v>
          </cell>
        </row>
        <row r="275">
          <cell r="A275" t="str">
            <v>D1530</v>
          </cell>
          <cell r="B275" t="str">
            <v>D1530</v>
          </cell>
          <cell r="C275">
            <v>1</v>
          </cell>
          <cell r="D275" t="str">
            <v>x</v>
          </cell>
          <cell r="E275">
            <v>0</v>
          </cell>
          <cell r="F275" t="str">
            <v>x</v>
          </cell>
          <cell r="G275">
            <v>0</v>
          </cell>
          <cell r="H275" t="str">
            <v>x</v>
          </cell>
          <cell r="I275">
            <v>0</v>
          </cell>
        </row>
        <row r="276">
          <cell r="A276" t="str">
            <v>D1533</v>
          </cell>
          <cell r="B276" t="str">
            <v>D1533</v>
          </cell>
          <cell r="C276">
            <v>1</v>
          </cell>
          <cell r="D276" t="str">
            <v>x</v>
          </cell>
          <cell r="E276">
            <v>0</v>
          </cell>
          <cell r="F276" t="str">
            <v>x</v>
          </cell>
          <cell r="G276">
            <v>0</v>
          </cell>
          <cell r="H276" t="str">
            <v>x</v>
          </cell>
          <cell r="I276">
            <v>0</v>
          </cell>
        </row>
        <row r="277">
          <cell r="A277" t="str">
            <v>D1536</v>
          </cell>
          <cell r="B277" t="str">
            <v>D1536</v>
          </cell>
          <cell r="C277">
            <v>1</v>
          </cell>
          <cell r="D277" t="str">
            <v>x</v>
          </cell>
          <cell r="E277">
            <v>0</v>
          </cell>
          <cell r="F277" t="str">
            <v>x</v>
          </cell>
          <cell r="G277">
            <v>0</v>
          </cell>
          <cell r="H277" t="str">
            <v>x</v>
          </cell>
          <cell r="I277">
            <v>0</v>
          </cell>
        </row>
        <row r="278">
          <cell r="A278" t="str">
            <v>D1539</v>
          </cell>
          <cell r="B278" t="str">
            <v>D1539</v>
          </cell>
          <cell r="C278">
            <v>1</v>
          </cell>
          <cell r="D278" t="str">
            <v>x</v>
          </cell>
          <cell r="E278">
            <v>0</v>
          </cell>
          <cell r="F278" t="str">
            <v>x</v>
          </cell>
          <cell r="G278">
            <v>0</v>
          </cell>
          <cell r="H278" t="str">
            <v>x</v>
          </cell>
          <cell r="I278">
            <v>0</v>
          </cell>
        </row>
        <row r="279">
          <cell r="A279" t="str">
            <v>D1542</v>
          </cell>
          <cell r="B279" t="str">
            <v>D1542</v>
          </cell>
          <cell r="C279">
            <v>1</v>
          </cell>
          <cell r="D279" t="str">
            <v>x</v>
          </cell>
          <cell r="E279">
            <v>0</v>
          </cell>
          <cell r="F279" t="str">
            <v>x</v>
          </cell>
          <cell r="G279">
            <v>0</v>
          </cell>
          <cell r="H279" t="str">
            <v>x</v>
          </cell>
          <cell r="I279">
            <v>0</v>
          </cell>
        </row>
        <row r="280">
          <cell r="A280" t="str">
            <v>D1549</v>
          </cell>
          <cell r="B280" t="str">
            <v>D1549</v>
          </cell>
          <cell r="C280">
            <v>1</v>
          </cell>
          <cell r="D280" t="str">
            <v>x</v>
          </cell>
          <cell r="E280">
            <v>0</v>
          </cell>
          <cell r="F280" t="str">
            <v>x</v>
          </cell>
          <cell r="G280">
            <v>0</v>
          </cell>
          <cell r="H280" t="str">
            <v>x</v>
          </cell>
          <cell r="I280">
            <v>0</v>
          </cell>
        </row>
        <row r="281">
          <cell r="A281" t="str">
            <v>D1615</v>
          </cell>
          <cell r="B281" t="str">
            <v>D1615</v>
          </cell>
          <cell r="C281">
            <v>1</v>
          </cell>
          <cell r="D281" t="str">
            <v>x</v>
          </cell>
          <cell r="E281">
            <v>0</v>
          </cell>
          <cell r="F281" t="str">
            <v>x</v>
          </cell>
          <cell r="G281">
            <v>0</v>
          </cell>
          <cell r="H281" t="str">
            <v>x</v>
          </cell>
          <cell r="I281">
            <v>0</v>
          </cell>
        </row>
        <row r="282">
          <cell r="A282" t="str">
            <v>D1618</v>
          </cell>
          <cell r="B282" t="str">
            <v>D1618</v>
          </cell>
          <cell r="C282">
            <v>1</v>
          </cell>
          <cell r="D282" t="str">
            <v>x</v>
          </cell>
          <cell r="E282">
            <v>0</v>
          </cell>
          <cell r="F282" t="str">
            <v>x</v>
          </cell>
          <cell r="G282">
            <v>0</v>
          </cell>
          <cell r="H282" t="str">
            <v>x</v>
          </cell>
          <cell r="I282">
            <v>0</v>
          </cell>
        </row>
        <row r="283">
          <cell r="A283" t="str">
            <v>D1621</v>
          </cell>
          <cell r="B283" t="str">
            <v>D1621</v>
          </cell>
          <cell r="C283">
            <v>1</v>
          </cell>
          <cell r="D283" t="str">
            <v>x</v>
          </cell>
          <cell r="E283">
            <v>0</v>
          </cell>
          <cell r="F283" t="str">
            <v>x</v>
          </cell>
          <cell r="G283">
            <v>0</v>
          </cell>
          <cell r="H283" t="str">
            <v>x</v>
          </cell>
          <cell r="I283">
            <v>0</v>
          </cell>
        </row>
        <row r="284">
          <cell r="A284" t="str">
            <v>D1624</v>
          </cell>
          <cell r="B284" t="str">
            <v>D1624</v>
          </cell>
          <cell r="C284">
            <v>1</v>
          </cell>
          <cell r="D284" t="str">
            <v>x</v>
          </cell>
          <cell r="E284">
            <v>0</v>
          </cell>
          <cell r="F284" t="str">
            <v>x</v>
          </cell>
          <cell r="G284">
            <v>0</v>
          </cell>
          <cell r="H284" t="str">
            <v>x</v>
          </cell>
          <cell r="I284">
            <v>0</v>
          </cell>
        </row>
        <row r="285">
          <cell r="A285" t="str">
            <v>D1627</v>
          </cell>
          <cell r="B285" t="str">
            <v>D1627</v>
          </cell>
          <cell r="C285">
            <v>1</v>
          </cell>
          <cell r="D285" t="str">
            <v>x</v>
          </cell>
          <cell r="E285">
            <v>0</v>
          </cell>
          <cell r="F285" t="str">
            <v>x</v>
          </cell>
          <cell r="G285">
            <v>0</v>
          </cell>
          <cell r="H285" t="str">
            <v>x</v>
          </cell>
          <cell r="I285">
            <v>0</v>
          </cell>
        </row>
        <row r="286">
          <cell r="A286" t="str">
            <v>D1630</v>
          </cell>
          <cell r="B286" t="str">
            <v>D1630</v>
          </cell>
          <cell r="C286">
            <v>1</v>
          </cell>
          <cell r="D286" t="str">
            <v>x</v>
          </cell>
          <cell r="E286">
            <v>0</v>
          </cell>
          <cell r="F286" t="str">
            <v>x</v>
          </cell>
          <cell r="G286">
            <v>0</v>
          </cell>
          <cell r="H286" t="str">
            <v>x</v>
          </cell>
          <cell r="I286">
            <v>0</v>
          </cell>
        </row>
        <row r="287">
          <cell r="A287" t="str">
            <v>D1633</v>
          </cell>
          <cell r="B287" t="str">
            <v>D1633</v>
          </cell>
          <cell r="C287">
            <v>1</v>
          </cell>
          <cell r="D287" t="str">
            <v>x</v>
          </cell>
          <cell r="E287">
            <v>0</v>
          </cell>
          <cell r="F287" t="str">
            <v>x</v>
          </cell>
          <cell r="G287">
            <v>0</v>
          </cell>
          <cell r="H287" t="str">
            <v>x</v>
          </cell>
          <cell r="I287">
            <v>0</v>
          </cell>
        </row>
        <row r="288">
          <cell r="A288" t="str">
            <v>D1636</v>
          </cell>
          <cell r="B288" t="str">
            <v>D1636</v>
          </cell>
          <cell r="C288">
            <v>1</v>
          </cell>
          <cell r="D288" t="str">
            <v>x</v>
          </cell>
          <cell r="E288">
            <v>0</v>
          </cell>
          <cell r="F288" t="str">
            <v>x</v>
          </cell>
          <cell r="G288">
            <v>0</v>
          </cell>
          <cell r="H288" t="str">
            <v>x</v>
          </cell>
          <cell r="I288">
            <v>0</v>
          </cell>
        </row>
        <row r="289">
          <cell r="A289" t="str">
            <v>D1639</v>
          </cell>
          <cell r="B289" t="str">
            <v>D1639</v>
          </cell>
          <cell r="C289">
            <v>1</v>
          </cell>
          <cell r="D289" t="str">
            <v>x</v>
          </cell>
          <cell r="E289">
            <v>0</v>
          </cell>
          <cell r="F289" t="str">
            <v>x</v>
          </cell>
          <cell r="G289">
            <v>0</v>
          </cell>
          <cell r="H289" t="str">
            <v>x</v>
          </cell>
          <cell r="I289">
            <v>0</v>
          </cell>
        </row>
        <row r="290">
          <cell r="A290" t="str">
            <v>D1642</v>
          </cell>
          <cell r="B290" t="str">
            <v>D1642</v>
          </cell>
          <cell r="C290">
            <v>1</v>
          </cell>
          <cell r="D290" t="str">
            <v>x</v>
          </cell>
          <cell r="E290">
            <v>0</v>
          </cell>
          <cell r="F290" t="str">
            <v>x</v>
          </cell>
          <cell r="G290">
            <v>0</v>
          </cell>
          <cell r="H290" t="str">
            <v>x</v>
          </cell>
          <cell r="I290">
            <v>0</v>
          </cell>
        </row>
        <row r="291">
          <cell r="A291" t="str">
            <v>D1649</v>
          </cell>
          <cell r="B291" t="str">
            <v>D1649</v>
          </cell>
          <cell r="C291">
            <v>1</v>
          </cell>
          <cell r="D291" t="str">
            <v>x</v>
          </cell>
          <cell r="E291">
            <v>0</v>
          </cell>
          <cell r="F291" t="str">
            <v>x</v>
          </cell>
          <cell r="G291">
            <v>0</v>
          </cell>
          <cell r="H291" t="str">
            <v>x</v>
          </cell>
          <cell r="I291">
            <v>0</v>
          </cell>
        </row>
        <row r="292">
          <cell r="A292" t="str">
            <v>D1815</v>
          </cell>
          <cell r="B292" t="str">
            <v>D1815</v>
          </cell>
          <cell r="C292">
            <v>1</v>
          </cell>
          <cell r="D292" t="str">
            <v>x</v>
          </cell>
          <cell r="E292">
            <v>0</v>
          </cell>
          <cell r="F292" t="str">
            <v>x</v>
          </cell>
          <cell r="G292">
            <v>0</v>
          </cell>
          <cell r="H292" t="str">
            <v>x</v>
          </cell>
          <cell r="I292">
            <v>0</v>
          </cell>
        </row>
        <row r="293">
          <cell r="A293" t="str">
            <v>D1818</v>
          </cell>
          <cell r="B293" t="str">
            <v>D1818</v>
          </cell>
          <cell r="C293">
            <v>1</v>
          </cell>
          <cell r="D293" t="str">
            <v>x</v>
          </cell>
          <cell r="E293">
            <v>0</v>
          </cell>
          <cell r="F293" t="str">
            <v>x</v>
          </cell>
          <cell r="G293">
            <v>0</v>
          </cell>
          <cell r="H293" t="str">
            <v>x</v>
          </cell>
          <cell r="I293">
            <v>0</v>
          </cell>
        </row>
        <row r="294">
          <cell r="A294" t="str">
            <v>D1821</v>
          </cell>
          <cell r="B294" t="str">
            <v>D1821</v>
          </cell>
          <cell r="C294">
            <v>1</v>
          </cell>
          <cell r="D294" t="str">
            <v>x</v>
          </cell>
          <cell r="E294">
            <v>0</v>
          </cell>
          <cell r="F294" t="str">
            <v>x</v>
          </cell>
          <cell r="G294">
            <v>0</v>
          </cell>
          <cell r="H294" t="str">
            <v>x</v>
          </cell>
          <cell r="I294">
            <v>0</v>
          </cell>
        </row>
        <row r="295">
          <cell r="A295" t="str">
            <v>D1824</v>
          </cell>
          <cell r="B295" t="str">
            <v>D1824</v>
          </cell>
          <cell r="C295">
            <v>1</v>
          </cell>
          <cell r="D295" t="str">
            <v>x</v>
          </cell>
          <cell r="E295">
            <v>0</v>
          </cell>
          <cell r="F295" t="str">
            <v>x</v>
          </cell>
          <cell r="G295">
            <v>0</v>
          </cell>
          <cell r="H295" t="str">
            <v>x</v>
          </cell>
          <cell r="I295">
            <v>0</v>
          </cell>
        </row>
        <row r="296">
          <cell r="A296" t="str">
            <v>D1824B</v>
          </cell>
          <cell r="B296" t="str">
            <v>D1824B</v>
          </cell>
          <cell r="C296">
            <v>1</v>
          </cell>
          <cell r="D296" t="str">
            <v>x</v>
          </cell>
          <cell r="E296">
            <v>0</v>
          </cell>
          <cell r="F296" t="str">
            <v>x</v>
          </cell>
          <cell r="G296">
            <v>0</v>
          </cell>
          <cell r="H296" t="str">
            <v>x</v>
          </cell>
          <cell r="I296">
            <v>0</v>
          </cell>
        </row>
        <row r="297">
          <cell r="A297" t="str">
            <v>D1827</v>
          </cell>
          <cell r="B297" t="str">
            <v>D1827</v>
          </cell>
          <cell r="C297">
            <v>1</v>
          </cell>
          <cell r="D297" t="str">
            <v>x</v>
          </cell>
          <cell r="E297">
            <v>0</v>
          </cell>
          <cell r="F297" t="str">
            <v>x</v>
          </cell>
          <cell r="G297">
            <v>0</v>
          </cell>
          <cell r="H297" t="str">
            <v>x</v>
          </cell>
          <cell r="I297">
            <v>0</v>
          </cell>
        </row>
        <row r="298">
          <cell r="A298" t="str">
            <v>D1830</v>
          </cell>
          <cell r="B298" t="str">
            <v>D1830</v>
          </cell>
          <cell r="C298">
            <v>1</v>
          </cell>
          <cell r="D298" t="str">
            <v>x</v>
          </cell>
          <cell r="E298">
            <v>0</v>
          </cell>
          <cell r="F298" t="str">
            <v>x</v>
          </cell>
          <cell r="G298">
            <v>0</v>
          </cell>
          <cell r="H298" t="str">
            <v>x</v>
          </cell>
          <cell r="I298">
            <v>0</v>
          </cell>
        </row>
        <row r="299">
          <cell r="A299" t="str">
            <v>D1833</v>
          </cell>
          <cell r="B299" t="str">
            <v>D1833</v>
          </cell>
          <cell r="C299">
            <v>1</v>
          </cell>
          <cell r="D299" t="str">
            <v>x</v>
          </cell>
          <cell r="E299">
            <v>0</v>
          </cell>
          <cell r="F299" t="str">
            <v>x</v>
          </cell>
          <cell r="G299">
            <v>0</v>
          </cell>
          <cell r="H299" t="str">
            <v>x</v>
          </cell>
          <cell r="I299">
            <v>0</v>
          </cell>
        </row>
        <row r="300">
          <cell r="A300" t="str">
            <v>D1836</v>
          </cell>
          <cell r="B300" t="str">
            <v>D1836</v>
          </cell>
          <cell r="C300">
            <v>1</v>
          </cell>
          <cell r="D300" t="str">
            <v>x</v>
          </cell>
          <cell r="E300">
            <v>0</v>
          </cell>
          <cell r="F300" t="str">
            <v>x</v>
          </cell>
          <cell r="G300">
            <v>0</v>
          </cell>
          <cell r="H300" t="str">
            <v>x</v>
          </cell>
          <cell r="I300">
            <v>0</v>
          </cell>
        </row>
        <row r="301">
          <cell r="A301" t="str">
            <v>D1839</v>
          </cell>
          <cell r="B301" t="str">
            <v>D1839</v>
          </cell>
          <cell r="C301">
            <v>1</v>
          </cell>
          <cell r="D301" t="str">
            <v>x</v>
          </cell>
          <cell r="E301">
            <v>0</v>
          </cell>
          <cell r="F301" t="str">
            <v>x</v>
          </cell>
          <cell r="G301">
            <v>0</v>
          </cell>
          <cell r="H301" t="str">
            <v>x</v>
          </cell>
          <cell r="I301">
            <v>0</v>
          </cell>
        </row>
        <row r="302">
          <cell r="A302" t="str">
            <v>D1842</v>
          </cell>
          <cell r="B302" t="str">
            <v>D1842</v>
          </cell>
          <cell r="C302">
            <v>1</v>
          </cell>
          <cell r="D302" t="str">
            <v>x</v>
          </cell>
          <cell r="E302">
            <v>0</v>
          </cell>
          <cell r="F302" t="str">
            <v>x</v>
          </cell>
          <cell r="G302">
            <v>0</v>
          </cell>
          <cell r="H302" t="str">
            <v>x</v>
          </cell>
          <cell r="I302">
            <v>0</v>
          </cell>
        </row>
        <row r="303">
          <cell r="A303" t="str">
            <v>D1849</v>
          </cell>
          <cell r="B303" t="str">
            <v>D1849</v>
          </cell>
          <cell r="C303">
            <v>1</v>
          </cell>
          <cell r="D303" t="str">
            <v>x</v>
          </cell>
          <cell r="E303">
            <v>0</v>
          </cell>
          <cell r="F303" t="str">
            <v>x</v>
          </cell>
          <cell r="G303">
            <v>0</v>
          </cell>
          <cell r="H303" t="str">
            <v>x</v>
          </cell>
          <cell r="I303">
            <v>0</v>
          </cell>
        </row>
        <row r="304">
          <cell r="A304" t="str">
            <v>D1915</v>
          </cell>
          <cell r="B304" t="str">
            <v>D1915</v>
          </cell>
          <cell r="C304">
            <v>1</v>
          </cell>
          <cell r="D304" t="str">
            <v>x</v>
          </cell>
          <cell r="E304">
            <v>0</v>
          </cell>
          <cell r="F304" t="str">
            <v>x</v>
          </cell>
          <cell r="G304">
            <v>0</v>
          </cell>
          <cell r="H304" t="str">
            <v>x</v>
          </cell>
          <cell r="I304">
            <v>0</v>
          </cell>
        </row>
        <row r="305">
          <cell r="A305" t="str">
            <v>D1918</v>
          </cell>
          <cell r="B305" t="str">
            <v>D1918</v>
          </cell>
          <cell r="C305">
            <v>1</v>
          </cell>
          <cell r="D305" t="str">
            <v>x</v>
          </cell>
          <cell r="E305">
            <v>0</v>
          </cell>
          <cell r="F305" t="str">
            <v>x</v>
          </cell>
          <cell r="G305">
            <v>0</v>
          </cell>
          <cell r="H305" t="str">
            <v>x</v>
          </cell>
          <cell r="I305">
            <v>0</v>
          </cell>
        </row>
        <row r="306">
          <cell r="A306" t="str">
            <v>D1921</v>
          </cell>
          <cell r="B306" t="str">
            <v>D1921</v>
          </cell>
          <cell r="C306">
            <v>1</v>
          </cell>
          <cell r="D306" t="str">
            <v>x</v>
          </cell>
          <cell r="E306">
            <v>0</v>
          </cell>
          <cell r="F306" t="str">
            <v>x</v>
          </cell>
          <cell r="G306">
            <v>0</v>
          </cell>
          <cell r="H306" t="str">
            <v>x</v>
          </cell>
          <cell r="I306">
            <v>0</v>
          </cell>
        </row>
        <row r="307">
          <cell r="A307" t="str">
            <v>D1924</v>
          </cell>
          <cell r="B307" t="str">
            <v>D1924</v>
          </cell>
          <cell r="C307">
            <v>1</v>
          </cell>
          <cell r="D307" t="str">
            <v>x</v>
          </cell>
          <cell r="E307">
            <v>0</v>
          </cell>
          <cell r="F307" t="str">
            <v>x</v>
          </cell>
          <cell r="G307">
            <v>0</v>
          </cell>
          <cell r="H307" t="str">
            <v>x</v>
          </cell>
          <cell r="I307">
            <v>0</v>
          </cell>
        </row>
        <row r="308">
          <cell r="A308" t="str">
            <v>D1927</v>
          </cell>
          <cell r="B308" t="str">
            <v>D1927</v>
          </cell>
          <cell r="C308">
            <v>1</v>
          </cell>
          <cell r="D308" t="str">
            <v>x</v>
          </cell>
          <cell r="E308">
            <v>0</v>
          </cell>
          <cell r="F308" t="str">
            <v>x</v>
          </cell>
          <cell r="G308">
            <v>0</v>
          </cell>
          <cell r="H308" t="str">
            <v>x</v>
          </cell>
          <cell r="I308">
            <v>0</v>
          </cell>
        </row>
        <row r="309">
          <cell r="A309" t="str">
            <v>D1930</v>
          </cell>
          <cell r="B309" t="str">
            <v>D1930</v>
          </cell>
          <cell r="C309">
            <v>1</v>
          </cell>
          <cell r="D309" t="str">
            <v>x</v>
          </cell>
          <cell r="E309">
            <v>0</v>
          </cell>
          <cell r="F309" t="str">
            <v>x</v>
          </cell>
          <cell r="G309">
            <v>0</v>
          </cell>
          <cell r="H309" t="str">
            <v>x</v>
          </cell>
          <cell r="I309">
            <v>0</v>
          </cell>
        </row>
        <row r="310">
          <cell r="A310" t="str">
            <v>D1933</v>
          </cell>
          <cell r="B310" t="str">
            <v>D1933</v>
          </cell>
          <cell r="C310">
            <v>1</v>
          </cell>
          <cell r="D310" t="str">
            <v>x</v>
          </cell>
          <cell r="E310">
            <v>0</v>
          </cell>
          <cell r="F310" t="str">
            <v>x</v>
          </cell>
          <cell r="G310">
            <v>0</v>
          </cell>
          <cell r="H310" t="str">
            <v>x</v>
          </cell>
          <cell r="I310">
            <v>0</v>
          </cell>
        </row>
        <row r="311">
          <cell r="A311" t="str">
            <v>D1936</v>
          </cell>
          <cell r="B311" t="str">
            <v>D1936</v>
          </cell>
          <cell r="C311">
            <v>1</v>
          </cell>
          <cell r="D311" t="str">
            <v>x</v>
          </cell>
          <cell r="E311">
            <v>0</v>
          </cell>
          <cell r="F311" t="str">
            <v>x</v>
          </cell>
          <cell r="G311">
            <v>0</v>
          </cell>
          <cell r="H311" t="str">
            <v>x</v>
          </cell>
          <cell r="I311">
            <v>0</v>
          </cell>
        </row>
        <row r="312">
          <cell r="A312" t="str">
            <v>D1942</v>
          </cell>
          <cell r="B312" t="str">
            <v>D1942</v>
          </cell>
          <cell r="C312">
            <v>1</v>
          </cell>
          <cell r="D312" t="str">
            <v>x</v>
          </cell>
          <cell r="E312">
            <v>0</v>
          </cell>
          <cell r="F312" t="str">
            <v>x</v>
          </cell>
          <cell r="G312">
            <v>0</v>
          </cell>
          <cell r="H312" t="str">
            <v>x</v>
          </cell>
          <cell r="I312">
            <v>0</v>
          </cell>
        </row>
        <row r="313">
          <cell r="A313" t="str">
            <v>D2118</v>
          </cell>
          <cell r="B313" t="str">
            <v>D2118</v>
          </cell>
          <cell r="C313">
            <v>1</v>
          </cell>
          <cell r="D313" t="str">
            <v>x</v>
          </cell>
          <cell r="E313">
            <v>0</v>
          </cell>
          <cell r="F313" t="str">
            <v>x</v>
          </cell>
          <cell r="G313">
            <v>0</v>
          </cell>
          <cell r="H313" t="str">
            <v>x</v>
          </cell>
          <cell r="I313">
            <v>0</v>
          </cell>
        </row>
        <row r="314">
          <cell r="A314" t="str">
            <v>D2121</v>
          </cell>
          <cell r="B314" t="str">
            <v>D2121</v>
          </cell>
          <cell r="C314">
            <v>1</v>
          </cell>
          <cell r="D314" t="str">
            <v>x</v>
          </cell>
          <cell r="E314">
            <v>0</v>
          </cell>
          <cell r="F314" t="str">
            <v>x</v>
          </cell>
          <cell r="G314">
            <v>0</v>
          </cell>
          <cell r="H314" t="str">
            <v>x</v>
          </cell>
          <cell r="I314">
            <v>0</v>
          </cell>
        </row>
        <row r="315">
          <cell r="A315" t="str">
            <v>D2124</v>
          </cell>
          <cell r="B315" t="str">
            <v>D2124</v>
          </cell>
          <cell r="C315">
            <v>1</v>
          </cell>
          <cell r="D315" t="str">
            <v>x</v>
          </cell>
          <cell r="E315">
            <v>0</v>
          </cell>
          <cell r="F315" t="str">
            <v>x</v>
          </cell>
          <cell r="G315">
            <v>0</v>
          </cell>
          <cell r="H315" t="str">
            <v>x</v>
          </cell>
          <cell r="I315">
            <v>0</v>
          </cell>
        </row>
        <row r="316">
          <cell r="A316" t="str">
            <v>D2127</v>
          </cell>
          <cell r="B316" t="str">
            <v>D2127</v>
          </cell>
          <cell r="C316">
            <v>1</v>
          </cell>
          <cell r="D316" t="str">
            <v>x</v>
          </cell>
          <cell r="E316">
            <v>0</v>
          </cell>
          <cell r="F316" t="str">
            <v>x</v>
          </cell>
          <cell r="G316">
            <v>0</v>
          </cell>
          <cell r="H316" t="str">
            <v>x</v>
          </cell>
          <cell r="I316">
            <v>0</v>
          </cell>
        </row>
        <row r="317">
          <cell r="A317" t="str">
            <v>D2130</v>
          </cell>
          <cell r="B317" t="str">
            <v>D2130</v>
          </cell>
          <cell r="C317">
            <v>1</v>
          </cell>
          <cell r="D317" t="str">
            <v>x</v>
          </cell>
          <cell r="E317">
            <v>0</v>
          </cell>
          <cell r="F317" t="str">
            <v>x</v>
          </cell>
          <cell r="G317">
            <v>0</v>
          </cell>
          <cell r="H317" t="str">
            <v>x</v>
          </cell>
          <cell r="I317">
            <v>0</v>
          </cell>
        </row>
        <row r="318">
          <cell r="A318" t="str">
            <v>D2133</v>
          </cell>
          <cell r="B318" t="str">
            <v>D2133</v>
          </cell>
          <cell r="C318">
            <v>1</v>
          </cell>
          <cell r="D318" t="str">
            <v>x</v>
          </cell>
          <cell r="E318">
            <v>0</v>
          </cell>
          <cell r="F318" t="str">
            <v>x</v>
          </cell>
          <cell r="G318">
            <v>0</v>
          </cell>
          <cell r="H318" t="str">
            <v>x</v>
          </cell>
          <cell r="I318">
            <v>0</v>
          </cell>
        </row>
        <row r="319">
          <cell r="A319" t="str">
            <v>D2136</v>
          </cell>
          <cell r="B319" t="str">
            <v>D2136</v>
          </cell>
          <cell r="C319">
            <v>1</v>
          </cell>
          <cell r="D319" t="str">
            <v>x</v>
          </cell>
          <cell r="E319">
            <v>0</v>
          </cell>
          <cell r="F319" t="str">
            <v>x</v>
          </cell>
          <cell r="G319">
            <v>0</v>
          </cell>
          <cell r="H319" t="str">
            <v>x</v>
          </cell>
          <cell r="I319">
            <v>0</v>
          </cell>
        </row>
        <row r="320">
          <cell r="A320" t="str">
            <v>D2139</v>
          </cell>
          <cell r="B320" t="str">
            <v>D2139</v>
          </cell>
          <cell r="C320">
            <v>1</v>
          </cell>
          <cell r="D320" t="str">
            <v>x</v>
          </cell>
          <cell r="E320">
            <v>0</v>
          </cell>
          <cell r="F320" t="str">
            <v>x</v>
          </cell>
          <cell r="G320">
            <v>0</v>
          </cell>
          <cell r="H320" t="str">
            <v>x</v>
          </cell>
          <cell r="I320">
            <v>0</v>
          </cell>
        </row>
        <row r="321">
          <cell r="A321" t="str">
            <v>D2142</v>
          </cell>
          <cell r="B321" t="str">
            <v>D2142</v>
          </cell>
          <cell r="C321">
            <v>1</v>
          </cell>
          <cell r="D321" t="str">
            <v>x</v>
          </cell>
          <cell r="E321">
            <v>0</v>
          </cell>
          <cell r="F321" t="str">
            <v>x</v>
          </cell>
          <cell r="G321">
            <v>0</v>
          </cell>
          <cell r="H321" t="str">
            <v>x</v>
          </cell>
          <cell r="I321">
            <v>0</v>
          </cell>
        </row>
        <row r="322">
          <cell r="A322" t="str">
            <v>D2149</v>
          </cell>
          <cell r="B322" t="str">
            <v>D2149</v>
          </cell>
          <cell r="C322">
            <v>1</v>
          </cell>
          <cell r="D322" t="str">
            <v>x</v>
          </cell>
          <cell r="E322">
            <v>0</v>
          </cell>
          <cell r="F322" t="str">
            <v>x</v>
          </cell>
          <cell r="G322">
            <v>0</v>
          </cell>
          <cell r="H322" t="str">
            <v>x</v>
          </cell>
          <cell r="I322">
            <v>0</v>
          </cell>
        </row>
        <row r="323">
          <cell r="A323" t="str">
            <v>D2412</v>
          </cell>
          <cell r="B323" t="str">
            <v>DW2412</v>
          </cell>
          <cell r="C323">
            <v>1</v>
          </cell>
          <cell r="D323" t="str">
            <v>x</v>
          </cell>
          <cell r="E323">
            <v>0</v>
          </cell>
          <cell r="F323" t="str">
            <v>x</v>
          </cell>
          <cell r="G323">
            <v>0</v>
          </cell>
          <cell r="H323" t="str">
            <v>x</v>
          </cell>
          <cell r="I323">
            <v>0</v>
          </cell>
        </row>
        <row r="324">
          <cell r="A324" t="str">
            <v>D2421</v>
          </cell>
          <cell r="B324" t="str">
            <v>D2421</v>
          </cell>
          <cell r="C324">
            <v>1</v>
          </cell>
          <cell r="D324" t="str">
            <v>x</v>
          </cell>
          <cell r="E324">
            <v>0</v>
          </cell>
          <cell r="F324" t="str">
            <v>x</v>
          </cell>
          <cell r="G324">
            <v>0</v>
          </cell>
          <cell r="H324" t="str">
            <v>x</v>
          </cell>
          <cell r="I324">
            <v>0</v>
          </cell>
        </row>
        <row r="325">
          <cell r="A325" t="str">
            <v>D2424</v>
          </cell>
          <cell r="B325" t="str">
            <v>D2424</v>
          </cell>
          <cell r="C325">
            <v>1</v>
          </cell>
          <cell r="D325" t="str">
            <v>x</v>
          </cell>
          <cell r="E325">
            <v>0</v>
          </cell>
          <cell r="F325" t="str">
            <v>x</v>
          </cell>
          <cell r="G325">
            <v>0</v>
          </cell>
          <cell r="H325" t="str">
            <v>x</v>
          </cell>
          <cell r="I325">
            <v>0</v>
          </cell>
        </row>
        <row r="326">
          <cell r="A326" t="str">
            <v>D2427</v>
          </cell>
          <cell r="B326" t="str">
            <v>D2427</v>
          </cell>
          <cell r="C326">
            <v>1</v>
          </cell>
          <cell r="D326" t="str">
            <v>x</v>
          </cell>
          <cell r="E326">
            <v>0</v>
          </cell>
          <cell r="F326" t="str">
            <v>x</v>
          </cell>
          <cell r="G326">
            <v>0</v>
          </cell>
          <cell r="H326" t="str">
            <v>x</v>
          </cell>
          <cell r="I326">
            <v>0</v>
          </cell>
        </row>
        <row r="327">
          <cell r="A327" t="str">
            <v>D2430</v>
          </cell>
          <cell r="B327" t="str">
            <v>D2430</v>
          </cell>
          <cell r="C327">
            <v>1</v>
          </cell>
          <cell r="D327" t="str">
            <v>x</v>
          </cell>
          <cell r="E327">
            <v>0</v>
          </cell>
          <cell r="F327" t="str">
            <v>x</v>
          </cell>
          <cell r="G327">
            <v>0</v>
          </cell>
          <cell r="H327" t="str">
            <v>x</v>
          </cell>
          <cell r="I327">
            <v>0</v>
          </cell>
        </row>
        <row r="328">
          <cell r="A328" t="str">
            <v>D2433</v>
          </cell>
          <cell r="B328" t="str">
            <v>D2433</v>
          </cell>
          <cell r="C328">
            <v>1</v>
          </cell>
          <cell r="D328" t="str">
            <v>x</v>
          </cell>
          <cell r="E328">
            <v>0</v>
          </cell>
          <cell r="F328" t="str">
            <v>x</v>
          </cell>
          <cell r="G328">
            <v>0</v>
          </cell>
          <cell r="H328" t="str">
            <v>x</v>
          </cell>
          <cell r="I328">
            <v>0</v>
          </cell>
        </row>
        <row r="329">
          <cell r="A329" t="str">
            <v>D2436</v>
          </cell>
          <cell r="B329" t="str">
            <v>D2436</v>
          </cell>
          <cell r="C329">
            <v>1</v>
          </cell>
          <cell r="D329" t="str">
            <v>x</v>
          </cell>
          <cell r="E329">
            <v>0</v>
          </cell>
          <cell r="F329" t="str">
            <v>x</v>
          </cell>
          <cell r="G329">
            <v>0</v>
          </cell>
          <cell r="H329" t="str">
            <v>x</v>
          </cell>
          <cell r="I329">
            <v>0</v>
          </cell>
        </row>
        <row r="330">
          <cell r="A330" t="str">
            <v>D2439</v>
          </cell>
          <cell r="B330" t="str">
            <v>D2439</v>
          </cell>
          <cell r="C330">
            <v>1</v>
          </cell>
          <cell r="D330" t="str">
            <v>x</v>
          </cell>
          <cell r="E330">
            <v>0</v>
          </cell>
          <cell r="F330" t="str">
            <v>x</v>
          </cell>
          <cell r="G330">
            <v>0</v>
          </cell>
          <cell r="H330" t="str">
            <v>x</v>
          </cell>
          <cell r="I330">
            <v>0</v>
          </cell>
        </row>
        <row r="331">
          <cell r="A331" t="str">
            <v>D2442</v>
          </cell>
          <cell r="B331" t="str">
            <v>D2442</v>
          </cell>
          <cell r="C331">
            <v>1</v>
          </cell>
          <cell r="D331" t="str">
            <v>x</v>
          </cell>
          <cell r="E331">
            <v>0</v>
          </cell>
          <cell r="F331" t="str">
            <v>x</v>
          </cell>
          <cell r="G331">
            <v>0</v>
          </cell>
          <cell r="H331" t="str">
            <v>x</v>
          </cell>
          <cell r="I331">
            <v>0</v>
          </cell>
        </row>
        <row r="332">
          <cell r="A332" t="str">
            <v>D2449</v>
          </cell>
          <cell r="B332" t="str">
            <v>D2449</v>
          </cell>
          <cell r="C332">
            <v>1</v>
          </cell>
          <cell r="D332" t="str">
            <v>x</v>
          </cell>
          <cell r="E332">
            <v>0</v>
          </cell>
          <cell r="F332" t="str">
            <v>x</v>
          </cell>
          <cell r="G332">
            <v>0</v>
          </cell>
          <cell r="H332" t="str">
            <v>x</v>
          </cell>
          <cell r="I332">
            <v>0</v>
          </cell>
        </row>
        <row r="333">
          <cell r="A333" t="str">
            <v>D2D15</v>
          </cell>
          <cell r="B333" t="str">
            <v>DW1512</v>
          </cell>
          <cell r="C333">
            <v>2</v>
          </cell>
          <cell r="D333" t="str">
            <v>x</v>
          </cell>
          <cell r="E333">
            <v>0</v>
          </cell>
          <cell r="F333" t="str">
            <v>x</v>
          </cell>
          <cell r="G333">
            <v>0</v>
          </cell>
          <cell r="H333" t="str">
            <v>x</v>
          </cell>
          <cell r="I333">
            <v>0</v>
          </cell>
        </row>
        <row r="334">
          <cell r="A334" t="str">
            <v>D2D18</v>
          </cell>
          <cell r="B334" t="str">
            <v>DW1812</v>
          </cell>
          <cell r="C334">
            <v>2</v>
          </cell>
          <cell r="D334" t="str">
            <v>x</v>
          </cell>
          <cell r="E334">
            <v>0</v>
          </cell>
          <cell r="F334" t="str">
            <v>x</v>
          </cell>
          <cell r="G334">
            <v>0</v>
          </cell>
          <cell r="H334" t="str">
            <v>x</v>
          </cell>
          <cell r="I334">
            <v>0</v>
          </cell>
        </row>
        <row r="335">
          <cell r="A335" t="str">
            <v>D2D30</v>
          </cell>
          <cell r="B335" t="str">
            <v>DW3012</v>
          </cell>
          <cell r="C335">
            <v>2</v>
          </cell>
          <cell r="D335" t="str">
            <v>x</v>
          </cell>
          <cell r="E335">
            <v>0</v>
          </cell>
          <cell r="F335" t="str">
            <v>x</v>
          </cell>
          <cell r="G335">
            <v>0</v>
          </cell>
          <cell r="H335" t="str">
            <v>x</v>
          </cell>
          <cell r="I335">
            <v>0</v>
          </cell>
        </row>
        <row r="336">
          <cell r="A336" t="str">
            <v>D2D36</v>
          </cell>
          <cell r="B336" t="str">
            <v>DW3612</v>
          </cell>
          <cell r="C336">
            <v>2</v>
          </cell>
          <cell r="D336" t="str">
            <v>x</v>
          </cell>
          <cell r="E336">
            <v>0</v>
          </cell>
          <cell r="F336" t="str">
            <v>x</v>
          </cell>
          <cell r="G336">
            <v>0</v>
          </cell>
          <cell r="H336" t="str">
            <v>x</v>
          </cell>
          <cell r="I336">
            <v>0</v>
          </cell>
        </row>
        <row r="337">
          <cell r="A337" t="str">
            <v>D3012</v>
          </cell>
          <cell r="B337" t="str">
            <v>D3012</v>
          </cell>
          <cell r="C337">
            <v>1</v>
          </cell>
          <cell r="D337" t="str">
            <v>x</v>
          </cell>
          <cell r="E337">
            <v>0</v>
          </cell>
          <cell r="F337" t="str">
            <v>x</v>
          </cell>
          <cell r="G337">
            <v>0</v>
          </cell>
          <cell r="H337" t="str">
            <v>x</v>
          </cell>
          <cell r="I337">
            <v>0</v>
          </cell>
        </row>
        <row r="338">
          <cell r="A338" t="str">
            <v>D3015</v>
          </cell>
          <cell r="B338" t="str">
            <v>D3015</v>
          </cell>
          <cell r="C338">
            <v>1</v>
          </cell>
          <cell r="D338" t="str">
            <v>x</v>
          </cell>
          <cell r="E338">
            <v>0</v>
          </cell>
          <cell r="F338" t="str">
            <v>x</v>
          </cell>
          <cell r="G338">
            <v>0</v>
          </cell>
          <cell r="H338" t="str">
            <v>x</v>
          </cell>
          <cell r="I338">
            <v>0</v>
          </cell>
        </row>
        <row r="339">
          <cell r="A339" t="str">
            <v>D3018</v>
          </cell>
          <cell r="B339" t="str">
            <v>D3018</v>
          </cell>
          <cell r="C339">
            <v>1</v>
          </cell>
          <cell r="D339" t="str">
            <v>x</v>
          </cell>
          <cell r="E339">
            <v>0</v>
          </cell>
          <cell r="F339" t="str">
            <v>x</v>
          </cell>
          <cell r="G339">
            <v>0</v>
          </cell>
          <cell r="H339" t="str">
            <v>x</v>
          </cell>
          <cell r="I339">
            <v>0</v>
          </cell>
        </row>
        <row r="340">
          <cell r="A340" t="str">
            <v>D3312</v>
          </cell>
          <cell r="B340" t="str">
            <v>D3312</v>
          </cell>
          <cell r="C340">
            <v>1</v>
          </cell>
          <cell r="D340" t="str">
            <v>x</v>
          </cell>
          <cell r="E340">
            <v>0</v>
          </cell>
          <cell r="F340" t="str">
            <v>x</v>
          </cell>
          <cell r="G340">
            <v>0</v>
          </cell>
          <cell r="H340" t="str">
            <v>x</v>
          </cell>
          <cell r="I340">
            <v>0</v>
          </cell>
        </row>
        <row r="341">
          <cell r="A341" t="str">
            <v>D3612</v>
          </cell>
          <cell r="B341" t="str">
            <v>D3612</v>
          </cell>
          <cell r="C341">
            <v>1</v>
          </cell>
          <cell r="D341" t="str">
            <v>x</v>
          </cell>
          <cell r="E341">
            <v>0</v>
          </cell>
          <cell r="F341" t="str">
            <v>x</v>
          </cell>
          <cell r="G341">
            <v>0</v>
          </cell>
          <cell r="H341" t="str">
            <v>x</v>
          </cell>
          <cell r="I341">
            <v>0</v>
          </cell>
        </row>
        <row r="342">
          <cell r="A342" t="str">
            <v>D3615</v>
          </cell>
          <cell r="B342" t="str">
            <v>D3615</v>
          </cell>
          <cell r="C342">
            <v>1</v>
          </cell>
          <cell r="D342" t="str">
            <v>x</v>
          </cell>
          <cell r="E342">
            <v>0</v>
          </cell>
          <cell r="F342" t="str">
            <v>x</v>
          </cell>
          <cell r="G342">
            <v>0</v>
          </cell>
          <cell r="H342" t="str">
            <v>x</v>
          </cell>
          <cell r="I342">
            <v>0</v>
          </cell>
        </row>
        <row r="343">
          <cell r="A343" t="str">
            <v>D3618</v>
          </cell>
          <cell r="B343" t="str">
            <v>D3618</v>
          </cell>
          <cell r="C343">
            <v>1</v>
          </cell>
          <cell r="D343" t="str">
            <v>x</v>
          </cell>
          <cell r="E343">
            <v>0</v>
          </cell>
          <cell r="F343" t="str">
            <v>x</v>
          </cell>
          <cell r="G343">
            <v>0</v>
          </cell>
          <cell r="H343" t="str">
            <v>x</v>
          </cell>
          <cell r="I343">
            <v>0</v>
          </cell>
        </row>
        <row r="344">
          <cell r="A344" t="str">
            <v>D3912</v>
          </cell>
          <cell r="B344" t="str">
            <v>D3912</v>
          </cell>
          <cell r="C344">
            <v>1</v>
          </cell>
          <cell r="D344" t="str">
            <v>x</v>
          </cell>
          <cell r="E344">
            <v>0</v>
          </cell>
          <cell r="F344" t="str">
            <v>x</v>
          </cell>
          <cell r="G344">
            <v>0</v>
          </cell>
          <cell r="H344" t="str">
            <v>x</v>
          </cell>
          <cell r="I344">
            <v>0</v>
          </cell>
        </row>
        <row r="345">
          <cell r="A345" t="str">
            <v>D3D15</v>
          </cell>
          <cell r="B345" t="str">
            <v>DW1506</v>
          </cell>
          <cell r="C345">
            <v>2</v>
          </cell>
          <cell r="D345" t="str">
            <v>DW1512</v>
          </cell>
          <cell r="E345">
            <v>1</v>
          </cell>
          <cell r="F345" t="str">
            <v>x</v>
          </cell>
          <cell r="G345">
            <v>0</v>
          </cell>
          <cell r="H345" t="str">
            <v>x</v>
          </cell>
          <cell r="I345">
            <v>0</v>
          </cell>
        </row>
        <row r="346">
          <cell r="A346" t="str">
            <v>D3D18</v>
          </cell>
          <cell r="B346" t="str">
            <v>DW1806</v>
          </cell>
          <cell r="C346">
            <v>2</v>
          </cell>
          <cell r="D346" t="str">
            <v>DW1812</v>
          </cell>
          <cell r="E346">
            <v>1</v>
          </cell>
          <cell r="F346" t="str">
            <v>x</v>
          </cell>
          <cell r="G346">
            <v>0</v>
          </cell>
          <cell r="H346" t="str">
            <v>x</v>
          </cell>
          <cell r="I346">
            <v>0</v>
          </cell>
        </row>
        <row r="347">
          <cell r="A347" t="str">
            <v>D3D30</v>
          </cell>
          <cell r="B347" t="str">
            <v>DW3006</v>
          </cell>
          <cell r="C347">
            <v>2</v>
          </cell>
          <cell r="D347" t="str">
            <v>DW3012</v>
          </cell>
          <cell r="E347">
            <v>1</v>
          </cell>
          <cell r="F347" t="str">
            <v>x</v>
          </cell>
          <cell r="G347">
            <v>0</v>
          </cell>
          <cell r="H347" t="str">
            <v>x</v>
          </cell>
          <cell r="I347">
            <v>0</v>
          </cell>
        </row>
        <row r="348">
          <cell r="A348" t="str">
            <v>D3D36</v>
          </cell>
          <cell r="B348" t="str">
            <v>DW3606</v>
          </cell>
          <cell r="C348">
            <v>2</v>
          </cell>
          <cell r="D348" t="str">
            <v>DW3612</v>
          </cell>
          <cell r="E348">
            <v>1</v>
          </cell>
          <cell r="F348" t="str">
            <v>x</v>
          </cell>
          <cell r="G348">
            <v>0</v>
          </cell>
          <cell r="H348" t="str">
            <v>x</v>
          </cell>
          <cell r="I348">
            <v>0</v>
          </cell>
        </row>
        <row r="349">
          <cell r="A349" t="str">
            <v>D4212</v>
          </cell>
          <cell r="B349" t="str">
            <v>D4212</v>
          </cell>
          <cell r="C349">
            <v>1</v>
          </cell>
          <cell r="D349" t="str">
            <v>x</v>
          </cell>
          <cell r="E349">
            <v>0</v>
          </cell>
          <cell r="F349" t="str">
            <v>x</v>
          </cell>
          <cell r="G349">
            <v>0</v>
          </cell>
          <cell r="H349" t="str">
            <v>x</v>
          </cell>
          <cell r="I349">
            <v>0</v>
          </cell>
        </row>
        <row r="350">
          <cell r="A350" t="str">
            <v>D4812</v>
          </cell>
          <cell r="B350" t="str">
            <v>D4812</v>
          </cell>
          <cell r="C350">
            <v>1</v>
          </cell>
          <cell r="D350" t="str">
            <v>x</v>
          </cell>
          <cell r="E350">
            <v>0</v>
          </cell>
          <cell r="F350" t="str">
            <v>x</v>
          </cell>
          <cell r="G350">
            <v>0</v>
          </cell>
          <cell r="H350" t="str">
            <v>x</v>
          </cell>
          <cell r="I350">
            <v>0</v>
          </cell>
        </row>
        <row r="351">
          <cell r="A351" t="str">
            <v>DF12</v>
          </cell>
          <cell r="B351" t="str">
            <v>D1224</v>
          </cell>
          <cell r="C351">
            <v>1</v>
          </cell>
          <cell r="D351" t="str">
            <v>x</v>
          </cell>
          <cell r="E351">
            <v>0</v>
          </cell>
          <cell r="F351" t="str">
            <v>x</v>
          </cell>
          <cell r="G351">
            <v>0</v>
          </cell>
          <cell r="H351" t="str">
            <v>x</v>
          </cell>
          <cell r="I351">
            <v>0</v>
          </cell>
        </row>
        <row r="352">
          <cell r="A352" t="str">
            <v>DF15</v>
          </cell>
          <cell r="B352" t="str">
            <v>D1524</v>
          </cell>
          <cell r="C352">
            <v>1</v>
          </cell>
          <cell r="D352" t="str">
            <v>x</v>
          </cell>
          <cell r="E352">
            <v>0</v>
          </cell>
          <cell r="F352" t="str">
            <v>x</v>
          </cell>
          <cell r="G352">
            <v>0</v>
          </cell>
          <cell r="H352" t="str">
            <v>x</v>
          </cell>
          <cell r="I352">
            <v>0</v>
          </cell>
        </row>
        <row r="353">
          <cell r="A353" t="str">
            <v>DF18</v>
          </cell>
          <cell r="B353" t="str">
            <v>D1824</v>
          </cell>
          <cell r="C353">
            <v>1</v>
          </cell>
          <cell r="D353" t="str">
            <v>x</v>
          </cell>
          <cell r="E353">
            <v>0</v>
          </cell>
          <cell r="F353" t="str">
            <v>x</v>
          </cell>
          <cell r="G353">
            <v>0</v>
          </cell>
          <cell r="H353" t="str">
            <v>x</v>
          </cell>
          <cell r="I353">
            <v>0</v>
          </cell>
        </row>
        <row r="354">
          <cell r="A354" t="str">
            <v>DF21</v>
          </cell>
          <cell r="B354" t="str">
            <v>D2124</v>
          </cell>
          <cell r="C354">
            <v>1</v>
          </cell>
          <cell r="D354" t="str">
            <v>x</v>
          </cell>
          <cell r="E354">
            <v>0</v>
          </cell>
          <cell r="F354" t="str">
            <v>x</v>
          </cell>
          <cell r="G354">
            <v>0</v>
          </cell>
          <cell r="H354" t="str">
            <v>x</v>
          </cell>
          <cell r="I354">
            <v>0</v>
          </cell>
        </row>
        <row r="355">
          <cell r="A355" t="str">
            <v>DF24</v>
          </cell>
          <cell r="B355" t="str">
            <v>D1224</v>
          </cell>
          <cell r="C355">
            <v>2</v>
          </cell>
          <cell r="D355" t="str">
            <v>x</v>
          </cell>
          <cell r="E355">
            <v>0</v>
          </cell>
          <cell r="F355" t="str">
            <v>x</v>
          </cell>
          <cell r="G355">
            <v>0</v>
          </cell>
          <cell r="H355" t="str">
            <v>x</v>
          </cell>
          <cell r="I355">
            <v>0</v>
          </cell>
        </row>
        <row r="356">
          <cell r="A356" t="str">
            <v>DF24S</v>
          </cell>
          <cell r="B356" t="str">
            <v>D2424</v>
          </cell>
          <cell r="C356">
            <v>1</v>
          </cell>
          <cell r="D356" t="str">
            <v>x</v>
          </cell>
          <cell r="E356">
            <v>0</v>
          </cell>
          <cell r="F356" t="str">
            <v>x</v>
          </cell>
          <cell r="G356">
            <v>0</v>
          </cell>
          <cell r="H356" t="str">
            <v>x</v>
          </cell>
          <cell r="I356">
            <v>0</v>
          </cell>
        </row>
        <row r="357">
          <cell r="A357" t="str">
            <v>DF27</v>
          </cell>
          <cell r="B357" t="str">
            <v>D1324</v>
          </cell>
          <cell r="C357">
            <v>2</v>
          </cell>
          <cell r="D357" t="str">
            <v>x</v>
          </cell>
          <cell r="E357">
            <v>0</v>
          </cell>
          <cell r="F357" t="str">
            <v>x</v>
          </cell>
          <cell r="G357">
            <v>0</v>
          </cell>
          <cell r="H357" t="str">
            <v>x</v>
          </cell>
          <cell r="I357">
            <v>0</v>
          </cell>
        </row>
        <row r="358">
          <cell r="A358" t="str">
            <v>DF30</v>
          </cell>
          <cell r="B358" t="str">
            <v>D1524</v>
          </cell>
          <cell r="C358">
            <v>2</v>
          </cell>
          <cell r="D358" t="str">
            <v>x</v>
          </cell>
          <cell r="E358">
            <v>0</v>
          </cell>
          <cell r="F358" t="str">
            <v>x</v>
          </cell>
          <cell r="G358">
            <v>0</v>
          </cell>
          <cell r="H358" t="str">
            <v>x</v>
          </cell>
          <cell r="I358">
            <v>0</v>
          </cell>
        </row>
        <row r="359">
          <cell r="A359" t="str">
            <v>DF33</v>
          </cell>
          <cell r="B359" t="str">
            <v>D1624</v>
          </cell>
          <cell r="C359">
            <v>2</v>
          </cell>
          <cell r="D359" t="str">
            <v>x</v>
          </cell>
          <cell r="E359">
            <v>0</v>
          </cell>
          <cell r="F359" t="str">
            <v>x</v>
          </cell>
          <cell r="G359">
            <v>0</v>
          </cell>
          <cell r="H359" t="str">
            <v>x</v>
          </cell>
          <cell r="I359">
            <v>0</v>
          </cell>
        </row>
        <row r="360">
          <cell r="A360" t="str">
            <v>DF36</v>
          </cell>
          <cell r="B360" t="str">
            <v>D1824</v>
          </cell>
          <cell r="C360">
            <v>2</v>
          </cell>
          <cell r="D360" t="str">
            <v>x</v>
          </cell>
          <cell r="E360">
            <v>0</v>
          </cell>
          <cell r="F360" t="str">
            <v>x</v>
          </cell>
          <cell r="G360">
            <v>0</v>
          </cell>
          <cell r="H360" t="str">
            <v>x</v>
          </cell>
          <cell r="I360">
            <v>0</v>
          </cell>
        </row>
        <row r="361">
          <cell r="A361" t="str">
            <v>DF39</v>
          </cell>
          <cell r="B361" t="str">
            <v>D1924</v>
          </cell>
          <cell r="C361">
            <v>2</v>
          </cell>
          <cell r="D361" t="str">
            <v>x</v>
          </cell>
          <cell r="E361">
            <v>0</v>
          </cell>
          <cell r="F361" t="str">
            <v>x</v>
          </cell>
          <cell r="G361">
            <v>0</v>
          </cell>
          <cell r="H361" t="str">
            <v>x</v>
          </cell>
          <cell r="I361">
            <v>0</v>
          </cell>
        </row>
        <row r="362">
          <cell r="A362" t="str">
            <v>DF42</v>
          </cell>
          <cell r="B362" t="str">
            <v>D2124</v>
          </cell>
          <cell r="C362">
            <v>2</v>
          </cell>
          <cell r="D362" t="str">
            <v>x</v>
          </cell>
          <cell r="E362">
            <v>0</v>
          </cell>
          <cell r="F362" t="str">
            <v>x</v>
          </cell>
          <cell r="G362">
            <v>0</v>
          </cell>
          <cell r="H362" t="str">
            <v>x</v>
          </cell>
          <cell r="I362">
            <v>0</v>
          </cell>
        </row>
        <row r="363">
          <cell r="A363" t="str">
            <v>DW0606</v>
          </cell>
          <cell r="B363" t="str">
            <v>DW0606</v>
          </cell>
          <cell r="C363">
            <v>1</v>
          </cell>
          <cell r="D363" t="str">
            <v>x</v>
          </cell>
          <cell r="E363">
            <v>0</v>
          </cell>
          <cell r="F363" t="str">
            <v>x</v>
          </cell>
          <cell r="G363">
            <v>0</v>
          </cell>
          <cell r="H363" t="str">
            <v>x</v>
          </cell>
          <cell r="I363">
            <v>0</v>
          </cell>
        </row>
        <row r="364">
          <cell r="A364" t="str">
            <v>DW0906</v>
          </cell>
          <cell r="B364" t="str">
            <v>DW0906</v>
          </cell>
          <cell r="C364">
            <v>1</v>
          </cell>
          <cell r="D364" t="str">
            <v>x</v>
          </cell>
          <cell r="E364">
            <v>0</v>
          </cell>
          <cell r="F364" t="str">
            <v>x</v>
          </cell>
          <cell r="G364">
            <v>0</v>
          </cell>
          <cell r="H364" t="str">
            <v>x</v>
          </cell>
          <cell r="I364">
            <v>0</v>
          </cell>
        </row>
        <row r="365">
          <cell r="A365" t="str">
            <v>DW0910</v>
          </cell>
          <cell r="B365" t="str">
            <v>DW0910</v>
          </cell>
          <cell r="C365">
            <v>1</v>
          </cell>
          <cell r="D365" t="str">
            <v>x</v>
          </cell>
          <cell r="E365">
            <v>0</v>
          </cell>
          <cell r="F365" t="str">
            <v>x</v>
          </cell>
          <cell r="G365">
            <v>0</v>
          </cell>
          <cell r="H365" t="str">
            <v>x</v>
          </cell>
          <cell r="I365">
            <v>0</v>
          </cell>
        </row>
        <row r="366">
          <cell r="A366" t="str">
            <v>DW1006</v>
          </cell>
          <cell r="B366" t="str">
            <v>DW1006</v>
          </cell>
          <cell r="C366">
            <v>1</v>
          </cell>
          <cell r="D366" t="str">
            <v>x</v>
          </cell>
          <cell r="E366">
            <v>0</v>
          </cell>
          <cell r="F366" t="str">
            <v>x</v>
          </cell>
          <cell r="G366">
            <v>0</v>
          </cell>
          <cell r="H366" t="str">
            <v>x</v>
          </cell>
          <cell r="I366">
            <v>0</v>
          </cell>
        </row>
        <row r="367">
          <cell r="A367" t="str">
            <v>DW1206</v>
          </cell>
          <cell r="B367" t="str">
            <v>DW1206</v>
          </cell>
          <cell r="C367">
            <v>1</v>
          </cell>
          <cell r="D367" t="str">
            <v>x</v>
          </cell>
          <cell r="E367">
            <v>0</v>
          </cell>
          <cell r="F367" t="str">
            <v>x</v>
          </cell>
          <cell r="G367">
            <v>0</v>
          </cell>
          <cell r="H367" t="str">
            <v>x</v>
          </cell>
          <cell r="I367">
            <v>0</v>
          </cell>
        </row>
        <row r="368">
          <cell r="A368" t="str">
            <v>DW1210</v>
          </cell>
          <cell r="B368" t="str">
            <v>DW1210</v>
          </cell>
          <cell r="C368">
            <v>1</v>
          </cell>
          <cell r="D368" t="str">
            <v>x</v>
          </cell>
          <cell r="E368">
            <v>0</v>
          </cell>
          <cell r="F368" t="str">
            <v>x</v>
          </cell>
          <cell r="G368">
            <v>0</v>
          </cell>
          <cell r="H368" t="str">
            <v>x</v>
          </cell>
          <cell r="I368">
            <v>0</v>
          </cell>
        </row>
        <row r="369">
          <cell r="A369" t="str">
            <v>DW1212</v>
          </cell>
          <cell r="B369" t="str">
            <v>DW1212</v>
          </cell>
          <cell r="C369">
            <v>1</v>
          </cell>
          <cell r="D369" t="str">
            <v>x</v>
          </cell>
          <cell r="E369">
            <v>0</v>
          </cell>
          <cell r="F369" t="str">
            <v>x</v>
          </cell>
          <cell r="G369">
            <v>0</v>
          </cell>
          <cell r="H369" t="str">
            <v>x</v>
          </cell>
          <cell r="I369">
            <v>0</v>
          </cell>
        </row>
        <row r="370">
          <cell r="A370" t="str">
            <v>DW1506</v>
          </cell>
          <cell r="B370" t="str">
            <v>DW1506</v>
          </cell>
          <cell r="C370">
            <v>1</v>
          </cell>
          <cell r="D370" t="str">
            <v>x</v>
          </cell>
          <cell r="E370">
            <v>0</v>
          </cell>
          <cell r="F370" t="str">
            <v>x</v>
          </cell>
          <cell r="G370">
            <v>0</v>
          </cell>
          <cell r="H370" t="str">
            <v>x</v>
          </cell>
          <cell r="I370">
            <v>0</v>
          </cell>
        </row>
        <row r="371">
          <cell r="A371" t="str">
            <v>DW1510</v>
          </cell>
          <cell r="B371" t="str">
            <v>DW1510</v>
          </cell>
          <cell r="C371">
            <v>1</v>
          </cell>
          <cell r="D371" t="str">
            <v>x</v>
          </cell>
          <cell r="E371">
            <v>0</v>
          </cell>
          <cell r="F371" t="str">
            <v>x</v>
          </cell>
          <cell r="G371">
            <v>0</v>
          </cell>
          <cell r="H371" t="str">
            <v>x</v>
          </cell>
          <cell r="I371">
            <v>0</v>
          </cell>
        </row>
        <row r="372">
          <cell r="A372" t="str">
            <v>DW1512</v>
          </cell>
          <cell r="B372" t="str">
            <v>DW1512</v>
          </cell>
          <cell r="C372">
            <v>1</v>
          </cell>
          <cell r="D372" t="str">
            <v>x</v>
          </cell>
          <cell r="E372">
            <v>0</v>
          </cell>
          <cell r="F372" t="str">
            <v>x</v>
          </cell>
          <cell r="G372">
            <v>0</v>
          </cell>
          <cell r="H372" t="str">
            <v>x</v>
          </cell>
          <cell r="I372">
            <v>0</v>
          </cell>
        </row>
        <row r="373">
          <cell r="A373" t="str">
            <v>DW1515</v>
          </cell>
          <cell r="B373" t="str">
            <v>DW1515</v>
          </cell>
          <cell r="C373">
            <v>1</v>
          </cell>
          <cell r="D373" t="str">
            <v>x</v>
          </cell>
          <cell r="E373">
            <v>0</v>
          </cell>
          <cell r="F373" t="str">
            <v>x</v>
          </cell>
          <cell r="G373">
            <v>0</v>
          </cell>
          <cell r="H373" t="str">
            <v>x</v>
          </cell>
          <cell r="I373">
            <v>0</v>
          </cell>
        </row>
        <row r="374">
          <cell r="A374" t="str">
            <v>DW1606</v>
          </cell>
          <cell r="B374" t="str">
            <v>DW1606</v>
          </cell>
          <cell r="C374">
            <v>1</v>
          </cell>
          <cell r="D374" t="str">
            <v>x</v>
          </cell>
          <cell r="E374">
            <v>0</v>
          </cell>
          <cell r="F374" t="str">
            <v>x</v>
          </cell>
          <cell r="G374">
            <v>0</v>
          </cell>
          <cell r="H374" t="str">
            <v>x</v>
          </cell>
          <cell r="I374">
            <v>0</v>
          </cell>
        </row>
        <row r="375">
          <cell r="A375" t="str">
            <v>DW1806</v>
          </cell>
          <cell r="B375" t="str">
            <v>DW1806</v>
          </cell>
          <cell r="C375">
            <v>1</v>
          </cell>
          <cell r="D375" t="str">
            <v>x</v>
          </cell>
          <cell r="E375">
            <v>0</v>
          </cell>
          <cell r="F375" t="str">
            <v>x</v>
          </cell>
          <cell r="G375">
            <v>0</v>
          </cell>
          <cell r="H375" t="str">
            <v>x</v>
          </cell>
          <cell r="I375">
            <v>0</v>
          </cell>
        </row>
        <row r="376">
          <cell r="A376" t="str">
            <v>DW1810</v>
          </cell>
          <cell r="B376" t="str">
            <v>DW1810</v>
          </cell>
          <cell r="C376">
            <v>1</v>
          </cell>
          <cell r="D376" t="str">
            <v>x</v>
          </cell>
          <cell r="E376">
            <v>0</v>
          </cell>
          <cell r="F376" t="str">
            <v>x</v>
          </cell>
          <cell r="G376">
            <v>0</v>
          </cell>
          <cell r="H376" t="str">
            <v>x</v>
          </cell>
          <cell r="I376">
            <v>0</v>
          </cell>
        </row>
        <row r="377">
          <cell r="A377" t="str">
            <v>DW1812</v>
          </cell>
          <cell r="B377" t="str">
            <v>DW1812</v>
          </cell>
          <cell r="C377">
            <v>1</v>
          </cell>
          <cell r="D377" t="str">
            <v>x</v>
          </cell>
          <cell r="E377">
            <v>0</v>
          </cell>
          <cell r="F377" t="str">
            <v>x</v>
          </cell>
          <cell r="G377">
            <v>0</v>
          </cell>
          <cell r="H377" t="str">
            <v>x</v>
          </cell>
          <cell r="I377">
            <v>0</v>
          </cell>
        </row>
        <row r="378">
          <cell r="A378" t="str">
            <v>DW1815</v>
          </cell>
          <cell r="B378" t="str">
            <v>DW1815</v>
          </cell>
          <cell r="C378">
            <v>1</v>
          </cell>
          <cell r="D378" t="str">
            <v>x</v>
          </cell>
          <cell r="E378">
            <v>0</v>
          </cell>
          <cell r="F378" t="str">
            <v>x</v>
          </cell>
          <cell r="G378">
            <v>0</v>
          </cell>
          <cell r="H378" t="str">
            <v>x</v>
          </cell>
          <cell r="I378">
            <v>0</v>
          </cell>
        </row>
        <row r="379">
          <cell r="A379" t="str">
            <v>DW1906</v>
          </cell>
          <cell r="B379" t="str">
            <v>DW1906</v>
          </cell>
          <cell r="C379">
            <v>1</v>
          </cell>
          <cell r="D379" t="str">
            <v>x</v>
          </cell>
          <cell r="E379">
            <v>0</v>
          </cell>
          <cell r="F379" t="str">
            <v>x</v>
          </cell>
          <cell r="G379">
            <v>0</v>
          </cell>
          <cell r="H379" t="str">
            <v>x</v>
          </cell>
          <cell r="I379">
            <v>0</v>
          </cell>
        </row>
        <row r="380">
          <cell r="A380" t="str">
            <v>DW2106</v>
          </cell>
          <cell r="B380" t="str">
            <v>DW2106</v>
          </cell>
          <cell r="C380">
            <v>1</v>
          </cell>
          <cell r="D380" t="str">
            <v>x</v>
          </cell>
          <cell r="E380">
            <v>0</v>
          </cell>
          <cell r="F380" t="str">
            <v>x</v>
          </cell>
          <cell r="G380">
            <v>0</v>
          </cell>
          <cell r="H380" t="str">
            <v>x</v>
          </cell>
          <cell r="I380">
            <v>0</v>
          </cell>
        </row>
        <row r="381">
          <cell r="A381" t="str">
            <v>DW2110</v>
          </cell>
          <cell r="B381" t="str">
            <v>DW2110</v>
          </cell>
          <cell r="C381">
            <v>1</v>
          </cell>
          <cell r="D381" t="str">
            <v>x</v>
          </cell>
          <cell r="E381">
            <v>0</v>
          </cell>
          <cell r="F381" t="str">
            <v>x</v>
          </cell>
          <cell r="G381">
            <v>0</v>
          </cell>
          <cell r="H381" t="str">
            <v>x</v>
          </cell>
          <cell r="I381">
            <v>0</v>
          </cell>
        </row>
        <row r="382">
          <cell r="A382" t="str">
            <v>DW2112</v>
          </cell>
          <cell r="B382" t="str">
            <v>DW2112</v>
          </cell>
          <cell r="C382">
            <v>1</v>
          </cell>
          <cell r="D382" t="str">
            <v>x</v>
          </cell>
          <cell r="E382">
            <v>0</v>
          </cell>
          <cell r="F382" t="str">
            <v>x</v>
          </cell>
          <cell r="G382">
            <v>0</v>
          </cell>
          <cell r="H382" t="str">
            <v>x</v>
          </cell>
          <cell r="I382">
            <v>0</v>
          </cell>
        </row>
        <row r="383">
          <cell r="A383" t="str">
            <v>DW2115</v>
          </cell>
          <cell r="B383" t="str">
            <v>DW2115</v>
          </cell>
          <cell r="C383">
            <v>1</v>
          </cell>
          <cell r="D383" t="str">
            <v>x</v>
          </cell>
          <cell r="E383">
            <v>0</v>
          </cell>
          <cell r="F383" t="str">
            <v>x</v>
          </cell>
          <cell r="G383">
            <v>0</v>
          </cell>
          <cell r="H383" t="str">
            <v>x</v>
          </cell>
          <cell r="I383">
            <v>0</v>
          </cell>
        </row>
        <row r="384">
          <cell r="A384" t="str">
            <v>DW2403</v>
          </cell>
          <cell r="B384" t="str">
            <v>DW2403</v>
          </cell>
          <cell r="C384">
            <v>1</v>
          </cell>
          <cell r="D384" t="str">
            <v>x</v>
          </cell>
          <cell r="E384">
            <v>0</v>
          </cell>
          <cell r="F384" t="str">
            <v>x</v>
          </cell>
          <cell r="G384">
            <v>0</v>
          </cell>
          <cell r="H384" t="str">
            <v>x</v>
          </cell>
          <cell r="I384">
            <v>0</v>
          </cell>
        </row>
        <row r="385">
          <cell r="A385" t="str">
            <v>DW2404</v>
          </cell>
          <cell r="B385" t="str">
            <v>DW2404</v>
          </cell>
          <cell r="C385">
            <v>1</v>
          </cell>
          <cell r="D385" t="str">
            <v>x</v>
          </cell>
          <cell r="E385">
            <v>0</v>
          </cell>
          <cell r="F385" t="str">
            <v>x</v>
          </cell>
          <cell r="G385">
            <v>0</v>
          </cell>
          <cell r="H385" t="str">
            <v>x</v>
          </cell>
          <cell r="I385">
            <v>0</v>
          </cell>
        </row>
        <row r="386">
          <cell r="A386" t="str">
            <v>DW2406</v>
          </cell>
          <cell r="B386" t="str">
            <v>DW2406</v>
          </cell>
          <cell r="C386">
            <v>1</v>
          </cell>
          <cell r="D386" t="str">
            <v>x</v>
          </cell>
          <cell r="E386">
            <v>0</v>
          </cell>
          <cell r="F386" t="str">
            <v>x</v>
          </cell>
          <cell r="G386">
            <v>0</v>
          </cell>
          <cell r="H386" t="str">
            <v>x</v>
          </cell>
          <cell r="I386">
            <v>0</v>
          </cell>
        </row>
        <row r="387">
          <cell r="A387" t="str">
            <v>DW2410</v>
          </cell>
          <cell r="B387" t="str">
            <v>DW2410</v>
          </cell>
          <cell r="C387">
            <v>1</v>
          </cell>
          <cell r="D387" t="str">
            <v>x</v>
          </cell>
          <cell r="E387">
            <v>0</v>
          </cell>
          <cell r="F387" t="str">
            <v>x</v>
          </cell>
          <cell r="G387">
            <v>0</v>
          </cell>
          <cell r="H387" t="str">
            <v>x</v>
          </cell>
          <cell r="I387">
            <v>0</v>
          </cell>
        </row>
        <row r="388">
          <cell r="A388" t="str">
            <v>DW2412</v>
          </cell>
          <cell r="B388" t="str">
            <v>DW2412</v>
          </cell>
          <cell r="C388">
            <v>1</v>
          </cell>
          <cell r="D388" t="str">
            <v>x</v>
          </cell>
          <cell r="E388">
            <v>0</v>
          </cell>
          <cell r="F388" t="str">
            <v>x</v>
          </cell>
          <cell r="G388">
            <v>0</v>
          </cell>
          <cell r="H388" t="str">
            <v>x</v>
          </cell>
          <cell r="I388">
            <v>0</v>
          </cell>
        </row>
        <row r="389">
          <cell r="A389" t="str">
            <v>DW2415</v>
          </cell>
          <cell r="B389" t="str">
            <v>DW2415</v>
          </cell>
          <cell r="C389">
            <v>1</v>
          </cell>
          <cell r="D389" t="str">
            <v>x</v>
          </cell>
          <cell r="E389">
            <v>0</v>
          </cell>
          <cell r="F389" t="str">
            <v>x</v>
          </cell>
          <cell r="G389">
            <v>0</v>
          </cell>
          <cell r="H389" t="str">
            <v>x</v>
          </cell>
          <cell r="I389">
            <v>0</v>
          </cell>
        </row>
        <row r="390">
          <cell r="A390" t="str">
            <v>DW2706</v>
          </cell>
          <cell r="B390" t="str">
            <v>DW2706</v>
          </cell>
          <cell r="C390">
            <v>1</v>
          </cell>
          <cell r="D390" t="str">
            <v>x</v>
          </cell>
          <cell r="E390">
            <v>0</v>
          </cell>
          <cell r="F390" t="str">
            <v>x</v>
          </cell>
          <cell r="G390">
            <v>0</v>
          </cell>
          <cell r="H390" t="str">
            <v>x</v>
          </cell>
          <cell r="I390">
            <v>0</v>
          </cell>
        </row>
        <row r="391">
          <cell r="A391" t="str">
            <v>DW3003</v>
          </cell>
          <cell r="B391" t="str">
            <v>DW3003</v>
          </cell>
          <cell r="C391">
            <v>1</v>
          </cell>
          <cell r="D391" t="str">
            <v>x</v>
          </cell>
          <cell r="E391">
            <v>0</v>
          </cell>
          <cell r="F391" t="str">
            <v>x</v>
          </cell>
          <cell r="G391">
            <v>0</v>
          </cell>
          <cell r="H391" t="str">
            <v>x</v>
          </cell>
          <cell r="I391">
            <v>0</v>
          </cell>
        </row>
        <row r="392">
          <cell r="A392" t="str">
            <v>DW3004</v>
          </cell>
          <cell r="B392" t="str">
            <v>DW3004</v>
          </cell>
          <cell r="C392">
            <v>1</v>
          </cell>
          <cell r="D392" t="str">
            <v>x</v>
          </cell>
          <cell r="E392">
            <v>0</v>
          </cell>
          <cell r="F392" t="str">
            <v>x</v>
          </cell>
          <cell r="G392">
            <v>0</v>
          </cell>
          <cell r="H392" t="str">
            <v>x</v>
          </cell>
          <cell r="I392">
            <v>0</v>
          </cell>
        </row>
        <row r="393">
          <cell r="A393" t="str">
            <v>DW3006</v>
          </cell>
          <cell r="B393" t="str">
            <v>DW3006</v>
          </cell>
          <cell r="C393">
            <v>1</v>
          </cell>
          <cell r="D393" t="str">
            <v>x</v>
          </cell>
          <cell r="E393">
            <v>0</v>
          </cell>
          <cell r="F393" t="str">
            <v>x</v>
          </cell>
          <cell r="G393">
            <v>0</v>
          </cell>
          <cell r="H393" t="str">
            <v>x</v>
          </cell>
          <cell r="I393">
            <v>0</v>
          </cell>
        </row>
        <row r="394">
          <cell r="A394" t="str">
            <v>DW3006D</v>
          </cell>
          <cell r="B394" t="str">
            <v>DW3006</v>
          </cell>
          <cell r="C394">
            <v>1</v>
          </cell>
          <cell r="D394" t="str">
            <v>x</v>
          </cell>
          <cell r="E394">
            <v>0</v>
          </cell>
          <cell r="F394" t="str">
            <v>x</v>
          </cell>
          <cell r="G394">
            <v>0</v>
          </cell>
          <cell r="H394" t="str">
            <v>x</v>
          </cell>
          <cell r="I394">
            <v>0</v>
          </cell>
        </row>
        <row r="395">
          <cell r="A395" t="str">
            <v>DW3012</v>
          </cell>
          <cell r="B395" t="str">
            <v>DW3012</v>
          </cell>
          <cell r="C395">
            <v>1</v>
          </cell>
          <cell r="D395" t="str">
            <v>x</v>
          </cell>
          <cell r="E395">
            <v>0</v>
          </cell>
          <cell r="F395" t="str">
            <v>x</v>
          </cell>
          <cell r="G395">
            <v>0</v>
          </cell>
          <cell r="H395" t="str">
            <v>x</v>
          </cell>
          <cell r="I395">
            <v>0</v>
          </cell>
        </row>
        <row r="396">
          <cell r="A396" t="str">
            <v>DW3015</v>
          </cell>
          <cell r="B396" t="str">
            <v>DW3015</v>
          </cell>
          <cell r="C396">
            <v>1</v>
          </cell>
          <cell r="D396" t="str">
            <v>x</v>
          </cell>
          <cell r="E396">
            <v>0</v>
          </cell>
          <cell r="F396" t="str">
            <v>x</v>
          </cell>
          <cell r="G396">
            <v>0</v>
          </cell>
          <cell r="H396" t="str">
            <v>x</v>
          </cell>
          <cell r="I396">
            <v>0</v>
          </cell>
        </row>
        <row r="397">
          <cell r="A397" t="str">
            <v>DW3306</v>
          </cell>
          <cell r="B397" t="str">
            <v>DW3306</v>
          </cell>
          <cell r="C397">
            <v>1</v>
          </cell>
          <cell r="D397" t="str">
            <v>x</v>
          </cell>
          <cell r="E397">
            <v>0</v>
          </cell>
          <cell r="F397" t="str">
            <v>x</v>
          </cell>
          <cell r="G397">
            <v>0</v>
          </cell>
          <cell r="H397" t="str">
            <v>x</v>
          </cell>
          <cell r="I397">
            <v>0</v>
          </cell>
        </row>
        <row r="398">
          <cell r="A398" t="str">
            <v>DW3306D</v>
          </cell>
          <cell r="B398" t="str">
            <v>DW3306</v>
          </cell>
          <cell r="C398">
            <v>1</v>
          </cell>
          <cell r="D398" t="str">
            <v>x</v>
          </cell>
          <cell r="E398">
            <v>0</v>
          </cell>
          <cell r="F398" t="str">
            <v>x</v>
          </cell>
          <cell r="G398">
            <v>0</v>
          </cell>
          <cell r="H398" t="str">
            <v>x</v>
          </cell>
          <cell r="I398">
            <v>0</v>
          </cell>
        </row>
        <row r="399">
          <cell r="A399" t="str">
            <v>DW3312</v>
          </cell>
          <cell r="B399" t="str">
            <v>DW3312</v>
          </cell>
          <cell r="C399">
            <v>1</v>
          </cell>
          <cell r="D399" t="str">
            <v>x</v>
          </cell>
          <cell r="E399">
            <v>0</v>
          </cell>
          <cell r="F399" t="str">
            <v>x</v>
          </cell>
          <cell r="G399">
            <v>0</v>
          </cell>
          <cell r="H399" t="str">
            <v>x</v>
          </cell>
          <cell r="I399">
            <v>0</v>
          </cell>
        </row>
        <row r="400">
          <cell r="A400" t="str">
            <v>DW3315</v>
          </cell>
          <cell r="B400" t="str">
            <v>DW3315</v>
          </cell>
          <cell r="C400">
            <v>1</v>
          </cell>
          <cell r="D400" t="str">
            <v>x</v>
          </cell>
          <cell r="E400">
            <v>0</v>
          </cell>
          <cell r="F400" t="str">
            <v>x</v>
          </cell>
          <cell r="G400">
            <v>0</v>
          </cell>
          <cell r="H400" t="str">
            <v>x</v>
          </cell>
          <cell r="I400">
            <v>0</v>
          </cell>
        </row>
        <row r="401">
          <cell r="A401" t="str">
            <v>DW3603</v>
          </cell>
          <cell r="B401" t="str">
            <v>DW3603</v>
          </cell>
          <cell r="C401">
            <v>1</v>
          </cell>
          <cell r="D401" t="str">
            <v>x</v>
          </cell>
          <cell r="E401">
            <v>0</v>
          </cell>
          <cell r="F401" t="str">
            <v>x</v>
          </cell>
          <cell r="G401">
            <v>0</v>
          </cell>
          <cell r="H401" t="str">
            <v>x</v>
          </cell>
          <cell r="I401">
            <v>0</v>
          </cell>
        </row>
        <row r="402">
          <cell r="A402" t="str">
            <v>DW3604</v>
          </cell>
          <cell r="B402" t="str">
            <v>DW3604</v>
          </cell>
          <cell r="C402">
            <v>1</v>
          </cell>
          <cell r="D402" t="str">
            <v>x</v>
          </cell>
          <cell r="E402">
            <v>0</v>
          </cell>
          <cell r="F402" t="str">
            <v>x</v>
          </cell>
          <cell r="G402">
            <v>0</v>
          </cell>
          <cell r="H402" t="str">
            <v>x</v>
          </cell>
          <cell r="I402">
            <v>0</v>
          </cell>
        </row>
        <row r="403">
          <cell r="A403" t="str">
            <v>DW3606</v>
          </cell>
          <cell r="B403" t="str">
            <v>DW3606</v>
          </cell>
          <cell r="C403">
            <v>1</v>
          </cell>
          <cell r="D403" t="str">
            <v>x</v>
          </cell>
          <cell r="E403">
            <v>0</v>
          </cell>
          <cell r="F403" t="str">
            <v>x</v>
          </cell>
          <cell r="G403">
            <v>0</v>
          </cell>
          <cell r="H403" t="str">
            <v>x</v>
          </cell>
          <cell r="I403">
            <v>0</v>
          </cell>
        </row>
        <row r="404">
          <cell r="A404" t="str">
            <v>DW3610</v>
          </cell>
          <cell r="B404" t="str">
            <v>DW3610</v>
          </cell>
          <cell r="C404">
            <v>1</v>
          </cell>
          <cell r="D404" t="str">
            <v>x</v>
          </cell>
          <cell r="E404">
            <v>0</v>
          </cell>
          <cell r="F404" t="str">
            <v>x</v>
          </cell>
          <cell r="G404">
            <v>0</v>
          </cell>
          <cell r="H404" t="str">
            <v>x</v>
          </cell>
          <cell r="I404">
            <v>0</v>
          </cell>
        </row>
        <row r="405">
          <cell r="A405" t="str">
            <v>DW3612</v>
          </cell>
          <cell r="B405" t="str">
            <v>DW3612</v>
          </cell>
          <cell r="C405">
            <v>1</v>
          </cell>
          <cell r="D405" t="str">
            <v>x</v>
          </cell>
          <cell r="E405">
            <v>0</v>
          </cell>
          <cell r="F405" t="str">
            <v>x</v>
          </cell>
          <cell r="G405">
            <v>0</v>
          </cell>
          <cell r="H405" t="str">
            <v>x</v>
          </cell>
          <cell r="I405">
            <v>0</v>
          </cell>
        </row>
        <row r="406">
          <cell r="A406" t="str">
            <v>DW3615</v>
          </cell>
          <cell r="B406" t="str">
            <v>DW3615</v>
          </cell>
          <cell r="C406">
            <v>1</v>
          </cell>
          <cell r="D406" t="str">
            <v>x</v>
          </cell>
          <cell r="E406">
            <v>0</v>
          </cell>
          <cell r="F406" t="str">
            <v>x</v>
          </cell>
          <cell r="G406">
            <v>0</v>
          </cell>
          <cell r="H406" t="str">
            <v>x</v>
          </cell>
          <cell r="I406">
            <v>0</v>
          </cell>
        </row>
        <row r="407">
          <cell r="A407" t="str">
            <v>DW3906</v>
          </cell>
          <cell r="B407" t="str">
            <v>DW3906</v>
          </cell>
          <cell r="C407">
            <v>1</v>
          </cell>
          <cell r="D407" t="str">
            <v>x</v>
          </cell>
          <cell r="E407">
            <v>0</v>
          </cell>
          <cell r="F407" t="str">
            <v>x</v>
          </cell>
          <cell r="G407">
            <v>0</v>
          </cell>
          <cell r="H407" t="str">
            <v>x</v>
          </cell>
          <cell r="I407">
            <v>0</v>
          </cell>
        </row>
        <row r="408">
          <cell r="A408" t="str">
            <v>DW4203</v>
          </cell>
          <cell r="B408" t="str">
            <v>DW4203</v>
          </cell>
          <cell r="C408">
            <v>1</v>
          </cell>
          <cell r="D408" t="str">
            <v>x</v>
          </cell>
          <cell r="E408">
            <v>0</v>
          </cell>
          <cell r="F408" t="str">
            <v>x</v>
          </cell>
          <cell r="G408">
            <v>0</v>
          </cell>
          <cell r="H408" t="str">
            <v>x</v>
          </cell>
          <cell r="I408">
            <v>0</v>
          </cell>
        </row>
        <row r="409">
          <cell r="A409" t="str">
            <v>DW4204</v>
          </cell>
          <cell r="B409" t="str">
            <v>DW4204</v>
          </cell>
          <cell r="C409">
            <v>1</v>
          </cell>
          <cell r="D409" t="str">
            <v>x</v>
          </cell>
          <cell r="E409">
            <v>0</v>
          </cell>
          <cell r="F409" t="str">
            <v>x</v>
          </cell>
          <cell r="G409">
            <v>0</v>
          </cell>
          <cell r="H409" t="str">
            <v>x</v>
          </cell>
          <cell r="I409">
            <v>0</v>
          </cell>
        </row>
        <row r="410">
          <cell r="A410" t="str">
            <v>DW4206</v>
          </cell>
          <cell r="B410" t="str">
            <v>DW4206</v>
          </cell>
          <cell r="C410">
            <v>1</v>
          </cell>
          <cell r="D410" t="str">
            <v>x</v>
          </cell>
          <cell r="E410">
            <v>0</v>
          </cell>
          <cell r="F410" t="str">
            <v>x</v>
          </cell>
          <cell r="G410">
            <v>0</v>
          </cell>
          <cell r="H410" t="str">
            <v>x</v>
          </cell>
          <cell r="I410">
            <v>0</v>
          </cell>
        </row>
        <row r="411">
          <cell r="A411" t="str">
            <v>DW4806</v>
          </cell>
          <cell r="B411" t="str">
            <v>DW4806</v>
          </cell>
          <cell r="C411">
            <v>1</v>
          </cell>
          <cell r="D411" t="str">
            <v>x</v>
          </cell>
          <cell r="E411">
            <v>0</v>
          </cell>
          <cell r="F411" t="str">
            <v>x</v>
          </cell>
          <cell r="G411">
            <v>0</v>
          </cell>
          <cell r="H411" t="str">
            <v>x</v>
          </cell>
          <cell r="I411">
            <v>0</v>
          </cell>
        </row>
        <row r="412">
          <cell r="A412" t="str">
            <v>DWP1424</v>
          </cell>
          <cell r="B412" t="str">
            <v>R397191424</v>
          </cell>
          <cell r="C412">
            <v>1</v>
          </cell>
          <cell r="D412" t="str">
            <v>x</v>
          </cell>
          <cell r="E412">
            <v>0</v>
          </cell>
          <cell r="F412" t="str">
            <v>x</v>
          </cell>
          <cell r="G412">
            <v>0</v>
          </cell>
          <cell r="H412" t="str">
            <v>x</v>
          </cell>
          <cell r="I412">
            <v>0</v>
          </cell>
        </row>
        <row r="413">
          <cell r="A413" t="str">
            <v>DWP1724</v>
          </cell>
          <cell r="B413" t="str">
            <v>R397191724</v>
          </cell>
          <cell r="C413">
            <v>1</v>
          </cell>
          <cell r="D413" t="str">
            <v>x</v>
          </cell>
          <cell r="E413">
            <v>0</v>
          </cell>
          <cell r="F413" t="str">
            <v>x</v>
          </cell>
          <cell r="G413">
            <v>0</v>
          </cell>
          <cell r="H413" t="str">
            <v>x</v>
          </cell>
          <cell r="I413">
            <v>0</v>
          </cell>
        </row>
        <row r="414">
          <cell r="A414" t="str">
            <v>FD1235</v>
          </cell>
          <cell r="B414" t="str">
            <v>D1230</v>
          </cell>
          <cell r="C414">
            <v>1</v>
          </cell>
          <cell r="D414" t="str">
            <v>x</v>
          </cell>
          <cell r="E414">
            <v>0</v>
          </cell>
          <cell r="F414" t="str">
            <v>x</v>
          </cell>
          <cell r="G414">
            <v>0</v>
          </cell>
          <cell r="H414" t="str">
            <v>x</v>
          </cell>
          <cell r="I414">
            <v>0</v>
          </cell>
        </row>
        <row r="415">
          <cell r="A415" t="str">
            <v>FD1241</v>
          </cell>
          <cell r="B415" t="str">
            <v>D1236</v>
          </cell>
          <cell r="C415">
            <v>1</v>
          </cell>
          <cell r="D415" t="str">
            <v>x</v>
          </cell>
          <cell r="E415">
            <v>0</v>
          </cell>
          <cell r="F415" t="str">
            <v>x</v>
          </cell>
          <cell r="G415">
            <v>0</v>
          </cell>
          <cell r="H415" t="str">
            <v>x</v>
          </cell>
          <cell r="I415">
            <v>0</v>
          </cell>
        </row>
        <row r="416">
          <cell r="A416" t="str">
            <v>FD1247</v>
          </cell>
          <cell r="B416" t="str">
            <v>D1242</v>
          </cell>
          <cell r="C416">
            <v>1</v>
          </cell>
          <cell r="D416" t="str">
            <v>x</v>
          </cell>
          <cell r="E416">
            <v>0</v>
          </cell>
          <cell r="F416" t="str">
            <v>x</v>
          </cell>
          <cell r="G416">
            <v>0</v>
          </cell>
          <cell r="H416" t="str">
            <v>x</v>
          </cell>
          <cell r="I416">
            <v>0</v>
          </cell>
        </row>
        <row r="417">
          <cell r="A417" t="str">
            <v>FD1255</v>
          </cell>
          <cell r="B417" t="str">
            <v>D1249</v>
          </cell>
          <cell r="C417">
            <v>1</v>
          </cell>
          <cell r="D417" t="str">
            <v>x</v>
          </cell>
          <cell r="E417">
            <v>0</v>
          </cell>
          <cell r="F417" t="str">
            <v>x</v>
          </cell>
          <cell r="G417">
            <v>0</v>
          </cell>
          <cell r="H417" t="str">
            <v>x</v>
          </cell>
          <cell r="I417">
            <v>0</v>
          </cell>
        </row>
        <row r="418">
          <cell r="A418" t="str">
            <v>FD1265</v>
          </cell>
          <cell r="B418" t="str">
            <v>D1230</v>
          </cell>
          <cell r="C418">
            <v>2</v>
          </cell>
          <cell r="D418" t="str">
            <v>x</v>
          </cell>
          <cell r="E418">
            <v>0</v>
          </cell>
          <cell r="F418" t="str">
            <v>x</v>
          </cell>
          <cell r="G418">
            <v>0</v>
          </cell>
          <cell r="H418" t="str">
            <v>x</v>
          </cell>
          <cell r="I418">
            <v>0</v>
          </cell>
        </row>
        <row r="419">
          <cell r="A419" t="str">
            <v>FD1277</v>
          </cell>
          <cell r="B419" t="str">
            <v>D1236</v>
          </cell>
          <cell r="C419">
            <v>2</v>
          </cell>
          <cell r="D419" t="str">
            <v>x</v>
          </cell>
          <cell r="E419">
            <v>0</v>
          </cell>
          <cell r="F419" t="str">
            <v>x</v>
          </cell>
          <cell r="G419">
            <v>0</v>
          </cell>
          <cell r="H419" t="str">
            <v>x</v>
          </cell>
          <cell r="I419">
            <v>0</v>
          </cell>
        </row>
        <row r="420">
          <cell r="A420" t="str">
            <v>FD1284</v>
          </cell>
          <cell r="B420" t="str">
            <v>D1230</v>
          </cell>
          <cell r="C420">
            <v>1</v>
          </cell>
          <cell r="D420" t="str">
            <v>D1249</v>
          </cell>
          <cell r="E420">
            <v>1</v>
          </cell>
          <cell r="F420" t="str">
            <v>x</v>
          </cell>
          <cell r="G420">
            <v>0</v>
          </cell>
          <cell r="H420" t="str">
            <v>x</v>
          </cell>
          <cell r="I420">
            <v>0</v>
          </cell>
        </row>
        <row r="421">
          <cell r="A421" t="str">
            <v>FD1287</v>
          </cell>
          <cell r="B421" t="str">
            <v>D1233</v>
          </cell>
          <cell r="C421">
            <v>1</v>
          </cell>
          <cell r="D421" t="str">
            <v>D1249</v>
          </cell>
          <cell r="E421">
            <v>1</v>
          </cell>
          <cell r="F421" t="str">
            <v>x</v>
          </cell>
          <cell r="G421">
            <v>0</v>
          </cell>
          <cell r="H421" t="str">
            <v>x</v>
          </cell>
          <cell r="I421">
            <v>0</v>
          </cell>
        </row>
        <row r="422">
          <cell r="A422" t="str">
            <v>FD1290</v>
          </cell>
          <cell r="B422" t="str">
            <v>D1236</v>
          </cell>
          <cell r="C422">
            <v>1</v>
          </cell>
          <cell r="D422" t="str">
            <v>D1249</v>
          </cell>
          <cell r="E422">
            <v>1</v>
          </cell>
          <cell r="F422" t="str">
            <v>x</v>
          </cell>
          <cell r="G422">
            <v>0</v>
          </cell>
          <cell r="H422" t="str">
            <v>x</v>
          </cell>
          <cell r="I422">
            <v>0</v>
          </cell>
        </row>
        <row r="423">
          <cell r="A423" t="str">
            <v>FD1293</v>
          </cell>
          <cell r="B423" t="str">
            <v>D1239</v>
          </cell>
          <cell r="C423">
            <v>1</v>
          </cell>
          <cell r="D423" t="str">
            <v>D1249</v>
          </cell>
          <cell r="E423">
            <v>1</v>
          </cell>
          <cell r="F423" t="str">
            <v>x</v>
          </cell>
          <cell r="G423">
            <v>0</v>
          </cell>
          <cell r="H423" t="str">
            <v>x</v>
          </cell>
          <cell r="I423">
            <v>0</v>
          </cell>
        </row>
        <row r="424">
          <cell r="A424" t="str">
            <v>FD1296</v>
          </cell>
          <cell r="B424" t="str">
            <v>D1242</v>
          </cell>
          <cell r="C424">
            <v>1</v>
          </cell>
          <cell r="D424" t="str">
            <v>D1249</v>
          </cell>
          <cell r="E424">
            <v>1</v>
          </cell>
          <cell r="F424" t="str">
            <v>x</v>
          </cell>
          <cell r="G424">
            <v>0</v>
          </cell>
          <cell r="H424" t="str">
            <v>x</v>
          </cell>
          <cell r="I424">
            <v>0</v>
          </cell>
        </row>
        <row r="425">
          <cell r="A425" t="str">
            <v>FD1535</v>
          </cell>
          <cell r="B425" t="str">
            <v>D1530</v>
          </cell>
          <cell r="C425">
            <v>1</v>
          </cell>
          <cell r="D425" t="str">
            <v>x</v>
          </cell>
          <cell r="E425">
            <v>0</v>
          </cell>
          <cell r="F425" t="str">
            <v>x</v>
          </cell>
          <cell r="G425">
            <v>0</v>
          </cell>
          <cell r="H425" t="str">
            <v>x</v>
          </cell>
          <cell r="I425">
            <v>0</v>
          </cell>
        </row>
        <row r="426">
          <cell r="A426" t="str">
            <v>FD1541</v>
          </cell>
          <cell r="B426" t="str">
            <v>D1536</v>
          </cell>
          <cell r="C426">
            <v>1</v>
          </cell>
          <cell r="D426" t="str">
            <v>x</v>
          </cell>
          <cell r="E426">
            <v>0</v>
          </cell>
          <cell r="F426" t="str">
            <v>x</v>
          </cell>
          <cell r="G426">
            <v>0</v>
          </cell>
          <cell r="H426" t="str">
            <v>x</v>
          </cell>
          <cell r="I426">
            <v>0</v>
          </cell>
        </row>
        <row r="427">
          <cell r="A427" t="str">
            <v>FD1547</v>
          </cell>
          <cell r="B427" t="str">
            <v>D1542</v>
          </cell>
          <cell r="C427">
            <v>1</v>
          </cell>
          <cell r="D427" t="str">
            <v>x</v>
          </cell>
          <cell r="E427">
            <v>0</v>
          </cell>
          <cell r="F427" t="str">
            <v>x</v>
          </cell>
          <cell r="G427">
            <v>0</v>
          </cell>
          <cell r="H427" t="str">
            <v>x</v>
          </cell>
          <cell r="I427">
            <v>0</v>
          </cell>
        </row>
        <row r="428">
          <cell r="A428" t="str">
            <v>FD1555</v>
          </cell>
          <cell r="B428" t="str">
            <v>D1549</v>
          </cell>
          <cell r="C428">
            <v>1</v>
          </cell>
          <cell r="D428" t="str">
            <v>x</v>
          </cell>
          <cell r="E428">
            <v>0</v>
          </cell>
          <cell r="F428" t="str">
            <v>x</v>
          </cell>
          <cell r="G428">
            <v>0</v>
          </cell>
          <cell r="H428" t="str">
            <v>x</v>
          </cell>
          <cell r="I428">
            <v>0</v>
          </cell>
        </row>
        <row r="429">
          <cell r="A429" t="str">
            <v>FD1565</v>
          </cell>
          <cell r="B429" t="str">
            <v>D1530</v>
          </cell>
          <cell r="C429">
            <v>2</v>
          </cell>
          <cell r="D429" t="str">
            <v>x</v>
          </cell>
          <cell r="E429">
            <v>0</v>
          </cell>
          <cell r="F429" t="str">
            <v>x</v>
          </cell>
          <cell r="G429">
            <v>0</v>
          </cell>
          <cell r="H429" t="str">
            <v>x</v>
          </cell>
          <cell r="I429">
            <v>0</v>
          </cell>
        </row>
        <row r="430">
          <cell r="A430" t="str">
            <v>FD1577</v>
          </cell>
          <cell r="B430" t="str">
            <v>D1536</v>
          </cell>
          <cell r="C430">
            <v>2</v>
          </cell>
          <cell r="D430" t="str">
            <v>x</v>
          </cell>
          <cell r="E430">
            <v>0</v>
          </cell>
          <cell r="F430" t="str">
            <v>x</v>
          </cell>
          <cell r="G430">
            <v>0</v>
          </cell>
          <cell r="H430" t="str">
            <v>x</v>
          </cell>
          <cell r="I430">
            <v>0</v>
          </cell>
        </row>
        <row r="431">
          <cell r="A431" t="str">
            <v>FD1584</v>
          </cell>
          <cell r="B431" t="str">
            <v>D1530</v>
          </cell>
          <cell r="C431">
            <v>1</v>
          </cell>
          <cell r="D431" t="str">
            <v>D1549</v>
          </cell>
          <cell r="E431">
            <v>1</v>
          </cell>
          <cell r="F431" t="str">
            <v>x</v>
          </cell>
          <cell r="G431">
            <v>0</v>
          </cell>
          <cell r="H431" t="str">
            <v>x</v>
          </cell>
          <cell r="I431">
            <v>0</v>
          </cell>
        </row>
        <row r="432">
          <cell r="A432" t="str">
            <v>FD1587</v>
          </cell>
          <cell r="B432" t="str">
            <v>D1533</v>
          </cell>
          <cell r="C432">
            <v>1</v>
          </cell>
          <cell r="D432" t="str">
            <v>D1549</v>
          </cell>
          <cell r="E432">
            <v>1</v>
          </cell>
          <cell r="F432" t="str">
            <v>x</v>
          </cell>
          <cell r="G432">
            <v>0</v>
          </cell>
          <cell r="H432" t="str">
            <v>x</v>
          </cell>
          <cell r="I432">
            <v>0</v>
          </cell>
        </row>
        <row r="433">
          <cell r="A433" t="str">
            <v>FD1590</v>
          </cell>
          <cell r="B433" t="str">
            <v>D1536</v>
          </cell>
          <cell r="C433">
            <v>1</v>
          </cell>
          <cell r="D433" t="str">
            <v>D1549</v>
          </cell>
          <cell r="E433">
            <v>1</v>
          </cell>
          <cell r="F433" t="str">
            <v>x</v>
          </cell>
          <cell r="G433">
            <v>0</v>
          </cell>
          <cell r="H433" t="str">
            <v>x</v>
          </cell>
          <cell r="I433">
            <v>0</v>
          </cell>
        </row>
        <row r="434">
          <cell r="A434" t="str">
            <v>FD1593</v>
          </cell>
          <cell r="B434" t="str">
            <v>D1539</v>
          </cell>
          <cell r="C434">
            <v>1</v>
          </cell>
          <cell r="D434" t="str">
            <v>D1549</v>
          </cell>
          <cell r="E434">
            <v>1</v>
          </cell>
          <cell r="F434" t="str">
            <v>x</v>
          </cell>
          <cell r="G434">
            <v>0</v>
          </cell>
          <cell r="H434" t="str">
            <v>x</v>
          </cell>
          <cell r="I434">
            <v>0</v>
          </cell>
        </row>
        <row r="435">
          <cell r="A435" t="str">
            <v>FD1596</v>
          </cell>
          <cell r="B435" t="str">
            <v>D1542</v>
          </cell>
          <cell r="C435">
            <v>1</v>
          </cell>
          <cell r="D435" t="str">
            <v>D1549</v>
          </cell>
          <cell r="E435">
            <v>1</v>
          </cell>
          <cell r="F435" t="str">
            <v>x</v>
          </cell>
          <cell r="G435">
            <v>0</v>
          </cell>
          <cell r="H435" t="str">
            <v>x</v>
          </cell>
          <cell r="I435">
            <v>0</v>
          </cell>
        </row>
        <row r="436">
          <cell r="A436" t="str">
            <v>FD1835</v>
          </cell>
          <cell r="B436" t="str">
            <v>D1830</v>
          </cell>
          <cell r="C436">
            <v>1</v>
          </cell>
          <cell r="D436" t="str">
            <v>x</v>
          </cell>
          <cell r="E436">
            <v>0</v>
          </cell>
          <cell r="F436" t="str">
            <v>x</v>
          </cell>
          <cell r="G436">
            <v>0</v>
          </cell>
          <cell r="H436" t="str">
            <v>x</v>
          </cell>
          <cell r="I436">
            <v>0</v>
          </cell>
        </row>
        <row r="437">
          <cell r="A437" t="str">
            <v>FD1841</v>
          </cell>
          <cell r="B437" t="str">
            <v>D1836</v>
          </cell>
          <cell r="C437">
            <v>1</v>
          </cell>
          <cell r="D437" t="str">
            <v>x</v>
          </cell>
          <cell r="E437">
            <v>0</v>
          </cell>
          <cell r="F437" t="str">
            <v>x</v>
          </cell>
          <cell r="G437">
            <v>0</v>
          </cell>
          <cell r="H437" t="str">
            <v>x</v>
          </cell>
          <cell r="I437">
            <v>0</v>
          </cell>
        </row>
        <row r="438">
          <cell r="A438" t="str">
            <v>FD1847</v>
          </cell>
          <cell r="B438" t="str">
            <v>D1842</v>
          </cell>
          <cell r="C438">
            <v>1</v>
          </cell>
          <cell r="D438" t="str">
            <v>x</v>
          </cell>
          <cell r="E438">
            <v>0</v>
          </cell>
          <cell r="F438" t="str">
            <v>x</v>
          </cell>
          <cell r="G438">
            <v>0</v>
          </cell>
          <cell r="H438" t="str">
            <v>x</v>
          </cell>
          <cell r="I438">
            <v>0</v>
          </cell>
        </row>
        <row r="439">
          <cell r="A439" t="str">
            <v>FD1855</v>
          </cell>
          <cell r="B439" t="str">
            <v>D1849</v>
          </cell>
          <cell r="C439">
            <v>1</v>
          </cell>
          <cell r="D439" t="str">
            <v>x</v>
          </cell>
          <cell r="E439">
            <v>0</v>
          </cell>
          <cell r="F439" t="str">
            <v>x</v>
          </cell>
          <cell r="G439">
            <v>0</v>
          </cell>
          <cell r="H439" t="str">
            <v>x</v>
          </cell>
          <cell r="I439">
            <v>0</v>
          </cell>
        </row>
        <row r="440">
          <cell r="A440" t="str">
            <v>FD1865</v>
          </cell>
          <cell r="B440" t="str">
            <v>D1830</v>
          </cell>
          <cell r="C440">
            <v>2</v>
          </cell>
          <cell r="D440" t="str">
            <v>x</v>
          </cell>
          <cell r="E440">
            <v>0</v>
          </cell>
          <cell r="F440" t="str">
            <v>x</v>
          </cell>
          <cell r="G440">
            <v>0</v>
          </cell>
          <cell r="H440" t="str">
            <v>x</v>
          </cell>
          <cell r="I440">
            <v>0</v>
          </cell>
        </row>
        <row r="441">
          <cell r="A441" t="str">
            <v>FD1877</v>
          </cell>
          <cell r="B441" t="str">
            <v>D1836</v>
          </cell>
          <cell r="C441">
            <v>2</v>
          </cell>
          <cell r="D441" t="str">
            <v>x</v>
          </cell>
          <cell r="E441">
            <v>0</v>
          </cell>
          <cell r="F441" t="str">
            <v>x</v>
          </cell>
          <cell r="G441">
            <v>0</v>
          </cell>
          <cell r="H441" t="str">
            <v>x</v>
          </cell>
          <cell r="I441">
            <v>0</v>
          </cell>
        </row>
        <row r="442">
          <cell r="A442" t="str">
            <v>FD1884</v>
          </cell>
          <cell r="B442" t="str">
            <v>D1830</v>
          </cell>
          <cell r="C442">
            <v>1</v>
          </cell>
          <cell r="D442" t="str">
            <v>D1849</v>
          </cell>
          <cell r="E442">
            <v>1</v>
          </cell>
          <cell r="F442" t="str">
            <v>x</v>
          </cell>
          <cell r="G442">
            <v>0</v>
          </cell>
          <cell r="H442" t="str">
            <v>x</v>
          </cell>
          <cell r="I442">
            <v>0</v>
          </cell>
        </row>
        <row r="443">
          <cell r="A443" t="str">
            <v>FD1887</v>
          </cell>
          <cell r="B443" t="str">
            <v>D1833</v>
          </cell>
          <cell r="C443">
            <v>1</v>
          </cell>
          <cell r="D443" t="str">
            <v>D1849</v>
          </cell>
          <cell r="E443">
            <v>1</v>
          </cell>
          <cell r="F443" t="str">
            <v>x</v>
          </cell>
          <cell r="G443">
            <v>0</v>
          </cell>
          <cell r="H443" t="str">
            <v>x</v>
          </cell>
          <cell r="I443">
            <v>0</v>
          </cell>
        </row>
        <row r="444">
          <cell r="A444" t="str">
            <v>FD1890</v>
          </cell>
          <cell r="B444" t="str">
            <v>D1836</v>
          </cell>
          <cell r="C444">
            <v>1</v>
          </cell>
          <cell r="D444" t="str">
            <v>D1849</v>
          </cell>
          <cell r="E444">
            <v>1</v>
          </cell>
          <cell r="F444" t="str">
            <v>x</v>
          </cell>
          <cell r="G444">
            <v>0</v>
          </cell>
          <cell r="H444" t="str">
            <v>x</v>
          </cell>
          <cell r="I444">
            <v>0</v>
          </cell>
        </row>
        <row r="445">
          <cell r="A445" t="str">
            <v>FD1893</v>
          </cell>
          <cell r="B445" t="str">
            <v>D1839</v>
          </cell>
          <cell r="C445">
            <v>1</v>
          </cell>
          <cell r="D445" t="str">
            <v>D1849</v>
          </cell>
          <cell r="E445">
            <v>1</v>
          </cell>
          <cell r="F445" t="str">
            <v>x</v>
          </cell>
          <cell r="G445">
            <v>0</v>
          </cell>
          <cell r="H445" t="str">
            <v>x</v>
          </cell>
          <cell r="I445">
            <v>0</v>
          </cell>
        </row>
        <row r="446">
          <cell r="A446" t="str">
            <v>FD1896</v>
          </cell>
          <cell r="B446" t="str">
            <v>D1842</v>
          </cell>
          <cell r="C446">
            <v>1</v>
          </cell>
          <cell r="D446" t="str">
            <v>D1849</v>
          </cell>
          <cell r="E446">
            <v>1</v>
          </cell>
          <cell r="F446" t="str">
            <v>x</v>
          </cell>
          <cell r="G446">
            <v>0</v>
          </cell>
          <cell r="H446" t="str">
            <v>x</v>
          </cell>
          <cell r="I446">
            <v>0</v>
          </cell>
        </row>
        <row r="447">
          <cell r="A447" t="str">
            <v>FD2135</v>
          </cell>
          <cell r="B447" t="str">
            <v>D2130</v>
          </cell>
          <cell r="C447">
            <v>1</v>
          </cell>
          <cell r="D447" t="str">
            <v>x</v>
          </cell>
          <cell r="E447">
            <v>0</v>
          </cell>
          <cell r="F447" t="str">
            <v>x</v>
          </cell>
          <cell r="G447">
            <v>0</v>
          </cell>
          <cell r="H447" t="str">
            <v>x</v>
          </cell>
          <cell r="I447">
            <v>0</v>
          </cell>
        </row>
        <row r="448">
          <cell r="A448" t="str">
            <v>FD2141</v>
          </cell>
          <cell r="B448" t="str">
            <v>D2136</v>
          </cell>
          <cell r="C448">
            <v>1</v>
          </cell>
          <cell r="D448" t="str">
            <v>x</v>
          </cell>
          <cell r="E448">
            <v>0</v>
          </cell>
          <cell r="F448" t="str">
            <v>x</v>
          </cell>
          <cell r="G448">
            <v>0</v>
          </cell>
          <cell r="H448" t="str">
            <v>x</v>
          </cell>
          <cell r="I448">
            <v>0</v>
          </cell>
        </row>
        <row r="449">
          <cell r="A449" t="str">
            <v>FD2147</v>
          </cell>
          <cell r="B449" t="str">
            <v>D2142</v>
          </cell>
          <cell r="C449">
            <v>1</v>
          </cell>
          <cell r="D449" t="str">
            <v>x</v>
          </cell>
          <cell r="E449">
            <v>0</v>
          </cell>
          <cell r="F449" t="str">
            <v>x</v>
          </cell>
          <cell r="G449">
            <v>0</v>
          </cell>
          <cell r="H449" t="str">
            <v>x</v>
          </cell>
          <cell r="I449">
            <v>0</v>
          </cell>
        </row>
        <row r="450">
          <cell r="A450" t="str">
            <v>FD2155</v>
          </cell>
          <cell r="B450" t="str">
            <v>D2149</v>
          </cell>
          <cell r="C450">
            <v>1</v>
          </cell>
          <cell r="D450" t="str">
            <v>x</v>
          </cell>
          <cell r="E450">
            <v>0</v>
          </cell>
          <cell r="F450" t="str">
            <v>x</v>
          </cell>
          <cell r="G450">
            <v>0</v>
          </cell>
          <cell r="H450" t="str">
            <v>x</v>
          </cell>
          <cell r="I450">
            <v>0</v>
          </cell>
        </row>
        <row r="451">
          <cell r="A451" t="str">
            <v>FD2165</v>
          </cell>
          <cell r="B451" t="str">
            <v>D2130</v>
          </cell>
          <cell r="C451">
            <v>2</v>
          </cell>
          <cell r="D451" t="str">
            <v>x</v>
          </cell>
          <cell r="E451">
            <v>0</v>
          </cell>
          <cell r="F451" t="str">
            <v>x</v>
          </cell>
          <cell r="G451">
            <v>0</v>
          </cell>
          <cell r="H451" t="str">
            <v>x</v>
          </cell>
          <cell r="I451">
            <v>0</v>
          </cell>
        </row>
        <row r="452">
          <cell r="A452" t="str">
            <v>FD2177</v>
          </cell>
          <cell r="B452" t="str">
            <v>D2136</v>
          </cell>
          <cell r="C452">
            <v>2</v>
          </cell>
          <cell r="D452" t="str">
            <v>x</v>
          </cell>
          <cell r="E452">
            <v>0</v>
          </cell>
          <cell r="F452" t="str">
            <v>x</v>
          </cell>
          <cell r="G452">
            <v>0</v>
          </cell>
          <cell r="H452" t="str">
            <v>x</v>
          </cell>
          <cell r="I452">
            <v>0</v>
          </cell>
        </row>
        <row r="453">
          <cell r="A453" t="str">
            <v>FD2184</v>
          </cell>
          <cell r="B453" t="str">
            <v>D2130</v>
          </cell>
          <cell r="C453">
            <v>1</v>
          </cell>
          <cell r="D453" t="str">
            <v>D2149</v>
          </cell>
          <cell r="E453">
            <v>1</v>
          </cell>
          <cell r="F453" t="str">
            <v>x</v>
          </cell>
          <cell r="G453">
            <v>0</v>
          </cell>
          <cell r="H453" t="str">
            <v>x</v>
          </cell>
          <cell r="I453">
            <v>0</v>
          </cell>
        </row>
        <row r="454">
          <cell r="A454" t="str">
            <v>FD2187</v>
          </cell>
          <cell r="B454" t="str">
            <v>D2133</v>
          </cell>
          <cell r="C454">
            <v>1</v>
          </cell>
          <cell r="D454" t="str">
            <v>D2149</v>
          </cell>
          <cell r="E454">
            <v>1</v>
          </cell>
          <cell r="F454" t="str">
            <v>x</v>
          </cell>
          <cell r="G454">
            <v>0</v>
          </cell>
          <cell r="H454" t="str">
            <v>x</v>
          </cell>
          <cell r="I454">
            <v>0</v>
          </cell>
        </row>
        <row r="455">
          <cell r="A455" t="str">
            <v>FD2190</v>
          </cell>
          <cell r="B455" t="str">
            <v>D2136</v>
          </cell>
          <cell r="C455">
            <v>1</v>
          </cell>
          <cell r="D455" t="str">
            <v>D2149</v>
          </cell>
          <cell r="E455">
            <v>1</v>
          </cell>
          <cell r="F455" t="str">
            <v>x</v>
          </cell>
          <cell r="G455">
            <v>0</v>
          </cell>
          <cell r="H455" t="str">
            <v>x</v>
          </cell>
          <cell r="I455">
            <v>0</v>
          </cell>
        </row>
        <row r="456">
          <cell r="A456" t="str">
            <v>FD2193</v>
          </cell>
          <cell r="B456" t="str">
            <v>D2139</v>
          </cell>
          <cell r="C456">
            <v>1</v>
          </cell>
          <cell r="D456" t="str">
            <v>D2149</v>
          </cell>
          <cell r="E456">
            <v>1</v>
          </cell>
          <cell r="F456" t="str">
            <v>x</v>
          </cell>
          <cell r="G456">
            <v>0</v>
          </cell>
          <cell r="H456" t="str">
            <v>x</v>
          </cell>
          <cell r="I456">
            <v>0</v>
          </cell>
        </row>
        <row r="457">
          <cell r="A457" t="str">
            <v>FD2196</v>
          </cell>
          <cell r="B457" t="str">
            <v>D2142</v>
          </cell>
          <cell r="C457">
            <v>1</v>
          </cell>
          <cell r="D457" t="str">
            <v>D2149</v>
          </cell>
          <cell r="E457">
            <v>1</v>
          </cell>
          <cell r="F457" t="str">
            <v>x</v>
          </cell>
          <cell r="G457">
            <v>0</v>
          </cell>
          <cell r="H457" t="str">
            <v>x</v>
          </cell>
          <cell r="I457">
            <v>0</v>
          </cell>
        </row>
        <row r="458">
          <cell r="A458" t="str">
            <v>FD2435</v>
          </cell>
          <cell r="B458" t="str">
            <v>D1230</v>
          </cell>
          <cell r="C458">
            <v>2</v>
          </cell>
          <cell r="D458" t="str">
            <v>x</v>
          </cell>
          <cell r="E458">
            <v>0</v>
          </cell>
          <cell r="F458" t="str">
            <v>x</v>
          </cell>
          <cell r="G458">
            <v>0</v>
          </cell>
          <cell r="H458" t="str">
            <v>x</v>
          </cell>
          <cell r="I458">
            <v>0</v>
          </cell>
        </row>
        <row r="459">
          <cell r="A459" t="str">
            <v>FD2441</v>
          </cell>
          <cell r="B459" t="str">
            <v>D1236</v>
          </cell>
          <cell r="C459">
            <v>2</v>
          </cell>
          <cell r="D459" t="str">
            <v>x</v>
          </cell>
          <cell r="E459">
            <v>0</v>
          </cell>
          <cell r="F459" t="str">
            <v>x</v>
          </cell>
          <cell r="G459">
            <v>0</v>
          </cell>
          <cell r="H459" t="str">
            <v>x</v>
          </cell>
          <cell r="I459">
            <v>0</v>
          </cell>
        </row>
        <row r="460">
          <cell r="A460" t="str">
            <v>FD2447</v>
          </cell>
          <cell r="B460" t="str">
            <v>D1242</v>
          </cell>
          <cell r="C460">
            <v>2</v>
          </cell>
          <cell r="D460" t="str">
            <v>x</v>
          </cell>
          <cell r="E460">
            <v>0</v>
          </cell>
          <cell r="F460" t="str">
            <v>x</v>
          </cell>
          <cell r="G460">
            <v>0</v>
          </cell>
          <cell r="H460" t="str">
            <v>x</v>
          </cell>
          <cell r="I460">
            <v>0</v>
          </cell>
        </row>
        <row r="461">
          <cell r="A461" t="str">
            <v>FD2455</v>
          </cell>
          <cell r="B461" t="str">
            <v>D1249</v>
          </cell>
          <cell r="C461">
            <v>2</v>
          </cell>
          <cell r="D461" t="str">
            <v>x</v>
          </cell>
          <cell r="E461">
            <v>0</v>
          </cell>
          <cell r="F461" t="str">
            <v>x</v>
          </cell>
          <cell r="G461">
            <v>0</v>
          </cell>
          <cell r="H461" t="str">
            <v>x</v>
          </cell>
          <cell r="I461">
            <v>0</v>
          </cell>
        </row>
        <row r="462">
          <cell r="A462" t="str">
            <v>FD2465</v>
          </cell>
          <cell r="B462" t="str">
            <v>D1230</v>
          </cell>
          <cell r="C462">
            <v>4</v>
          </cell>
          <cell r="D462" t="str">
            <v>x</v>
          </cell>
          <cell r="E462">
            <v>0</v>
          </cell>
          <cell r="F462" t="str">
            <v>x</v>
          </cell>
          <cell r="G462">
            <v>0</v>
          </cell>
          <cell r="H462" t="str">
            <v>x</v>
          </cell>
          <cell r="I462">
            <v>0</v>
          </cell>
        </row>
        <row r="463">
          <cell r="A463" t="str">
            <v>FD2477</v>
          </cell>
          <cell r="B463" t="str">
            <v>D1236</v>
          </cell>
          <cell r="C463">
            <v>4</v>
          </cell>
          <cell r="D463" t="str">
            <v>x</v>
          </cell>
          <cell r="E463">
            <v>0</v>
          </cell>
          <cell r="F463" t="str">
            <v>x</v>
          </cell>
          <cell r="G463">
            <v>0</v>
          </cell>
          <cell r="H463" t="str">
            <v>x</v>
          </cell>
          <cell r="I463">
            <v>0</v>
          </cell>
        </row>
        <row r="464">
          <cell r="A464" t="str">
            <v>FD2484</v>
          </cell>
          <cell r="B464" t="str">
            <v>D1230</v>
          </cell>
          <cell r="C464">
            <v>2</v>
          </cell>
          <cell r="D464" t="str">
            <v>D1249</v>
          </cell>
          <cell r="E464">
            <v>2</v>
          </cell>
          <cell r="F464" t="str">
            <v>x</v>
          </cell>
          <cell r="G464">
            <v>0</v>
          </cell>
          <cell r="H464" t="str">
            <v>x</v>
          </cell>
          <cell r="I464">
            <v>0</v>
          </cell>
        </row>
        <row r="465">
          <cell r="A465" t="str">
            <v>FD2487</v>
          </cell>
          <cell r="B465" t="str">
            <v>D1233</v>
          </cell>
          <cell r="C465">
            <v>2</v>
          </cell>
          <cell r="D465" t="str">
            <v>D1249</v>
          </cell>
          <cell r="E465">
            <v>2</v>
          </cell>
          <cell r="F465" t="str">
            <v>x</v>
          </cell>
          <cell r="G465">
            <v>0</v>
          </cell>
          <cell r="H465" t="str">
            <v>x</v>
          </cell>
          <cell r="I465">
            <v>0</v>
          </cell>
        </row>
        <row r="466">
          <cell r="A466" t="str">
            <v>FD2490</v>
          </cell>
          <cell r="B466" t="str">
            <v>D1236</v>
          </cell>
          <cell r="C466">
            <v>2</v>
          </cell>
          <cell r="D466" t="str">
            <v>D1249</v>
          </cell>
          <cell r="E466">
            <v>2</v>
          </cell>
          <cell r="F466" t="str">
            <v>x</v>
          </cell>
          <cell r="G466">
            <v>0</v>
          </cell>
          <cell r="H466" t="str">
            <v>x</v>
          </cell>
          <cell r="I466">
            <v>0</v>
          </cell>
        </row>
        <row r="467">
          <cell r="A467" t="str">
            <v>FD2493</v>
          </cell>
          <cell r="B467" t="str">
            <v>D1239</v>
          </cell>
          <cell r="C467">
            <v>2</v>
          </cell>
          <cell r="D467" t="str">
            <v>D1249</v>
          </cell>
          <cell r="E467">
            <v>2</v>
          </cell>
          <cell r="F467" t="str">
            <v>x</v>
          </cell>
          <cell r="G467">
            <v>0</v>
          </cell>
          <cell r="H467" t="str">
            <v>x</v>
          </cell>
          <cell r="I467">
            <v>0</v>
          </cell>
        </row>
        <row r="468">
          <cell r="A468" t="str">
            <v>FD2496</v>
          </cell>
          <cell r="B468" t="str">
            <v>D1242</v>
          </cell>
          <cell r="C468">
            <v>2</v>
          </cell>
          <cell r="D468" t="str">
            <v>D1249</v>
          </cell>
          <cell r="E468">
            <v>2</v>
          </cell>
          <cell r="F468" t="str">
            <v>x</v>
          </cell>
          <cell r="G468">
            <v>0</v>
          </cell>
          <cell r="H468" t="str">
            <v>x</v>
          </cell>
          <cell r="I468">
            <v>0</v>
          </cell>
        </row>
        <row r="469">
          <cell r="A469" t="str">
            <v>FD2735</v>
          </cell>
          <cell r="B469" t="str">
            <v>D1330</v>
          </cell>
          <cell r="C469">
            <v>2</v>
          </cell>
          <cell r="D469" t="str">
            <v>x</v>
          </cell>
          <cell r="E469">
            <v>0</v>
          </cell>
          <cell r="F469" t="str">
            <v>x</v>
          </cell>
          <cell r="G469">
            <v>0</v>
          </cell>
          <cell r="H469" t="str">
            <v>x</v>
          </cell>
          <cell r="I469">
            <v>0</v>
          </cell>
        </row>
        <row r="470">
          <cell r="A470" t="str">
            <v>FD2741</v>
          </cell>
          <cell r="B470" t="str">
            <v>D1336</v>
          </cell>
          <cell r="C470">
            <v>2</v>
          </cell>
          <cell r="D470" t="str">
            <v>x</v>
          </cell>
          <cell r="E470">
            <v>0</v>
          </cell>
          <cell r="F470" t="str">
            <v>x</v>
          </cell>
          <cell r="G470">
            <v>0</v>
          </cell>
          <cell r="H470" t="str">
            <v>x</v>
          </cell>
          <cell r="I470">
            <v>0</v>
          </cell>
        </row>
        <row r="471">
          <cell r="A471" t="str">
            <v>FD2747</v>
          </cell>
          <cell r="B471" t="str">
            <v>D1342</v>
          </cell>
          <cell r="C471">
            <v>2</v>
          </cell>
          <cell r="D471" t="str">
            <v>x</v>
          </cell>
          <cell r="E471">
            <v>0</v>
          </cell>
          <cell r="F471" t="str">
            <v>x</v>
          </cell>
          <cell r="G471">
            <v>0</v>
          </cell>
          <cell r="H471" t="str">
            <v>x</v>
          </cell>
          <cell r="I471">
            <v>0</v>
          </cell>
        </row>
        <row r="472">
          <cell r="A472" t="str">
            <v>FD2755</v>
          </cell>
          <cell r="B472" t="str">
            <v>D1349</v>
          </cell>
          <cell r="C472">
            <v>2</v>
          </cell>
          <cell r="D472" t="str">
            <v>x</v>
          </cell>
          <cell r="E472">
            <v>0</v>
          </cell>
          <cell r="F472" t="str">
            <v>x</v>
          </cell>
          <cell r="G472">
            <v>0</v>
          </cell>
          <cell r="H472" t="str">
            <v>x</v>
          </cell>
          <cell r="I472">
            <v>0</v>
          </cell>
        </row>
        <row r="473">
          <cell r="A473" t="str">
            <v>FD2765</v>
          </cell>
          <cell r="B473" t="str">
            <v>D1330</v>
          </cell>
          <cell r="C473">
            <v>4</v>
          </cell>
          <cell r="D473" t="str">
            <v>x</v>
          </cell>
          <cell r="E473">
            <v>0</v>
          </cell>
          <cell r="F473" t="str">
            <v>x</v>
          </cell>
          <cell r="G473">
            <v>0</v>
          </cell>
          <cell r="H473" t="str">
            <v>x</v>
          </cell>
          <cell r="I473">
            <v>0</v>
          </cell>
        </row>
        <row r="474">
          <cell r="A474" t="str">
            <v>FD2777</v>
          </cell>
          <cell r="B474" t="str">
            <v>D1336</v>
          </cell>
          <cell r="C474">
            <v>4</v>
          </cell>
          <cell r="D474" t="str">
            <v>x</v>
          </cell>
          <cell r="E474">
            <v>0</v>
          </cell>
          <cell r="F474" t="str">
            <v>x</v>
          </cell>
          <cell r="G474">
            <v>0</v>
          </cell>
          <cell r="H474" t="str">
            <v>x</v>
          </cell>
          <cell r="I474">
            <v>0</v>
          </cell>
        </row>
        <row r="475">
          <cell r="A475" t="str">
            <v>FD2784</v>
          </cell>
          <cell r="B475" t="str">
            <v>D1330</v>
          </cell>
          <cell r="C475">
            <v>2</v>
          </cell>
          <cell r="D475" t="str">
            <v>D1349</v>
          </cell>
          <cell r="E475">
            <v>2</v>
          </cell>
          <cell r="F475" t="str">
            <v>x</v>
          </cell>
          <cell r="G475">
            <v>0</v>
          </cell>
          <cell r="H475" t="str">
            <v>x</v>
          </cell>
          <cell r="I475">
            <v>0</v>
          </cell>
        </row>
        <row r="476">
          <cell r="A476" t="str">
            <v>FD2787</v>
          </cell>
          <cell r="B476" t="str">
            <v>D1333</v>
          </cell>
          <cell r="C476">
            <v>2</v>
          </cell>
          <cell r="D476" t="str">
            <v>D1349</v>
          </cell>
          <cell r="E476">
            <v>2</v>
          </cell>
          <cell r="F476" t="str">
            <v>x</v>
          </cell>
          <cell r="G476">
            <v>0</v>
          </cell>
          <cell r="H476" t="str">
            <v>x</v>
          </cell>
          <cell r="I476">
            <v>0</v>
          </cell>
        </row>
        <row r="477">
          <cell r="A477" t="str">
            <v>FD2790</v>
          </cell>
          <cell r="B477" t="str">
            <v>D1336</v>
          </cell>
          <cell r="C477">
            <v>2</v>
          </cell>
          <cell r="D477" t="str">
            <v>D1349</v>
          </cell>
          <cell r="E477">
            <v>2</v>
          </cell>
          <cell r="F477" t="str">
            <v>x</v>
          </cell>
          <cell r="G477">
            <v>0</v>
          </cell>
          <cell r="H477" t="str">
            <v>x</v>
          </cell>
          <cell r="I477">
            <v>0</v>
          </cell>
        </row>
        <row r="478">
          <cell r="A478" t="str">
            <v>FD2793</v>
          </cell>
          <cell r="B478" t="str">
            <v>D1339</v>
          </cell>
          <cell r="C478">
            <v>2</v>
          </cell>
          <cell r="D478" t="str">
            <v>D1349</v>
          </cell>
          <cell r="E478">
            <v>2</v>
          </cell>
          <cell r="F478" t="str">
            <v>x</v>
          </cell>
          <cell r="G478">
            <v>0</v>
          </cell>
          <cell r="H478" t="str">
            <v>x</v>
          </cell>
          <cell r="I478">
            <v>0</v>
          </cell>
        </row>
        <row r="479">
          <cell r="A479" t="str">
            <v>FD2796</v>
          </cell>
          <cell r="B479" t="str">
            <v>D1342</v>
          </cell>
          <cell r="C479">
            <v>2</v>
          </cell>
          <cell r="D479" t="str">
            <v>D1349</v>
          </cell>
          <cell r="E479">
            <v>2</v>
          </cell>
          <cell r="F479" t="str">
            <v>x</v>
          </cell>
          <cell r="G479">
            <v>0</v>
          </cell>
          <cell r="H479" t="str">
            <v>x</v>
          </cell>
          <cell r="I479">
            <v>0</v>
          </cell>
        </row>
        <row r="480">
          <cell r="A480" t="str">
            <v>FD3035</v>
          </cell>
          <cell r="B480" t="str">
            <v>D1530</v>
          </cell>
          <cell r="C480">
            <v>2</v>
          </cell>
          <cell r="D480" t="str">
            <v>x</v>
          </cell>
          <cell r="E480">
            <v>0</v>
          </cell>
          <cell r="F480" t="str">
            <v>x</v>
          </cell>
          <cell r="G480">
            <v>0</v>
          </cell>
          <cell r="H480" t="str">
            <v>x</v>
          </cell>
          <cell r="I480">
            <v>0</v>
          </cell>
        </row>
        <row r="481">
          <cell r="A481" t="str">
            <v>FD3041</v>
          </cell>
          <cell r="B481" t="str">
            <v>D1536</v>
          </cell>
          <cell r="C481">
            <v>2</v>
          </cell>
          <cell r="D481" t="str">
            <v>x</v>
          </cell>
          <cell r="E481">
            <v>0</v>
          </cell>
          <cell r="F481" t="str">
            <v>x</v>
          </cell>
          <cell r="G481">
            <v>0</v>
          </cell>
          <cell r="H481" t="str">
            <v>x</v>
          </cell>
          <cell r="I481">
            <v>0</v>
          </cell>
        </row>
        <row r="482">
          <cell r="A482" t="str">
            <v>FD3047</v>
          </cell>
          <cell r="B482" t="str">
            <v>D1542</v>
          </cell>
          <cell r="C482">
            <v>2</v>
          </cell>
          <cell r="D482" t="str">
            <v>x</v>
          </cell>
          <cell r="E482">
            <v>0</v>
          </cell>
          <cell r="F482" t="str">
            <v>x</v>
          </cell>
          <cell r="G482">
            <v>0</v>
          </cell>
          <cell r="H482" t="str">
            <v>x</v>
          </cell>
          <cell r="I482">
            <v>0</v>
          </cell>
        </row>
        <row r="483">
          <cell r="A483" t="str">
            <v>FD3055</v>
          </cell>
          <cell r="B483" t="str">
            <v>D1549</v>
          </cell>
          <cell r="C483">
            <v>2</v>
          </cell>
          <cell r="D483" t="str">
            <v>x</v>
          </cell>
          <cell r="E483">
            <v>0</v>
          </cell>
          <cell r="F483" t="str">
            <v>x</v>
          </cell>
          <cell r="G483">
            <v>0</v>
          </cell>
          <cell r="H483" t="str">
            <v>x</v>
          </cell>
          <cell r="I483">
            <v>0</v>
          </cell>
        </row>
        <row r="484">
          <cell r="A484" t="str">
            <v>FD3065</v>
          </cell>
          <cell r="B484" t="str">
            <v>D1530</v>
          </cell>
          <cell r="C484">
            <v>4</v>
          </cell>
          <cell r="D484" t="str">
            <v>x</v>
          </cell>
          <cell r="E484">
            <v>0</v>
          </cell>
          <cell r="F484" t="str">
            <v>x</v>
          </cell>
          <cell r="G484">
            <v>0</v>
          </cell>
          <cell r="H484" t="str">
            <v>x</v>
          </cell>
          <cell r="I484">
            <v>0</v>
          </cell>
        </row>
        <row r="485">
          <cell r="A485" t="str">
            <v>FD3077</v>
          </cell>
          <cell r="B485" t="str">
            <v>D1536</v>
          </cell>
          <cell r="C485">
            <v>4</v>
          </cell>
          <cell r="D485" t="str">
            <v>x</v>
          </cell>
          <cell r="E485">
            <v>0</v>
          </cell>
          <cell r="F485" t="str">
            <v>x</v>
          </cell>
          <cell r="G485">
            <v>0</v>
          </cell>
          <cell r="H485" t="str">
            <v>x</v>
          </cell>
          <cell r="I485">
            <v>0</v>
          </cell>
        </row>
        <row r="486">
          <cell r="A486" t="str">
            <v>FD3084</v>
          </cell>
          <cell r="B486" t="str">
            <v>D1530</v>
          </cell>
          <cell r="C486">
            <v>2</v>
          </cell>
          <cell r="D486" t="str">
            <v>D1549</v>
          </cell>
          <cell r="E486">
            <v>2</v>
          </cell>
          <cell r="F486" t="str">
            <v>x</v>
          </cell>
          <cell r="G486">
            <v>0</v>
          </cell>
          <cell r="H486" t="str">
            <v>x</v>
          </cell>
          <cell r="I486">
            <v>0</v>
          </cell>
        </row>
        <row r="487">
          <cell r="A487" t="str">
            <v>FD3087</v>
          </cell>
          <cell r="B487" t="str">
            <v>D1533</v>
          </cell>
          <cell r="C487">
            <v>2</v>
          </cell>
          <cell r="D487" t="str">
            <v>D1549</v>
          </cell>
          <cell r="E487">
            <v>2</v>
          </cell>
          <cell r="F487" t="str">
            <v>x</v>
          </cell>
          <cell r="G487">
            <v>0</v>
          </cell>
          <cell r="H487" t="str">
            <v>x</v>
          </cell>
          <cell r="I487">
            <v>0</v>
          </cell>
        </row>
        <row r="488">
          <cell r="A488" t="str">
            <v>FD3090</v>
          </cell>
          <cell r="B488" t="str">
            <v>D1536</v>
          </cell>
          <cell r="C488">
            <v>2</v>
          </cell>
          <cell r="D488" t="str">
            <v>D1549</v>
          </cell>
          <cell r="E488">
            <v>2</v>
          </cell>
          <cell r="F488" t="str">
            <v>x</v>
          </cell>
          <cell r="G488">
            <v>0</v>
          </cell>
          <cell r="H488" t="str">
            <v>x</v>
          </cell>
          <cell r="I488">
            <v>0</v>
          </cell>
        </row>
        <row r="489">
          <cell r="A489" t="str">
            <v>FD3093</v>
          </cell>
          <cell r="B489" t="str">
            <v>D1539</v>
          </cell>
          <cell r="C489">
            <v>2</v>
          </cell>
          <cell r="D489" t="str">
            <v>D1549</v>
          </cell>
          <cell r="E489">
            <v>2</v>
          </cell>
          <cell r="F489" t="str">
            <v>x</v>
          </cell>
          <cell r="G489">
            <v>0</v>
          </cell>
          <cell r="H489" t="str">
            <v>x</v>
          </cell>
          <cell r="I489">
            <v>0</v>
          </cell>
        </row>
        <row r="490">
          <cell r="A490" t="str">
            <v>FD3096</v>
          </cell>
          <cell r="B490" t="str">
            <v>D1542</v>
          </cell>
          <cell r="C490">
            <v>2</v>
          </cell>
          <cell r="D490" t="str">
            <v>D1549</v>
          </cell>
          <cell r="E490">
            <v>2</v>
          </cell>
          <cell r="F490" t="str">
            <v>x</v>
          </cell>
          <cell r="G490">
            <v>0</v>
          </cell>
          <cell r="H490" t="str">
            <v>x</v>
          </cell>
          <cell r="I490">
            <v>0</v>
          </cell>
        </row>
        <row r="491">
          <cell r="A491" t="str">
            <v>FD3335</v>
          </cell>
          <cell r="B491" t="str">
            <v>D1630</v>
          </cell>
          <cell r="C491">
            <v>2</v>
          </cell>
          <cell r="D491" t="str">
            <v>x</v>
          </cell>
          <cell r="E491">
            <v>0</v>
          </cell>
          <cell r="F491" t="str">
            <v>x</v>
          </cell>
          <cell r="G491">
            <v>0</v>
          </cell>
          <cell r="H491" t="str">
            <v>x</v>
          </cell>
          <cell r="I491">
            <v>0</v>
          </cell>
        </row>
        <row r="492">
          <cell r="A492" t="str">
            <v>FD3341</v>
          </cell>
          <cell r="B492" t="str">
            <v>D1636</v>
          </cell>
          <cell r="C492">
            <v>2</v>
          </cell>
          <cell r="D492" t="str">
            <v>x</v>
          </cell>
          <cell r="E492">
            <v>0</v>
          </cell>
          <cell r="F492" t="str">
            <v>x</v>
          </cell>
          <cell r="G492">
            <v>0</v>
          </cell>
          <cell r="H492" t="str">
            <v>x</v>
          </cell>
          <cell r="I492">
            <v>0</v>
          </cell>
        </row>
        <row r="493">
          <cell r="A493" t="str">
            <v>FD3347</v>
          </cell>
          <cell r="B493" t="str">
            <v>D1642</v>
          </cell>
          <cell r="C493">
            <v>2</v>
          </cell>
          <cell r="D493" t="str">
            <v>x</v>
          </cell>
          <cell r="E493">
            <v>0</v>
          </cell>
          <cell r="F493" t="str">
            <v>x</v>
          </cell>
          <cell r="G493">
            <v>0</v>
          </cell>
          <cell r="H493" t="str">
            <v>x</v>
          </cell>
          <cell r="I493">
            <v>0</v>
          </cell>
        </row>
        <row r="494">
          <cell r="A494" t="str">
            <v>FD3355</v>
          </cell>
          <cell r="B494" t="str">
            <v>D1649</v>
          </cell>
          <cell r="C494">
            <v>2</v>
          </cell>
          <cell r="D494" t="str">
            <v>x</v>
          </cell>
          <cell r="E494">
            <v>0</v>
          </cell>
          <cell r="F494" t="str">
            <v>x</v>
          </cell>
          <cell r="G494">
            <v>0</v>
          </cell>
          <cell r="H494" t="str">
            <v>x</v>
          </cell>
          <cell r="I494">
            <v>0</v>
          </cell>
        </row>
        <row r="495">
          <cell r="A495" t="str">
            <v>FD3365</v>
          </cell>
          <cell r="B495" t="str">
            <v>D1630</v>
          </cell>
          <cell r="C495">
            <v>4</v>
          </cell>
          <cell r="D495" t="str">
            <v>x</v>
          </cell>
          <cell r="E495">
            <v>0</v>
          </cell>
          <cell r="F495" t="str">
            <v>x</v>
          </cell>
          <cell r="G495">
            <v>0</v>
          </cell>
          <cell r="H495" t="str">
            <v>x</v>
          </cell>
          <cell r="I495">
            <v>0</v>
          </cell>
        </row>
        <row r="496">
          <cell r="A496" t="str">
            <v>FD3377</v>
          </cell>
          <cell r="B496" t="str">
            <v>D1636</v>
          </cell>
          <cell r="C496">
            <v>4</v>
          </cell>
          <cell r="D496" t="str">
            <v>x</v>
          </cell>
          <cell r="E496">
            <v>0</v>
          </cell>
          <cell r="F496" t="str">
            <v>x</v>
          </cell>
          <cell r="G496">
            <v>0</v>
          </cell>
          <cell r="H496" t="str">
            <v>x</v>
          </cell>
          <cell r="I496">
            <v>0</v>
          </cell>
        </row>
        <row r="497">
          <cell r="A497" t="str">
            <v>FD3384</v>
          </cell>
          <cell r="B497" t="str">
            <v>D1630</v>
          </cell>
          <cell r="C497">
            <v>2</v>
          </cell>
          <cell r="D497" t="str">
            <v>D1649</v>
          </cell>
          <cell r="E497">
            <v>2</v>
          </cell>
          <cell r="F497" t="str">
            <v>x</v>
          </cell>
          <cell r="G497">
            <v>0</v>
          </cell>
          <cell r="H497" t="str">
            <v>x</v>
          </cell>
          <cell r="I497">
            <v>0</v>
          </cell>
        </row>
        <row r="498">
          <cell r="A498" t="str">
            <v>FD3387</v>
          </cell>
          <cell r="B498" t="str">
            <v>D1633</v>
          </cell>
          <cell r="C498">
            <v>2</v>
          </cell>
          <cell r="D498" t="str">
            <v>D1649</v>
          </cell>
          <cell r="E498">
            <v>2</v>
          </cell>
          <cell r="F498" t="str">
            <v>x</v>
          </cell>
          <cell r="G498">
            <v>0</v>
          </cell>
          <cell r="H498" t="str">
            <v>x</v>
          </cell>
          <cell r="I498">
            <v>0</v>
          </cell>
        </row>
        <row r="499">
          <cell r="A499" t="str">
            <v>FD3390</v>
          </cell>
          <cell r="B499" t="str">
            <v>D1636</v>
          </cell>
          <cell r="C499">
            <v>2</v>
          </cell>
          <cell r="D499" t="str">
            <v>D1649</v>
          </cell>
          <cell r="E499">
            <v>2</v>
          </cell>
          <cell r="F499" t="str">
            <v>x</v>
          </cell>
          <cell r="G499">
            <v>0</v>
          </cell>
          <cell r="H499" t="str">
            <v>x</v>
          </cell>
          <cell r="I499">
            <v>0</v>
          </cell>
        </row>
        <row r="500">
          <cell r="A500" t="str">
            <v>FD3393</v>
          </cell>
          <cell r="B500" t="str">
            <v>D1639</v>
          </cell>
          <cell r="C500">
            <v>2</v>
          </cell>
          <cell r="D500" t="str">
            <v>D1649</v>
          </cell>
          <cell r="E500">
            <v>2</v>
          </cell>
          <cell r="F500" t="str">
            <v>x</v>
          </cell>
          <cell r="G500">
            <v>0</v>
          </cell>
          <cell r="H500" t="str">
            <v>x</v>
          </cell>
          <cell r="I500">
            <v>0</v>
          </cell>
        </row>
        <row r="501">
          <cell r="A501" t="str">
            <v>FD3396</v>
          </cell>
          <cell r="B501" t="str">
            <v>D1642</v>
          </cell>
          <cell r="C501">
            <v>2</v>
          </cell>
          <cell r="D501" t="str">
            <v>D1649</v>
          </cell>
          <cell r="E501">
            <v>2</v>
          </cell>
          <cell r="F501" t="str">
            <v>x</v>
          </cell>
          <cell r="G501">
            <v>0</v>
          </cell>
          <cell r="H501" t="str">
            <v>x</v>
          </cell>
          <cell r="I501">
            <v>0</v>
          </cell>
        </row>
        <row r="502">
          <cell r="A502" t="str">
            <v>FD3635</v>
          </cell>
          <cell r="B502" t="str">
            <v>D1830</v>
          </cell>
          <cell r="C502">
            <v>2</v>
          </cell>
          <cell r="D502" t="str">
            <v>x</v>
          </cell>
          <cell r="E502">
            <v>0</v>
          </cell>
          <cell r="F502" t="str">
            <v>x</v>
          </cell>
          <cell r="G502">
            <v>0</v>
          </cell>
          <cell r="H502" t="str">
            <v>x</v>
          </cell>
          <cell r="I502">
            <v>0</v>
          </cell>
        </row>
        <row r="503">
          <cell r="A503" t="str">
            <v>FD3641</v>
          </cell>
          <cell r="B503" t="str">
            <v>D1836</v>
          </cell>
          <cell r="C503">
            <v>2</v>
          </cell>
          <cell r="D503" t="str">
            <v>x</v>
          </cell>
          <cell r="E503">
            <v>0</v>
          </cell>
          <cell r="F503" t="str">
            <v>x</v>
          </cell>
          <cell r="G503">
            <v>0</v>
          </cell>
          <cell r="H503" t="str">
            <v>x</v>
          </cell>
          <cell r="I503">
            <v>0</v>
          </cell>
        </row>
        <row r="504">
          <cell r="A504" t="str">
            <v>FD3647</v>
          </cell>
          <cell r="B504" t="str">
            <v>D1842</v>
          </cell>
          <cell r="C504">
            <v>2</v>
          </cell>
          <cell r="D504" t="str">
            <v>x</v>
          </cell>
          <cell r="E504">
            <v>0</v>
          </cell>
          <cell r="F504" t="str">
            <v>x</v>
          </cell>
          <cell r="G504">
            <v>0</v>
          </cell>
          <cell r="H504" t="str">
            <v>x</v>
          </cell>
          <cell r="I504">
            <v>0</v>
          </cell>
        </row>
        <row r="505">
          <cell r="A505" t="str">
            <v>FD3655</v>
          </cell>
          <cell r="B505" t="str">
            <v>D1849</v>
          </cell>
          <cell r="C505">
            <v>2</v>
          </cell>
          <cell r="D505" t="str">
            <v>x</v>
          </cell>
          <cell r="E505">
            <v>0</v>
          </cell>
          <cell r="F505" t="str">
            <v>x</v>
          </cell>
          <cell r="G505">
            <v>0</v>
          </cell>
          <cell r="H505" t="str">
            <v>x</v>
          </cell>
          <cell r="I505">
            <v>0</v>
          </cell>
        </row>
        <row r="506">
          <cell r="A506" t="str">
            <v>FD3665</v>
          </cell>
          <cell r="B506" t="str">
            <v>D1830</v>
          </cell>
          <cell r="C506">
            <v>4</v>
          </cell>
          <cell r="D506" t="str">
            <v>x</v>
          </cell>
          <cell r="E506">
            <v>0</v>
          </cell>
          <cell r="F506" t="str">
            <v>x</v>
          </cell>
          <cell r="G506">
            <v>0</v>
          </cell>
          <cell r="H506" t="str">
            <v>x</v>
          </cell>
          <cell r="I506">
            <v>0</v>
          </cell>
        </row>
        <row r="507">
          <cell r="A507" t="str">
            <v>FD3677</v>
          </cell>
          <cell r="B507" t="str">
            <v>D1836</v>
          </cell>
          <cell r="C507">
            <v>4</v>
          </cell>
          <cell r="D507" t="str">
            <v>x</v>
          </cell>
          <cell r="E507">
            <v>0</v>
          </cell>
          <cell r="F507" t="str">
            <v>x</v>
          </cell>
          <cell r="G507">
            <v>0</v>
          </cell>
          <cell r="H507" t="str">
            <v>x</v>
          </cell>
          <cell r="I507">
            <v>0</v>
          </cell>
        </row>
        <row r="508">
          <cell r="A508" t="str">
            <v>FD3684</v>
          </cell>
          <cell r="B508" t="str">
            <v>D1830</v>
          </cell>
          <cell r="C508">
            <v>2</v>
          </cell>
          <cell r="D508" t="str">
            <v>D1849</v>
          </cell>
          <cell r="E508">
            <v>2</v>
          </cell>
          <cell r="F508" t="str">
            <v>x</v>
          </cell>
          <cell r="G508">
            <v>0</v>
          </cell>
          <cell r="H508" t="str">
            <v>x</v>
          </cell>
          <cell r="I508">
            <v>0</v>
          </cell>
        </row>
        <row r="509">
          <cell r="A509" t="str">
            <v>FD3687</v>
          </cell>
          <cell r="B509" t="str">
            <v>D1833</v>
          </cell>
          <cell r="C509">
            <v>2</v>
          </cell>
          <cell r="D509" t="str">
            <v>D1849</v>
          </cell>
          <cell r="E509">
            <v>2</v>
          </cell>
          <cell r="F509" t="str">
            <v>x</v>
          </cell>
          <cell r="G509">
            <v>0</v>
          </cell>
          <cell r="H509" t="str">
            <v>x</v>
          </cell>
          <cell r="I509">
            <v>0</v>
          </cell>
        </row>
        <row r="510">
          <cell r="A510" t="str">
            <v>FD3690</v>
          </cell>
          <cell r="B510" t="str">
            <v>D1836</v>
          </cell>
          <cell r="C510">
            <v>2</v>
          </cell>
          <cell r="D510" t="str">
            <v>D1849</v>
          </cell>
          <cell r="E510">
            <v>2</v>
          </cell>
          <cell r="F510" t="str">
            <v>x</v>
          </cell>
          <cell r="G510">
            <v>0</v>
          </cell>
          <cell r="H510" t="str">
            <v>x</v>
          </cell>
          <cell r="I510">
            <v>0</v>
          </cell>
        </row>
        <row r="511">
          <cell r="A511" t="str">
            <v>FD3693</v>
          </cell>
          <cell r="B511" t="str">
            <v>D1839</v>
          </cell>
          <cell r="C511">
            <v>2</v>
          </cell>
          <cell r="D511" t="str">
            <v>D1849</v>
          </cell>
          <cell r="E511">
            <v>2</v>
          </cell>
          <cell r="F511" t="str">
            <v>x</v>
          </cell>
          <cell r="G511">
            <v>0</v>
          </cell>
          <cell r="H511" t="str">
            <v>x</v>
          </cell>
          <cell r="I511">
            <v>0</v>
          </cell>
        </row>
        <row r="512">
          <cell r="A512" t="str">
            <v>FD3696</v>
          </cell>
          <cell r="B512" t="str">
            <v>D1842</v>
          </cell>
          <cell r="C512">
            <v>2</v>
          </cell>
          <cell r="D512" t="str">
            <v>D1849</v>
          </cell>
          <cell r="E512">
            <v>2</v>
          </cell>
          <cell r="F512" t="str">
            <v>x</v>
          </cell>
          <cell r="G512">
            <v>0</v>
          </cell>
          <cell r="H512" t="str">
            <v>x</v>
          </cell>
          <cell r="I512">
            <v>0</v>
          </cell>
        </row>
        <row r="513">
          <cell r="A513" t="str">
            <v>FD3935</v>
          </cell>
          <cell r="B513" t="str">
            <v>D1930</v>
          </cell>
          <cell r="C513">
            <v>2</v>
          </cell>
          <cell r="D513" t="str">
            <v>x</v>
          </cell>
          <cell r="E513">
            <v>0</v>
          </cell>
          <cell r="F513" t="str">
            <v>x</v>
          </cell>
          <cell r="G513">
            <v>0</v>
          </cell>
          <cell r="H513" t="str">
            <v>x</v>
          </cell>
          <cell r="I513">
            <v>0</v>
          </cell>
        </row>
        <row r="514">
          <cell r="A514" t="str">
            <v>FD3941</v>
          </cell>
          <cell r="B514" t="str">
            <v>D1936</v>
          </cell>
          <cell r="C514">
            <v>2</v>
          </cell>
          <cell r="D514" t="str">
            <v>x</v>
          </cell>
          <cell r="E514">
            <v>0</v>
          </cell>
          <cell r="F514" t="str">
            <v>x</v>
          </cell>
          <cell r="G514">
            <v>0</v>
          </cell>
          <cell r="H514" t="str">
            <v>x</v>
          </cell>
          <cell r="I514">
            <v>0</v>
          </cell>
        </row>
        <row r="515">
          <cell r="A515" t="str">
            <v>FD3947</v>
          </cell>
          <cell r="B515" t="str">
            <v>D1942</v>
          </cell>
          <cell r="C515">
            <v>2</v>
          </cell>
          <cell r="D515" t="str">
            <v>x</v>
          </cell>
          <cell r="E515">
            <v>0</v>
          </cell>
          <cell r="F515" t="str">
            <v>x</v>
          </cell>
          <cell r="G515">
            <v>0</v>
          </cell>
          <cell r="H515" t="str">
            <v>x</v>
          </cell>
          <cell r="I515">
            <v>0</v>
          </cell>
        </row>
        <row r="516">
          <cell r="A516" t="str">
            <v>FD3965</v>
          </cell>
          <cell r="B516" t="str">
            <v>D1930</v>
          </cell>
          <cell r="C516">
            <v>4</v>
          </cell>
          <cell r="D516" t="str">
            <v>x</v>
          </cell>
          <cell r="E516">
            <v>0</v>
          </cell>
          <cell r="F516" t="str">
            <v>x</v>
          </cell>
          <cell r="G516">
            <v>0</v>
          </cell>
          <cell r="H516" t="str">
            <v>x</v>
          </cell>
          <cell r="I516">
            <v>0</v>
          </cell>
        </row>
        <row r="517">
          <cell r="A517" t="str">
            <v>FD3977</v>
          </cell>
          <cell r="B517" t="str">
            <v>D1936</v>
          </cell>
          <cell r="C517">
            <v>4</v>
          </cell>
          <cell r="D517" t="str">
            <v>x</v>
          </cell>
          <cell r="E517">
            <v>0</v>
          </cell>
          <cell r="F517" t="str">
            <v>x</v>
          </cell>
          <cell r="G517">
            <v>0</v>
          </cell>
          <cell r="H517" t="str">
            <v>x</v>
          </cell>
          <cell r="I517">
            <v>0</v>
          </cell>
        </row>
        <row r="518">
          <cell r="A518" t="str">
            <v>FD4235</v>
          </cell>
          <cell r="B518" t="str">
            <v>D2130</v>
          </cell>
          <cell r="C518">
            <v>2</v>
          </cell>
          <cell r="D518" t="str">
            <v>x</v>
          </cell>
          <cell r="E518">
            <v>0</v>
          </cell>
          <cell r="F518" t="str">
            <v>x</v>
          </cell>
          <cell r="G518">
            <v>0</v>
          </cell>
          <cell r="H518" t="str">
            <v>x</v>
          </cell>
          <cell r="I518">
            <v>0</v>
          </cell>
        </row>
        <row r="519">
          <cell r="A519" t="str">
            <v>FD4241</v>
          </cell>
          <cell r="B519" t="str">
            <v>D2136</v>
          </cell>
          <cell r="C519">
            <v>2</v>
          </cell>
          <cell r="D519" t="str">
            <v>x</v>
          </cell>
          <cell r="E519">
            <v>0</v>
          </cell>
          <cell r="F519" t="str">
            <v>x</v>
          </cell>
          <cell r="G519">
            <v>0</v>
          </cell>
          <cell r="H519" t="str">
            <v>x</v>
          </cell>
          <cell r="I519">
            <v>0</v>
          </cell>
        </row>
        <row r="520">
          <cell r="A520" t="str">
            <v>FD4247</v>
          </cell>
          <cell r="B520" t="str">
            <v>D2142</v>
          </cell>
          <cell r="C520">
            <v>2</v>
          </cell>
          <cell r="D520" t="str">
            <v>x</v>
          </cell>
          <cell r="E520">
            <v>0</v>
          </cell>
          <cell r="F520" t="str">
            <v>x</v>
          </cell>
          <cell r="G520">
            <v>0</v>
          </cell>
          <cell r="H520" t="str">
            <v>x</v>
          </cell>
          <cell r="I520">
            <v>0</v>
          </cell>
        </row>
        <row r="521">
          <cell r="A521" t="str">
            <v>FD4255</v>
          </cell>
          <cell r="B521" t="str">
            <v>D2149</v>
          </cell>
          <cell r="C521">
            <v>2</v>
          </cell>
          <cell r="D521" t="str">
            <v>x</v>
          </cell>
          <cell r="E521">
            <v>0</v>
          </cell>
          <cell r="F521" t="str">
            <v>x</v>
          </cell>
          <cell r="G521">
            <v>0</v>
          </cell>
          <cell r="H521" t="str">
            <v>x</v>
          </cell>
          <cell r="I521">
            <v>0</v>
          </cell>
        </row>
        <row r="522">
          <cell r="A522" t="str">
            <v>FD4265</v>
          </cell>
          <cell r="B522" t="str">
            <v>D2130</v>
          </cell>
          <cell r="C522">
            <v>4</v>
          </cell>
          <cell r="D522" t="str">
            <v>x</v>
          </cell>
          <cell r="E522">
            <v>0</v>
          </cell>
          <cell r="F522" t="str">
            <v>x</v>
          </cell>
          <cell r="G522">
            <v>0</v>
          </cell>
          <cell r="H522" t="str">
            <v>x</v>
          </cell>
          <cell r="I522">
            <v>0</v>
          </cell>
        </row>
        <row r="523">
          <cell r="A523" t="str">
            <v>FD4277</v>
          </cell>
          <cell r="B523" t="str">
            <v>D2136</v>
          </cell>
          <cell r="C523">
            <v>4</v>
          </cell>
          <cell r="D523" t="str">
            <v>x</v>
          </cell>
          <cell r="E523">
            <v>0</v>
          </cell>
          <cell r="F523" t="str">
            <v>x</v>
          </cell>
          <cell r="G523">
            <v>0</v>
          </cell>
          <cell r="H523" t="str">
            <v>x</v>
          </cell>
          <cell r="I523">
            <v>0</v>
          </cell>
        </row>
        <row r="524">
          <cell r="A524" t="str">
            <v>FD4284</v>
          </cell>
          <cell r="B524" t="str">
            <v>D2130</v>
          </cell>
          <cell r="C524">
            <v>2</v>
          </cell>
          <cell r="D524" t="str">
            <v>D2149</v>
          </cell>
          <cell r="E524">
            <v>2</v>
          </cell>
          <cell r="F524" t="str">
            <v>x</v>
          </cell>
          <cell r="G524">
            <v>0</v>
          </cell>
          <cell r="H524" t="str">
            <v>x</v>
          </cell>
          <cell r="I524">
            <v>0</v>
          </cell>
        </row>
        <row r="525">
          <cell r="A525" t="str">
            <v>FD4287</v>
          </cell>
          <cell r="B525" t="str">
            <v>D2133</v>
          </cell>
          <cell r="C525">
            <v>2</v>
          </cell>
          <cell r="D525" t="str">
            <v>D2149</v>
          </cell>
          <cell r="E525">
            <v>2</v>
          </cell>
          <cell r="F525" t="str">
            <v>x</v>
          </cell>
          <cell r="G525">
            <v>0</v>
          </cell>
          <cell r="H525" t="str">
            <v>x</v>
          </cell>
          <cell r="I525">
            <v>0</v>
          </cell>
        </row>
        <row r="526">
          <cell r="A526" t="str">
            <v>FD4290</v>
          </cell>
          <cell r="B526" t="str">
            <v>D2136</v>
          </cell>
          <cell r="C526">
            <v>2</v>
          </cell>
          <cell r="D526" t="str">
            <v>D2149</v>
          </cell>
          <cell r="E526">
            <v>2</v>
          </cell>
          <cell r="F526" t="str">
            <v>x</v>
          </cell>
          <cell r="G526">
            <v>0</v>
          </cell>
          <cell r="H526" t="str">
            <v>x</v>
          </cell>
          <cell r="I526">
            <v>0</v>
          </cell>
        </row>
        <row r="527">
          <cell r="A527" t="str">
            <v>FD4293</v>
          </cell>
          <cell r="B527" t="str">
            <v>D2139</v>
          </cell>
          <cell r="C527">
            <v>2</v>
          </cell>
          <cell r="D527" t="str">
            <v>D2149</v>
          </cell>
          <cell r="E527">
            <v>2</v>
          </cell>
          <cell r="F527" t="str">
            <v>x</v>
          </cell>
          <cell r="G527">
            <v>0</v>
          </cell>
          <cell r="H527" t="str">
            <v>x</v>
          </cell>
          <cell r="I527">
            <v>0</v>
          </cell>
        </row>
        <row r="528">
          <cell r="A528" t="str">
            <v>FD4296</v>
          </cell>
          <cell r="B528" t="str">
            <v>D2142</v>
          </cell>
          <cell r="C528">
            <v>2</v>
          </cell>
          <cell r="D528" t="str">
            <v>D2149</v>
          </cell>
          <cell r="E528">
            <v>2</v>
          </cell>
          <cell r="F528" t="str">
            <v>x</v>
          </cell>
          <cell r="G528">
            <v>0</v>
          </cell>
          <cell r="H528" t="str">
            <v>x</v>
          </cell>
          <cell r="I528">
            <v>0</v>
          </cell>
        </row>
        <row r="529">
          <cell r="A529" t="str">
            <v>GD1330</v>
          </cell>
          <cell r="B529" t="str">
            <v>GD1330</v>
          </cell>
          <cell r="C529">
            <v>1</v>
          </cell>
          <cell r="D529" t="str">
            <v>x</v>
          </cell>
          <cell r="E529">
            <v>0</v>
          </cell>
          <cell r="F529" t="str">
            <v>x</v>
          </cell>
          <cell r="G529">
            <v>0</v>
          </cell>
          <cell r="H529" t="str">
            <v>x</v>
          </cell>
          <cell r="I529">
            <v>0</v>
          </cell>
        </row>
        <row r="530">
          <cell r="A530" t="str">
            <v>GD1336</v>
          </cell>
          <cell r="B530" t="str">
            <v>GD1336</v>
          </cell>
          <cell r="C530">
            <v>1</v>
          </cell>
          <cell r="D530" t="str">
            <v>x</v>
          </cell>
          <cell r="E530">
            <v>0</v>
          </cell>
          <cell r="F530" t="str">
            <v>x</v>
          </cell>
          <cell r="G530">
            <v>0</v>
          </cell>
          <cell r="H530" t="str">
            <v>x</v>
          </cell>
          <cell r="I530">
            <v>0</v>
          </cell>
        </row>
        <row r="531">
          <cell r="A531" t="str">
            <v>GD1342</v>
          </cell>
          <cell r="B531" t="str">
            <v>GD1342</v>
          </cell>
          <cell r="C531">
            <v>1</v>
          </cell>
          <cell r="D531" t="str">
            <v>x</v>
          </cell>
          <cell r="E531">
            <v>0</v>
          </cell>
          <cell r="F531" t="str">
            <v>x</v>
          </cell>
          <cell r="G531">
            <v>0</v>
          </cell>
          <cell r="H531" t="str">
            <v>x</v>
          </cell>
          <cell r="I531">
            <v>0</v>
          </cell>
        </row>
        <row r="532">
          <cell r="A532" t="str">
            <v>GD1530</v>
          </cell>
          <cell r="B532" t="str">
            <v>GD1530</v>
          </cell>
          <cell r="C532">
            <v>1</v>
          </cell>
          <cell r="D532" t="str">
            <v>x</v>
          </cell>
          <cell r="E532">
            <v>0</v>
          </cell>
          <cell r="F532" t="str">
            <v>x</v>
          </cell>
          <cell r="G532">
            <v>0</v>
          </cell>
          <cell r="H532" t="str">
            <v>x</v>
          </cell>
          <cell r="I532">
            <v>0</v>
          </cell>
        </row>
        <row r="533">
          <cell r="A533" t="str">
            <v>GD1536</v>
          </cell>
          <cell r="B533" t="str">
            <v>GD1536</v>
          </cell>
          <cell r="C533">
            <v>1</v>
          </cell>
          <cell r="D533" t="str">
            <v>x</v>
          </cell>
          <cell r="E533">
            <v>0</v>
          </cell>
          <cell r="F533" t="str">
            <v>x</v>
          </cell>
          <cell r="G533">
            <v>0</v>
          </cell>
          <cell r="H533" t="str">
            <v>x</v>
          </cell>
          <cell r="I533">
            <v>0</v>
          </cell>
        </row>
        <row r="534">
          <cell r="A534" t="str">
            <v>GD1542</v>
          </cell>
          <cell r="B534" t="str">
            <v>GD1542</v>
          </cell>
          <cell r="C534">
            <v>1</v>
          </cell>
          <cell r="D534" t="str">
            <v>x</v>
          </cell>
          <cell r="E534">
            <v>0</v>
          </cell>
          <cell r="F534" t="str">
            <v>x</v>
          </cell>
          <cell r="G534">
            <v>0</v>
          </cell>
          <cell r="H534" t="str">
            <v>x</v>
          </cell>
          <cell r="I534">
            <v>0</v>
          </cell>
        </row>
        <row r="535">
          <cell r="A535" t="str">
            <v>GD1630</v>
          </cell>
          <cell r="B535" t="str">
            <v>GD1630</v>
          </cell>
          <cell r="C535">
            <v>1</v>
          </cell>
          <cell r="D535" t="str">
            <v>x</v>
          </cell>
          <cell r="E535">
            <v>0</v>
          </cell>
          <cell r="F535" t="str">
            <v>x</v>
          </cell>
          <cell r="G535">
            <v>0</v>
          </cell>
          <cell r="H535" t="str">
            <v>x</v>
          </cell>
          <cell r="I535">
            <v>0</v>
          </cell>
        </row>
        <row r="536">
          <cell r="A536" t="str">
            <v>GD1636</v>
          </cell>
          <cell r="B536" t="str">
            <v>GD1636</v>
          </cell>
          <cell r="C536">
            <v>1</v>
          </cell>
          <cell r="D536" t="str">
            <v>x</v>
          </cell>
          <cell r="E536">
            <v>0</v>
          </cell>
          <cell r="F536" t="str">
            <v>x</v>
          </cell>
          <cell r="G536">
            <v>0</v>
          </cell>
          <cell r="H536" t="str">
            <v>x</v>
          </cell>
          <cell r="I536">
            <v>0</v>
          </cell>
        </row>
        <row r="537">
          <cell r="A537" t="str">
            <v>GD1642</v>
          </cell>
          <cell r="B537" t="str">
            <v>GD1642</v>
          </cell>
          <cell r="C537">
            <v>1</v>
          </cell>
          <cell r="D537" t="str">
            <v>x</v>
          </cell>
          <cell r="E537">
            <v>0</v>
          </cell>
          <cell r="F537" t="str">
            <v>x</v>
          </cell>
          <cell r="G537">
            <v>0</v>
          </cell>
          <cell r="H537" t="str">
            <v>x</v>
          </cell>
          <cell r="I537">
            <v>0</v>
          </cell>
        </row>
        <row r="538">
          <cell r="A538" t="str">
            <v>GD1830</v>
          </cell>
          <cell r="B538" t="str">
            <v>GD1830</v>
          </cell>
          <cell r="C538">
            <v>1</v>
          </cell>
          <cell r="D538" t="str">
            <v>x</v>
          </cell>
          <cell r="E538">
            <v>0</v>
          </cell>
          <cell r="F538" t="str">
            <v>x</v>
          </cell>
          <cell r="G538">
            <v>0</v>
          </cell>
          <cell r="H538" t="str">
            <v>x</v>
          </cell>
          <cell r="I538">
            <v>0</v>
          </cell>
        </row>
        <row r="539">
          <cell r="A539" t="str">
            <v>GD1836</v>
          </cell>
          <cell r="B539" t="str">
            <v>GD1836</v>
          </cell>
          <cell r="C539">
            <v>1</v>
          </cell>
          <cell r="D539" t="str">
            <v>x</v>
          </cell>
          <cell r="E539">
            <v>0</v>
          </cell>
          <cell r="F539" t="str">
            <v>x</v>
          </cell>
          <cell r="G539">
            <v>0</v>
          </cell>
          <cell r="H539" t="str">
            <v>x</v>
          </cell>
          <cell r="I539">
            <v>0</v>
          </cell>
        </row>
        <row r="540">
          <cell r="A540" t="str">
            <v>GD1842</v>
          </cell>
          <cell r="B540" t="str">
            <v>GD1842</v>
          </cell>
          <cell r="C540">
            <v>1</v>
          </cell>
          <cell r="D540" t="str">
            <v>x</v>
          </cell>
          <cell r="E540">
            <v>0</v>
          </cell>
          <cell r="F540" t="str">
            <v>x</v>
          </cell>
          <cell r="G540">
            <v>0</v>
          </cell>
          <cell r="H540" t="str">
            <v>x</v>
          </cell>
          <cell r="I540">
            <v>0</v>
          </cell>
        </row>
        <row r="541">
          <cell r="A541" t="str">
            <v>GD2130</v>
          </cell>
          <cell r="B541" t="str">
            <v>GD2130</v>
          </cell>
          <cell r="C541">
            <v>1</v>
          </cell>
          <cell r="D541" t="str">
            <v>x</v>
          </cell>
          <cell r="E541">
            <v>0</v>
          </cell>
          <cell r="F541" t="str">
            <v>x</v>
          </cell>
          <cell r="G541">
            <v>0</v>
          </cell>
          <cell r="H541" t="str">
            <v>x</v>
          </cell>
          <cell r="I541">
            <v>0</v>
          </cell>
        </row>
        <row r="542">
          <cell r="A542" t="str">
            <v>GD2136</v>
          </cell>
          <cell r="B542" t="str">
            <v>GD2136</v>
          </cell>
          <cell r="C542">
            <v>1</v>
          </cell>
          <cell r="D542" t="str">
            <v>x</v>
          </cell>
          <cell r="E542">
            <v>0</v>
          </cell>
          <cell r="F542" t="str">
            <v>x</v>
          </cell>
          <cell r="G542">
            <v>0</v>
          </cell>
          <cell r="H542" t="str">
            <v>x</v>
          </cell>
          <cell r="I542">
            <v>0</v>
          </cell>
        </row>
        <row r="543">
          <cell r="A543" t="str">
            <v>GD2142</v>
          </cell>
          <cell r="B543" t="str">
            <v>GD2142</v>
          </cell>
          <cell r="C543">
            <v>1</v>
          </cell>
          <cell r="D543" t="str">
            <v>x</v>
          </cell>
          <cell r="E543">
            <v>0</v>
          </cell>
          <cell r="F543" t="str">
            <v>x</v>
          </cell>
          <cell r="G543">
            <v>0</v>
          </cell>
          <cell r="H543" t="str">
            <v>x</v>
          </cell>
          <cell r="I543">
            <v>0</v>
          </cell>
        </row>
        <row r="544">
          <cell r="A544" t="str">
            <v>GD2430</v>
          </cell>
          <cell r="B544" t="str">
            <v>GD2430</v>
          </cell>
          <cell r="C544">
            <v>1</v>
          </cell>
          <cell r="D544" t="str">
            <v>x</v>
          </cell>
          <cell r="E544">
            <v>0</v>
          </cell>
          <cell r="F544" t="str">
            <v>x</v>
          </cell>
          <cell r="G544">
            <v>0</v>
          </cell>
          <cell r="H544" t="str">
            <v>x</v>
          </cell>
          <cell r="I544">
            <v>0</v>
          </cell>
        </row>
        <row r="545">
          <cell r="A545" t="str">
            <v>GD2436</v>
          </cell>
          <cell r="B545" t="str">
            <v>GD2436</v>
          </cell>
          <cell r="C545">
            <v>1</v>
          </cell>
          <cell r="D545" t="str">
            <v>x</v>
          </cell>
          <cell r="E545">
            <v>0</v>
          </cell>
          <cell r="F545" t="str">
            <v>x</v>
          </cell>
          <cell r="G545">
            <v>0</v>
          </cell>
          <cell r="H545" t="str">
            <v>x</v>
          </cell>
          <cell r="I545">
            <v>0</v>
          </cell>
        </row>
        <row r="546">
          <cell r="A546" t="str">
            <v>GD2442</v>
          </cell>
          <cell r="B546" t="str">
            <v>GD2442</v>
          </cell>
          <cell r="C546">
            <v>1</v>
          </cell>
          <cell r="D546" t="str">
            <v>x</v>
          </cell>
          <cell r="E546">
            <v>0</v>
          </cell>
          <cell r="F546" t="str">
            <v>x</v>
          </cell>
          <cell r="G546">
            <v>0</v>
          </cell>
          <cell r="H546" t="str">
            <v>x</v>
          </cell>
          <cell r="I546">
            <v>0</v>
          </cell>
        </row>
        <row r="547">
          <cell r="A547" t="str">
            <v>MINIBASE</v>
          </cell>
          <cell r="B547" t="str">
            <v>DW1006</v>
          </cell>
          <cell r="C547">
            <v>1</v>
          </cell>
          <cell r="D547" t="str">
            <v>D1015</v>
          </cell>
          <cell r="E547">
            <v>1</v>
          </cell>
          <cell r="F547" t="str">
            <v>x</v>
          </cell>
          <cell r="G547">
            <v>0</v>
          </cell>
          <cell r="H547" t="str">
            <v>x</v>
          </cell>
          <cell r="I547">
            <v>0</v>
          </cell>
        </row>
        <row r="548">
          <cell r="A548" t="str">
            <v>OF3012</v>
          </cell>
          <cell r="B548" t="str">
            <v>OF3012</v>
          </cell>
          <cell r="C548">
            <v>1</v>
          </cell>
          <cell r="D548" t="str">
            <v>x</v>
          </cell>
          <cell r="E548">
            <v>0</v>
          </cell>
          <cell r="F548" t="str">
            <v>x</v>
          </cell>
          <cell r="G548">
            <v>0</v>
          </cell>
          <cell r="H548" t="str">
            <v>x</v>
          </cell>
          <cell r="I548">
            <v>0</v>
          </cell>
        </row>
        <row r="549">
          <cell r="A549" t="str">
            <v>OF3024</v>
          </cell>
          <cell r="B549" t="str">
            <v>OF3024</v>
          </cell>
          <cell r="C549">
            <v>1</v>
          </cell>
          <cell r="D549" t="str">
            <v>x</v>
          </cell>
          <cell r="E549">
            <v>0</v>
          </cell>
          <cell r="F549" t="str">
            <v>x</v>
          </cell>
          <cell r="G549">
            <v>0</v>
          </cell>
          <cell r="H549" t="str">
            <v>x</v>
          </cell>
          <cell r="I549">
            <v>0</v>
          </cell>
        </row>
        <row r="550">
          <cell r="A550" t="str">
            <v>OF3025</v>
          </cell>
          <cell r="B550" t="str">
            <v>OF3025</v>
          </cell>
          <cell r="C550">
            <v>1</v>
          </cell>
          <cell r="D550" t="str">
            <v>x</v>
          </cell>
          <cell r="E550">
            <v>0</v>
          </cell>
          <cell r="F550" t="str">
            <v>x</v>
          </cell>
          <cell r="G550">
            <v>0</v>
          </cell>
          <cell r="H550" t="str">
            <v>x</v>
          </cell>
          <cell r="I550">
            <v>0</v>
          </cell>
        </row>
        <row r="551">
          <cell r="A551" t="str">
            <v>OF3030</v>
          </cell>
          <cell r="B551" t="str">
            <v>OF3030</v>
          </cell>
          <cell r="C551">
            <v>1</v>
          </cell>
          <cell r="D551" t="str">
            <v>x</v>
          </cell>
          <cell r="E551">
            <v>0</v>
          </cell>
          <cell r="F551" t="str">
            <v>x</v>
          </cell>
          <cell r="G551">
            <v>0</v>
          </cell>
          <cell r="H551" t="str">
            <v>x</v>
          </cell>
          <cell r="I551">
            <v>0</v>
          </cell>
        </row>
        <row r="552">
          <cell r="A552" t="str">
            <v>OF3031</v>
          </cell>
          <cell r="B552" t="str">
            <v>OF3031</v>
          </cell>
          <cell r="C552">
            <v>1</v>
          </cell>
          <cell r="D552" t="str">
            <v>x</v>
          </cell>
          <cell r="E552">
            <v>0</v>
          </cell>
          <cell r="F552" t="str">
            <v>x</v>
          </cell>
          <cell r="G552">
            <v>0</v>
          </cell>
          <cell r="H552" t="str">
            <v>x</v>
          </cell>
          <cell r="I552">
            <v>0</v>
          </cell>
        </row>
        <row r="553">
          <cell r="A553" t="str">
            <v>OF3049</v>
          </cell>
          <cell r="B553" t="str">
            <v>OF3049</v>
          </cell>
          <cell r="C553">
            <v>1</v>
          </cell>
          <cell r="D553" t="str">
            <v>x</v>
          </cell>
          <cell r="E553">
            <v>0</v>
          </cell>
          <cell r="F553" t="str">
            <v>x</v>
          </cell>
          <cell r="G553">
            <v>0</v>
          </cell>
          <cell r="H553" t="str">
            <v>x</v>
          </cell>
          <cell r="I553">
            <v>0</v>
          </cell>
        </row>
        <row r="554">
          <cell r="A554" t="str">
            <v>OF3055</v>
          </cell>
          <cell r="B554" t="str">
            <v>OF3055</v>
          </cell>
          <cell r="C554">
            <v>1</v>
          </cell>
          <cell r="D554" t="str">
            <v>x</v>
          </cell>
          <cell r="E554">
            <v>0</v>
          </cell>
          <cell r="F554" t="str">
            <v>x</v>
          </cell>
          <cell r="G554">
            <v>0</v>
          </cell>
          <cell r="H554" t="str">
            <v>x</v>
          </cell>
          <cell r="I554">
            <v>0</v>
          </cell>
        </row>
        <row r="555">
          <cell r="A555" t="str">
            <v>OF3312</v>
          </cell>
          <cell r="B555" t="str">
            <v>OF3312</v>
          </cell>
          <cell r="C555">
            <v>1</v>
          </cell>
          <cell r="D555" t="str">
            <v>x</v>
          </cell>
          <cell r="E555">
            <v>0</v>
          </cell>
          <cell r="F555" t="str">
            <v>x</v>
          </cell>
          <cell r="G555">
            <v>0</v>
          </cell>
          <cell r="H555" t="str">
            <v>x</v>
          </cell>
          <cell r="I555">
            <v>0</v>
          </cell>
        </row>
        <row r="556">
          <cell r="A556" t="str">
            <v>OF3325</v>
          </cell>
          <cell r="B556" t="str">
            <v>OF3325</v>
          </cell>
          <cell r="C556">
            <v>1</v>
          </cell>
          <cell r="D556" t="str">
            <v>x</v>
          </cell>
          <cell r="E556">
            <v>0</v>
          </cell>
          <cell r="F556" t="str">
            <v>x</v>
          </cell>
          <cell r="G556">
            <v>0</v>
          </cell>
          <cell r="H556" t="str">
            <v>x</v>
          </cell>
          <cell r="I556">
            <v>0</v>
          </cell>
        </row>
        <row r="557">
          <cell r="A557" t="str">
            <v>OF3330</v>
          </cell>
          <cell r="B557" t="str">
            <v>OF3330</v>
          </cell>
          <cell r="C557">
            <v>1</v>
          </cell>
          <cell r="D557" t="str">
            <v>x</v>
          </cell>
          <cell r="E557">
            <v>0</v>
          </cell>
          <cell r="F557" t="str">
            <v>x</v>
          </cell>
          <cell r="G557">
            <v>0</v>
          </cell>
          <cell r="H557" t="str">
            <v>x</v>
          </cell>
          <cell r="I557">
            <v>0</v>
          </cell>
        </row>
        <row r="558">
          <cell r="A558" t="str">
            <v>OF3331</v>
          </cell>
          <cell r="B558" t="str">
            <v>OF3331</v>
          </cell>
          <cell r="C558">
            <v>1</v>
          </cell>
          <cell r="D558" t="str">
            <v>x</v>
          </cell>
          <cell r="E558">
            <v>0</v>
          </cell>
          <cell r="F558" t="str">
            <v>x</v>
          </cell>
          <cell r="G558">
            <v>0</v>
          </cell>
          <cell r="H558" t="str">
            <v>x</v>
          </cell>
          <cell r="I558">
            <v>0</v>
          </cell>
        </row>
        <row r="559">
          <cell r="A559" t="str">
            <v>OF3349</v>
          </cell>
          <cell r="B559" t="str">
            <v>OF3349</v>
          </cell>
          <cell r="C559">
            <v>1</v>
          </cell>
          <cell r="D559" t="str">
            <v>x</v>
          </cell>
          <cell r="E559">
            <v>0</v>
          </cell>
          <cell r="F559" t="str">
            <v>x</v>
          </cell>
          <cell r="G559">
            <v>0</v>
          </cell>
          <cell r="H559" t="str">
            <v>x</v>
          </cell>
          <cell r="I559">
            <v>0</v>
          </cell>
        </row>
        <row r="560">
          <cell r="A560" t="str">
            <v>OF3355</v>
          </cell>
          <cell r="B560" t="str">
            <v>OF3355</v>
          </cell>
          <cell r="C560">
            <v>1</v>
          </cell>
          <cell r="D560" t="str">
            <v>x</v>
          </cell>
          <cell r="E560">
            <v>0</v>
          </cell>
          <cell r="F560" t="str">
            <v>x</v>
          </cell>
          <cell r="G560">
            <v>0</v>
          </cell>
          <cell r="H560" t="str">
            <v>x</v>
          </cell>
          <cell r="I560">
            <v>0</v>
          </cell>
        </row>
        <row r="561">
          <cell r="A561" t="str">
            <v>OF3612</v>
          </cell>
          <cell r="B561" t="str">
            <v>OF3612</v>
          </cell>
          <cell r="C561">
            <v>1</v>
          </cell>
          <cell r="D561" t="str">
            <v>x</v>
          </cell>
          <cell r="E561">
            <v>0</v>
          </cell>
          <cell r="F561" t="str">
            <v>x</v>
          </cell>
          <cell r="G561">
            <v>0</v>
          </cell>
          <cell r="H561" t="str">
            <v>x</v>
          </cell>
          <cell r="I561">
            <v>0</v>
          </cell>
        </row>
        <row r="562">
          <cell r="A562" t="str">
            <v>OF3630</v>
          </cell>
          <cell r="B562" t="str">
            <v>OF3630</v>
          </cell>
          <cell r="C562">
            <v>1</v>
          </cell>
          <cell r="D562" t="str">
            <v>x</v>
          </cell>
          <cell r="E562">
            <v>0</v>
          </cell>
          <cell r="F562" t="str">
            <v>x</v>
          </cell>
          <cell r="G562">
            <v>0</v>
          </cell>
          <cell r="H562" t="str">
            <v>x</v>
          </cell>
          <cell r="I562">
            <v>0</v>
          </cell>
        </row>
        <row r="563">
          <cell r="A563" t="str">
            <v>OVC3084</v>
          </cell>
          <cell r="B563" t="str">
            <v>D1518</v>
          </cell>
          <cell r="C563">
            <v>2</v>
          </cell>
          <cell r="D563" t="str">
            <v>DW3012</v>
          </cell>
          <cell r="E563">
            <v>1</v>
          </cell>
          <cell r="F563" t="str">
            <v>OF3049</v>
          </cell>
          <cell r="G563">
            <v>1</v>
          </cell>
          <cell r="H563" t="str">
            <v>x</v>
          </cell>
          <cell r="I563">
            <v>0</v>
          </cell>
        </row>
        <row r="564">
          <cell r="A564" t="str">
            <v>OVC3087</v>
          </cell>
          <cell r="B564" t="str">
            <v>D1521</v>
          </cell>
          <cell r="C564">
            <v>2</v>
          </cell>
          <cell r="D564" t="str">
            <v>DW3012</v>
          </cell>
          <cell r="E564">
            <v>1</v>
          </cell>
          <cell r="F564" t="str">
            <v>OF3049</v>
          </cell>
          <cell r="G564">
            <v>1</v>
          </cell>
          <cell r="H564" t="str">
            <v>x</v>
          </cell>
          <cell r="I564">
            <v>0</v>
          </cell>
        </row>
        <row r="565">
          <cell r="A565" t="str">
            <v>OVC3090</v>
          </cell>
          <cell r="B565" t="str">
            <v>D1524</v>
          </cell>
          <cell r="C565">
            <v>2</v>
          </cell>
          <cell r="D565" t="str">
            <v>DW3012</v>
          </cell>
          <cell r="E565">
            <v>1</v>
          </cell>
          <cell r="F565" t="str">
            <v>OF3049</v>
          </cell>
          <cell r="G565">
            <v>1</v>
          </cell>
          <cell r="H565" t="str">
            <v>x</v>
          </cell>
          <cell r="I565">
            <v>0</v>
          </cell>
        </row>
        <row r="566">
          <cell r="A566" t="str">
            <v>OVC3093</v>
          </cell>
          <cell r="B566" t="str">
            <v>D1527</v>
          </cell>
          <cell r="C566">
            <v>2</v>
          </cell>
          <cell r="D566" t="str">
            <v>DW3012</v>
          </cell>
          <cell r="E566">
            <v>1</v>
          </cell>
          <cell r="F566" t="str">
            <v>OF3049</v>
          </cell>
          <cell r="G566">
            <v>1</v>
          </cell>
          <cell r="H566" t="str">
            <v>x</v>
          </cell>
          <cell r="I566">
            <v>0</v>
          </cell>
        </row>
        <row r="567">
          <cell r="A567" t="str">
            <v>OVC3096</v>
          </cell>
          <cell r="B567" t="str">
            <v>D1530</v>
          </cell>
          <cell r="C567">
            <v>2</v>
          </cell>
          <cell r="D567" t="str">
            <v>DW3012</v>
          </cell>
          <cell r="E567">
            <v>1</v>
          </cell>
          <cell r="F567" t="str">
            <v>OF3049</v>
          </cell>
          <cell r="G567">
            <v>1</v>
          </cell>
          <cell r="H567" t="str">
            <v>x</v>
          </cell>
          <cell r="I567">
            <v>0</v>
          </cell>
        </row>
        <row r="568">
          <cell r="A568" t="str">
            <v>OVC3099</v>
          </cell>
          <cell r="B568" t="str">
            <v>D1533</v>
          </cell>
          <cell r="C568">
            <v>2</v>
          </cell>
          <cell r="D568" t="str">
            <v>DW3012</v>
          </cell>
          <cell r="E568">
            <v>1</v>
          </cell>
          <cell r="F568" t="str">
            <v>OF3049</v>
          </cell>
          <cell r="G568">
            <v>1</v>
          </cell>
          <cell r="H568" t="str">
            <v>x</v>
          </cell>
          <cell r="I568">
            <v>0</v>
          </cell>
        </row>
        <row r="569">
          <cell r="A569" t="str">
            <v>OVC3384</v>
          </cell>
          <cell r="B569" t="str">
            <v>D1618</v>
          </cell>
          <cell r="C569">
            <v>2</v>
          </cell>
          <cell r="D569" t="str">
            <v>DW3312</v>
          </cell>
          <cell r="E569">
            <v>1</v>
          </cell>
          <cell r="F569" t="str">
            <v>OF3349</v>
          </cell>
          <cell r="G569">
            <v>1</v>
          </cell>
          <cell r="H569" t="str">
            <v>x</v>
          </cell>
          <cell r="I569">
            <v>0</v>
          </cell>
        </row>
        <row r="570">
          <cell r="A570" t="str">
            <v>OVC3387</v>
          </cell>
          <cell r="B570" t="str">
            <v>D1621</v>
          </cell>
          <cell r="C570">
            <v>2</v>
          </cell>
          <cell r="D570" t="str">
            <v>DW3312</v>
          </cell>
          <cell r="E570">
            <v>1</v>
          </cell>
          <cell r="F570" t="str">
            <v>OF3349</v>
          </cell>
          <cell r="G570">
            <v>1</v>
          </cell>
          <cell r="H570" t="str">
            <v>x</v>
          </cell>
          <cell r="I570">
            <v>0</v>
          </cell>
        </row>
        <row r="571">
          <cell r="A571" t="str">
            <v>OVC3390</v>
          </cell>
          <cell r="B571" t="str">
            <v>D1624</v>
          </cell>
          <cell r="C571">
            <v>2</v>
          </cell>
          <cell r="D571" t="str">
            <v>DW3312</v>
          </cell>
          <cell r="E571">
            <v>1</v>
          </cell>
          <cell r="F571" t="str">
            <v>OF3349</v>
          </cell>
          <cell r="G571">
            <v>1</v>
          </cell>
          <cell r="H571" t="str">
            <v>x</v>
          </cell>
          <cell r="I571">
            <v>0</v>
          </cell>
        </row>
        <row r="572">
          <cell r="A572" t="str">
            <v>OVC3393</v>
          </cell>
          <cell r="B572" t="str">
            <v>D1627</v>
          </cell>
          <cell r="C572">
            <v>2</v>
          </cell>
          <cell r="D572" t="str">
            <v>DW3312</v>
          </cell>
          <cell r="E572">
            <v>1</v>
          </cell>
          <cell r="F572" t="str">
            <v>OF3349</v>
          </cell>
          <cell r="G572">
            <v>1</v>
          </cell>
          <cell r="H572" t="str">
            <v>x</v>
          </cell>
          <cell r="I572">
            <v>0</v>
          </cell>
        </row>
        <row r="573">
          <cell r="A573" t="str">
            <v>OVC3396</v>
          </cell>
          <cell r="B573" t="str">
            <v>D1630</v>
          </cell>
          <cell r="C573">
            <v>2</v>
          </cell>
          <cell r="D573" t="str">
            <v>DW3312</v>
          </cell>
          <cell r="E573">
            <v>1</v>
          </cell>
          <cell r="F573" t="str">
            <v>OF3349</v>
          </cell>
          <cell r="G573">
            <v>1</v>
          </cell>
          <cell r="H573" t="str">
            <v>x</v>
          </cell>
          <cell r="I573">
            <v>0</v>
          </cell>
        </row>
        <row r="574">
          <cell r="A574" t="str">
            <v>OVC3399</v>
          </cell>
          <cell r="B574" t="str">
            <v>D1633</v>
          </cell>
          <cell r="C574">
            <v>2</v>
          </cell>
          <cell r="D574" t="str">
            <v>DW3312</v>
          </cell>
          <cell r="E574">
            <v>1</v>
          </cell>
          <cell r="F574" t="str">
            <v>OF3349</v>
          </cell>
          <cell r="G574">
            <v>1</v>
          </cell>
          <cell r="H574" t="str">
            <v>x</v>
          </cell>
          <cell r="I574">
            <v>0</v>
          </cell>
        </row>
        <row r="575">
          <cell r="A575" t="str">
            <v>OVD3084</v>
          </cell>
          <cell r="B575" t="str">
            <v>D1518</v>
          </cell>
          <cell r="C575">
            <v>2</v>
          </cell>
          <cell r="D575" t="str">
            <v>DW3006</v>
          </cell>
          <cell r="E575">
            <v>1</v>
          </cell>
          <cell r="F575" t="str">
            <v>OF3055</v>
          </cell>
          <cell r="G575">
            <v>1</v>
          </cell>
          <cell r="H575" t="str">
            <v>x</v>
          </cell>
          <cell r="I575">
            <v>0</v>
          </cell>
        </row>
        <row r="576">
          <cell r="A576" t="str">
            <v>OVD3087</v>
          </cell>
          <cell r="B576" t="str">
            <v>D1521</v>
          </cell>
          <cell r="C576">
            <v>2</v>
          </cell>
          <cell r="D576" t="str">
            <v>DW3006</v>
          </cell>
          <cell r="E576">
            <v>1</v>
          </cell>
          <cell r="F576" t="str">
            <v>OF3055</v>
          </cell>
          <cell r="G576">
            <v>1</v>
          </cell>
          <cell r="H576" t="str">
            <v>x</v>
          </cell>
          <cell r="I576">
            <v>0</v>
          </cell>
        </row>
        <row r="577">
          <cell r="A577" t="str">
            <v>OVD3090</v>
          </cell>
          <cell r="B577" t="str">
            <v>D1524</v>
          </cell>
          <cell r="C577">
            <v>2</v>
          </cell>
          <cell r="D577" t="str">
            <v>DW3006</v>
          </cell>
          <cell r="E577">
            <v>1</v>
          </cell>
          <cell r="F577" t="str">
            <v>OF3055</v>
          </cell>
          <cell r="G577">
            <v>1</v>
          </cell>
          <cell r="H577" t="str">
            <v>x</v>
          </cell>
          <cell r="I577">
            <v>0</v>
          </cell>
        </row>
        <row r="578">
          <cell r="A578" t="str">
            <v>OVD3093</v>
          </cell>
          <cell r="B578" t="str">
            <v>D1527</v>
          </cell>
          <cell r="C578">
            <v>2</v>
          </cell>
          <cell r="D578" t="str">
            <v>DW3006</v>
          </cell>
          <cell r="E578">
            <v>1</v>
          </cell>
          <cell r="F578" t="str">
            <v>OF3055</v>
          </cell>
          <cell r="G578">
            <v>1</v>
          </cell>
          <cell r="H578" t="str">
            <v>x</v>
          </cell>
          <cell r="I578">
            <v>0</v>
          </cell>
        </row>
        <row r="579">
          <cell r="A579" t="str">
            <v>OVD3096</v>
          </cell>
          <cell r="B579" t="str">
            <v>D1530</v>
          </cell>
          <cell r="C579">
            <v>2</v>
          </cell>
          <cell r="D579" t="str">
            <v>DW3006</v>
          </cell>
          <cell r="E579">
            <v>1</v>
          </cell>
          <cell r="F579" t="str">
            <v>OF3055</v>
          </cell>
          <cell r="G579">
            <v>1</v>
          </cell>
          <cell r="H579" t="str">
            <v>x</v>
          </cell>
          <cell r="I579">
            <v>0</v>
          </cell>
        </row>
        <row r="580">
          <cell r="A580" t="str">
            <v>OVD3099</v>
          </cell>
          <cell r="B580" t="str">
            <v>D1533</v>
          </cell>
          <cell r="C580">
            <v>2</v>
          </cell>
          <cell r="D580" t="str">
            <v>DW3006</v>
          </cell>
          <cell r="E580">
            <v>1</v>
          </cell>
          <cell r="F580" t="str">
            <v>OF3055</v>
          </cell>
          <cell r="G580">
            <v>1</v>
          </cell>
          <cell r="H580" t="str">
            <v>x</v>
          </cell>
          <cell r="I580">
            <v>0</v>
          </cell>
        </row>
        <row r="581">
          <cell r="A581" t="str">
            <v>OVD3384</v>
          </cell>
          <cell r="B581" t="str">
            <v>D1618</v>
          </cell>
          <cell r="C581">
            <v>2</v>
          </cell>
          <cell r="D581" t="str">
            <v>DW3306</v>
          </cell>
          <cell r="E581">
            <v>1</v>
          </cell>
          <cell r="F581" t="str">
            <v>OF3355</v>
          </cell>
          <cell r="G581">
            <v>1</v>
          </cell>
          <cell r="H581" t="str">
            <v>x</v>
          </cell>
          <cell r="I581">
            <v>0</v>
          </cell>
        </row>
        <row r="582">
          <cell r="A582" t="str">
            <v>OVD3387</v>
          </cell>
          <cell r="B582" t="str">
            <v>D1621</v>
          </cell>
          <cell r="C582">
            <v>2</v>
          </cell>
          <cell r="D582" t="str">
            <v>DW3306</v>
          </cell>
          <cell r="E582">
            <v>1</v>
          </cell>
          <cell r="F582" t="str">
            <v>OF3355</v>
          </cell>
          <cell r="G582">
            <v>1</v>
          </cell>
          <cell r="H582" t="str">
            <v>x</v>
          </cell>
          <cell r="I582">
            <v>0</v>
          </cell>
        </row>
        <row r="583">
          <cell r="A583" t="str">
            <v>OVD3390</v>
          </cell>
          <cell r="B583" t="str">
            <v>D1624</v>
          </cell>
          <cell r="C583">
            <v>2</v>
          </cell>
          <cell r="D583" t="str">
            <v>DW3306</v>
          </cell>
          <cell r="E583">
            <v>1</v>
          </cell>
          <cell r="F583" t="str">
            <v>OF3355</v>
          </cell>
          <cell r="G583">
            <v>1</v>
          </cell>
          <cell r="H583" t="str">
            <v>x</v>
          </cell>
          <cell r="I583">
            <v>0</v>
          </cell>
        </row>
        <row r="584">
          <cell r="A584" t="str">
            <v>OVD3393</v>
          </cell>
          <cell r="B584" t="str">
            <v>D1627</v>
          </cell>
          <cell r="C584">
            <v>2</v>
          </cell>
          <cell r="D584" t="str">
            <v>DW3306</v>
          </cell>
          <cell r="E584">
            <v>1</v>
          </cell>
          <cell r="F584" t="str">
            <v>OF3355</v>
          </cell>
          <cell r="G584">
            <v>1</v>
          </cell>
          <cell r="H584" t="str">
            <v>x</v>
          </cell>
          <cell r="I584">
            <v>0</v>
          </cell>
        </row>
        <row r="585">
          <cell r="A585" t="str">
            <v>OVD3396</v>
          </cell>
          <cell r="B585" t="str">
            <v>D1630</v>
          </cell>
          <cell r="C585">
            <v>2</v>
          </cell>
          <cell r="D585" t="str">
            <v>DW3306</v>
          </cell>
          <cell r="E585">
            <v>1</v>
          </cell>
          <cell r="F585" t="str">
            <v>OF3355</v>
          </cell>
          <cell r="G585">
            <v>1</v>
          </cell>
          <cell r="H585" t="str">
            <v>x</v>
          </cell>
          <cell r="I585">
            <v>0</v>
          </cell>
        </row>
        <row r="586">
          <cell r="A586" t="str">
            <v>OVD3399</v>
          </cell>
          <cell r="B586" t="str">
            <v>D1633</v>
          </cell>
          <cell r="C586">
            <v>2</v>
          </cell>
          <cell r="D586" t="str">
            <v>DW3306</v>
          </cell>
          <cell r="E586">
            <v>1</v>
          </cell>
          <cell r="F586" t="str">
            <v>OF3355</v>
          </cell>
          <cell r="G586">
            <v>1</v>
          </cell>
          <cell r="H586" t="str">
            <v>x</v>
          </cell>
          <cell r="I586">
            <v>0</v>
          </cell>
        </row>
        <row r="587">
          <cell r="A587" t="str">
            <v>OVM3084</v>
          </cell>
          <cell r="B587" t="str">
            <v>D1518</v>
          </cell>
          <cell r="C587">
            <v>2</v>
          </cell>
          <cell r="D587" t="str">
            <v>D1530</v>
          </cell>
          <cell r="E587">
            <v>2</v>
          </cell>
          <cell r="F587" t="str">
            <v>DW3006</v>
          </cell>
          <cell r="G587">
            <v>1</v>
          </cell>
          <cell r="H587" t="str">
            <v>OF3025</v>
          </cell>
          <cell r="I587">
            <v>1</v>
          </cell>
        </row>
        <row r="588">
          <cell r="A588" t="str">
            <v>OVM3087</v>
          </cell>
          <cell r="B588" t="str">
            <v>D1521</v>
          </cell>
          <cell r="C588">
            <v>2</v>
          </cell>
          <cell r="D588" t="str">
            <v>D1530</v>
          </cell>
          <cell r="E588">
            <v>2</v>
          </cell>
          <cell r="F588" t="str">
            <v>DW3006</v>
          </cell>
          <cell r="G588">
            <v>1</v>
          </cell>
          <cell r="H588" t="str">
            <v>OF3025</v>
          </cell>
          <cell r="I588">
            <v>1</v>
          </cell>
        </row>
        <row r="589">
          <cell r="A589" t="str">
            <v>OVM3090</v>
          </cell>
          <cell r="B589" t="str">
            <v>D1524</v>
          </cell>
          <cell r="C589">
            <v>2</v>
          </cell>
          <cell r="D589" t="str">
            <v>D1530</v>
          </cell>
          <cell r="E589">
            <v>2</v>
          </cell>
          <cell r="F589" t="str">
            <v>DW3006</v>
          </cell>
          <cell r="G589">
            <v>1</v>
          </cell>
          <cell r="H589" t="str">
            <v>OF3025</v>
          </cell>
          <cell r="I589">
            <v>1</v>
          </cell>
        </row>
        <row r="590">
          <cell r="A590" t="str">
            <v>OVM3093</v>
          </cell>
          <cell r="B590" t="str">
            <v>D1527</v>
          </cell>
          <cell r="C590">
            <v>2</v>
          </cell>
          <cell r="D590" t="str">
            <v>D1530</v>
          </cell>
          <cell r="E590">
            <v>2</v>
          </cell>
          <cell r="F590" t="str">
            <v>DW3006</v>
          </cell>
          <cell r="G590">
            <v>1</v>
          </cell>
          <cell r="H590" t="str">
            <v>OF3025</v>
          </cell>
          <cell r="I590">
            <v>1</v>
          </cell>
        </row>
        <row r="591">
          <cell r="A591" t="str">
            <v>OVM3096</v>
          </cell>
          <cell r="B591" t="str">
            <v>D1530</v>
          </cell>
          <cell r="C591">
            <v>4</v>
          </cell>
          <cell r="D591" t="str">
            <v>DW3006</v>
          </cell>
          <cell r="E591">
            <v>1</v>
          </cell>
          <cell r="F591" t="str">
            <v>OF3025</v>
          </cell>
          <cell r="G591">
            <v>1</v>
          </cell>
          <cell r="H591" t="str">
            <v>x</v>
          </cell>
          <cell r="I591">
            <v>0</v>
          </cell>
        </row>
        <row r="592">
          <cell r="A592" t="str">
            <v>OVM3099</v>
          </cell>
          <cell r="B592" t="str">
            <v>D1530</v>
          </cell>
          <cell r="C592">
            <v>2</v>
          </cell>
          <cell r="D592" t="str">
            <v>D1533</v>
          </cell>
          <cell r="E592">
            <v>2</v>
          </cell>
          <cell r="F592" t="str">
            <v>DW3006</v>
          </cell>
          <cell r="G592">
            <v>1</v>
          </cell>
          <cell r="H592" t="str">
            <v>OF3025</v>
          </cell>
          <cell r="I592">
            <v>1</v>
          </cell>
        </row>
        <row r="593">
          <cell r="A593" t="str">
            <v>OVM3384</v>
          </cell>
          <cell r="B593" t="str">
            <v>D1618</v>
          </cell>
          <cell r="C593">
            <v>2</v>
          </cell>
          <cell r="D593" t="str">
            <v>D1630</v>
          </cell>
          <cell r="E593">
            <v>2</v>
          </cell>
          <cell r="F593" t="str">
            <v>DW3306</v>
          </cell>
          <cell r="G593">
            <v>1</v>
          </cell>
          <cell r="H593" t="str">
            <v>OF3325</v>
          </cell>
          <cell r="I593">
            <v>1</v>
          </cell>
        </row>
        <row r="594">
          <cell r="A594" t="str">
            <v>OVM3387</v>
          </cell>
          <cell r="B594" t="str">
            <v>D1621</v>
          </cell>
          <cell r="C594">
            <v>2</v>
          </cell>
          <cell r="D594" t="str">
            <v>D1630</v>
          </cell>
          <cell r="E594">
            <v>2</v>
          </cell>
          <cell r="F594" t="str">
            <v>DW3306</v>
          </cell>
          <cell r="G594">
            <v>1</v>
          </cell>
          <cell r="H594" t="str">
            <v>OF3325</v>
          </cell>
          <cell r="I594">
            <v>1</v>
          </cell>
        </row>
        <row r="595">
          <cell r="A595" t="str">
            <v>OVM3390</v>
          </cell>
          <cell r="B595" t="str">
            <v>D1624</v>
          </cell>
          <cell r="C595">
            <v>2</v>
          </cell>
          <cell r="D595" t="str">
            <v>D1630</v>
          </cell>
          <cell r="E595">
            <v>2</v>
          </cell>
          <cell r="F595" t="str">
            <v>DW3306</v>
          </cell>
          <cell r="G595">
            <v>1</v>
          </cell>
          <cell r="H595" t="str">
            <v>OF3325</v>
          </cell>
          <cell r="I595">
            <v>1</v>
          </cell>
        </row>
        <row r="596">
          <cell r="A596" t="str">
            <v>OVM3393</v>
          </cell>
          <cell r="B596" t="str">
            <v>D1627</v>
          </cell>
          <cell r="C596">
            <v>2</v>
          </cell>
          <cell r="D596" t="str">
            <v>D1630</v>
          </cell>
          <cell r="E596">
            <v>2</v>
          </cell>
          <cell r="F596" t="str">
            <v>DW3306</v>
          </cell>
          <cell r="G596">
            <v>1</v>
          </cell>
          <cell r="H596" t="str">
            <v>OF3325</v>
          </cell>
          <cell r="I596">
            <v>1</v>
          </cell>
        </row>
        <row r="597">
          <cell r="A597" t="str">
            <v>OVM3396</v>
          </cell>
          <cell r="B597" t="str">
            <v>D1630</v>
          </cell>
          <cell r="C597">
            <v>4</v>
          </cell>
          <cell r="D597" t="str">
            <v>DW3306</v>
          </cell>
          <cell r="E597">
            <v>1</v>
          </cell>
          <cell r="F597" t="str">
            <v>OF3325</v>
          </cell>
          <cell r="G597">
            <v>1</v>
          </cell>
          <cell r="H597" t="str">
            <v>x</v>
          </cell>
          <cell r="I597">
            <v>0</v>
          </cell>
        </row>
        <row r="598">
          <cell r="A598" t="str">
            <v>OVM3399</v>
          </cell>
          <cell r="B598" t="str">
            <v>D1633</v>
          </cell>
          <cell r="C598">
            <v>2</v>
          </cell>
          <cell r="D598" t="str">
            <v>D1630</v>
          </cell>
          <cell r="E598">
            <v>2</v>
          </cell>
          <cell r="F598" t="str">
            <v>DW3306</v>
          </cell>
          <cell r="G598">
            <v>1</v>
          </cell>
          <cell r="H598" t="str">
            <v>OF3325</v>
          </cell>
          <cell r="I598">
            <v>1</v>
          </cell>
        </row>
        <row r="599">
          <cell r="A599" t="str">
            <v>OVS3084</v>
          </cell>
          <cell r="B599" t="str">
            <v>D1518</v>
          </cell>
          <cell r="C599">
            <v>2</v>
          </cell>
          <cell r="D599" t="str">
            <v>D1530</v>
          </cell>
          <cell r="E599">
            <v>2</v>
          </cell>
          <cell r="F599" t="str">
            <v>OF3031</v>
          </cell>
          <cell r="G599">
            <v>1</v>
          </cell>
          <cell r="H599" t="str">
            <v>x</v>
          </cell>
          <cell r="I599">
            <v>0</v>
          </cell>
        </row>
        <row r="600">
          <cell r="A600" t="str">
            <v>OVS3087</v>
          </cell>
          <cell r="B600" t="str">
            <v>D1521</v>
          </cell>
          <cell r="C600">
            <v>2</v>
          </cell>
          <cell r="D600" t="str">
            <v>D1530</v>
          </cell>
          <cell r="E600">
            <v>2</v>
          </cell>
          <cell r="F600" t="str">
            <v>OF3031</v>
          </cell>
          <cell r="G600">
            <v>1</v>
          </cell>
          <cell r="H600" t="str">
            <v>x</v>
          </cell>
          <cell r="I600">
            <v>0</v>
          </cell>
        </row>
        <row r="601">
          <cell r="A601" t="str">
            <v>OVS3090</v>
          </cell>
          <cell r="B601" t="str">
            <v>D1524</v>
          </cell>
          <cell r="C601">
            <v>2</v>
          </cell>
          <cell r="D601" t="str">
            <v>D1530</v>
          </cell>
          <cell r="E601">
            <v>2</v>
          </cell>
          <cell r="F601" t="str">
            <v>OF3031</v>
          </cell>
          <cell r="G601">
            <v>1</v>
          </cell>
          <cell r="H601" t="str">
            <v>x</v>
          </cell>
          <cell r="I601">
            <v>0</v>
          </cell>
        </row>
        <row r="602">
          <cell r="A602" t="str">
            <v>OVS3093</v>
          </cell>
          <cell r="B602" t="str">
            <v>D1527</v>
          </cell>
          <cell r="C602">
            <v>2</v>
          </cell>
          <cell r="D602" t="str">
            <v>D1530</v>
          </cell>
          <cell r="E602">
            <v>2</v>
          </cell>
          <cell r="F602" t="str">
            <v>OF3031</v>
          </cell>
          <cell r="G602">
            <v>1</v>
          </cell>
          <cell r="H602" t="str">
            <v>x</v>
          </cell>
          <cell r="I602">
            <v>0</v>
          </cell>
        </row>
        <row r="603">
          <cell r="A603" t="str">
            <v>OVS3096</v>
          </cell>
          <cell r="B603" t="str">
            <v>D1530</v>
          </cell>
          <cell r="C603">
            <v>4</v>
          </cell>
          <cell r="D603" t="str">
            <v>OF3031</v>
          </cell>
          <cell r="E603">
            <v>1</v>
          </cell>
          <cell r="F603" t="str">
            <v>x</v>
          </cell>
          <cell r="G603">
            <v>0</v>
          </cell>
          <cell r="H603" t="str">
            <v>x</v>
          </cell>
          <cell r="I603">
            <v>0</v>
          </cell>
        </row>
        <row r="604">
          <cell r="A604" t="str">
            <v>OVS3099</v>
          </cell>
          <cell r="B604" t="str">
            <v>D1533</v>
          </cell>
          <cell r="C604">
            <v>2</v>
          </cell>
          <cell r="D604" t="str">
            <v>D1530</v>
          </cell>
          <cell r="E604">
            <v>2</v>
          </cell>
          <cell r="F604" t="str">
            <v>OF3031</v>
          </cell>
          <cell r="G604">
            <v>1</v>
          </cell>
          <cell r="H604" t="str">
            <v>x</v>
          </cell>
          <cell r="I604">
            <v>0</v>
          </cell>
        </row>
        <row r="605">
          <cell r="A605" t="str">
            <v>OVS3384</v>
          </cell>
          <cell r="B605" t="str">
            <v>D1618</v>
          </cell>
          <cell r="C605">
            <v>2</v>
          </cell>
          <cell r="D605" t="str">
            <v>D1630</v>
          </cell>
          <cell r="E605">
            <v>2</v>
          </cell>
          <cell r="F605" t="str">
            <v>OF3331</v>
          </cell>
          <cell r="G605">
            <v>1</v>
          </cell>
          <cell r="H605" t="str">
            <v>x</v>
          </cell>
          <cell r="I605">
            <v>0</v>
          </cell>
        </row>
        <row r="606">
          <cell r="A606" t="str">
            <v>OVS3387</v>
          </cell>
          <cell r="B606" t="str">
            <v>D1621</v>
          </cell>
          <cell r="C606">
            <v>2</v>
          </cell>
          <cell r="D606" t="str">
            <v>D1630</v>
          </cell>
          <cell r="E606">
            <v>2</v>
          </cell>
          <cell r="F606" t="str">
            <v>OF3331</v>
          </cell>
          <cell r="G606">
            <v>1</v>
          </cell>
          <cell r="H606" t="str">
            <v>x</v>
          </cell>
          <cell r="I606">
            <v>0</v>
          </cell>
        </row>
        <row r="607">
          <cell r="A607" t="str">
            <v>OVS3390</v>
          </cell>
          <cell r="B607" t="str">
            <v>D1624</v>
          </cell>
          <cell r="C607">
            <v>2</v>
          </cell>
          <cell r="D607" t="str">
            <v>D1630</v>
          </cell>
          <cell r="E607">
            <v>2</v>
          </cell>
          <cell r="F607" t="str">
            <v>OF3331</v>
          </cell>
          <cell r="G607">
            <v>1</v>
          </cell>
          <cell r="H607" t="str">
            <v>x</v>
          </cell>
          <cell r="I607">
            <v>0</v>
          </cell>
        </row>
        <row r="608">
          <cell r="A608" t="str">
            <v>OVS3393</v>
          </cell>
          <cell r="B608" t="str">
            <v>D1627</v>
          </cell>
          <cell r="C608">
            <v>2</v>
          </cell>
          <cell r="D608" t="str">
            <v>D1630</v>
          </cell>
          <cell r="E608">
            <v>2</v>
          </cell>
          <cell r="F608" t="str">
            <v>OF3331</v>
          </cell>
          <cell r="G608">
            <v>1</v>
          </cell>
          <cell r="H608" t="str">
            <v>x</v>
          </cell>
          <cell r="I608">
            <v>0</v>
          </cell>
        </row>
        <row r="609">
          <cell r="A609" t="str">
            <v>OVS3396</v>
          </cell>
          <cell r="B609" t="str">
            <v>D1630</v>
          </cell>
          <cell r="C609">
            <v>4</v>
          </cell>
          <cell r="D609" t="str">
            <v>OF3331</v>
          </cell>
          <cell r="E609">
            <v>1</v>
          </cell>
          <cell r="F609" t="str">
            <v>x</v>
          </cell>
          <cell r="G609">
            <v>0</v>
          </cell>
          <cell r="H609" t="str">
            <v>x</v>
          </cell>
          <cell r="I609">
            <v>0</v>
          </cell>
        </row>
        <row r="610">
          <cell r="A610" t="str">
            <v>OVS3399</v>
          </cell>
          <cell r="B610" t="str">
            <v>D1633</v>
          </cell>
          <cell r="C610">
            <v>2</v>
          </cell>
          <cell r="D610" t="str">
            <v>D1630</v>
          </cell>
          <cell r="E610">
            <v>2</v>
          </cell>
          <cell r="F610" t="str">
            <v>OF3331</v>
          </cell>
          <cell r="G610">
            <v>1</v>
          </cell>
          <cell r="H610" t="str">
            <v>x</v>
          </cell>
          <cell r="I610">
            <v>0</v>
          </cell>
        </row>
        <row r="611">
          <cell r="A611" t="str">
            <v>OW1530</v>
          </cell>
          <cell r="B611" t="str">
            <v>OW1530</v>
          </cell>
          <cell r="C611">
            <v>1</v>
          </cell>
          <cell r="D611" t="str">
            <v>x</v>
          </cell>
          <cell r="E611">
            <v>0</v>
          </cell>
          <cell r="F611" t="str">
            <v>x</v>
          </cell>
          <cell r="G611">
            <v>0</v>
          </cell>
          <cell r="H611" t="str">
            <v>x</v>
          </cell>
          <cell r="I611">
            <v>0</v>
          </cell>
        </row>
        <row r="612">
          <cell r="A612" t="str">
            <v>OW1536</v>
          </cell>
          <cell r="B612" t="str">
            <v>OW1536</v>
          </cell>
          <cell r="C612">
            <v>1</v>
          </cell>
          <cell r="D612" t="str">
            <v>x</v>
          </cell>
          <cell r="E612">
            <v>0</v>
          </cell>
          <cell r="F612" t="str">
            <v>x</v>
          </cell>
          <cell r="G612">
            <v>0</v>
          </cell>
          <cell r="H612" t="str">
            <v>x</v>
          </cell>
          <cell r="I612">
            <v>0</v>
          </cell>
        </row>
        <row r="613">
          <cell r="A613" t="str">
            <v>OW1542</v>
          </cell>
          <cell r="B613" t="str">
            <v>OW1542</v>
          </cell>
          <cell r="C613">
            <v>1</v>
          </cell>
          <cell r="D613" t="str">
            <v>x</v>
          </cell>
          <cell r="E613">
            <v>0</v>
          </cell>
          <cell r="F613" t="str">
            <v>x</v>
          </cell>
          <cell r="G613">
            <v>0</v>
          </cell>
          <cell r="H613" t="str">
            <v>x</v>
          </cell>
          <cell r="I613">
            <v>0</v>
          </cell>
        </row>
        <row r="614">
          <cell r="A614" t="str">
            <v>OW1630</v>
          </cell>
          <cell r="B614" t="str">
            <v>OW1630</v>
          </cell>
          <cell r="C614">
            <v>1</v>
          </cell>
          <cell r="D614" t="str">
            <v>x</v>
          </cell>
          <cell r="E614">
            <v>0</v>
          </cell>
          <cell r="F614" t="str">
            <v>x</v>
          </cell>
          <cell r="G614">
            <v>0</v>
          </cell>
          <cell r="H614" t="str">
            <v>x</v>
          </cell>
          <cell r="I614">
            <v>0</v>
          </cell>
        </row>
        <row r="615">
          <cell r="A615" t="str">
            <v>OW1636</v>
          </cell>
          <cell r="B615" t="str">
            <v>OW1636</v>
          </cell>
          <cell r="C615">
            <v>1</v>
          </cell>
          <cell r="D615" t="str">
            <v>x</v>
          </cell>
          <cell r="E615">
            <v>0</v>
          </cell>
          <cell r="F615" t="str">
            <v>x</v>
          </cell>
          <cell r="G615">
            <v>0</v>
          </cell>
          <cell r="H615" t="str">
            <v>x</v>
          </cell>
          <cell r="I615">
            <v>0</v>
          </cell>
        </row>
        <row r="616">
          <cell r="A616" t="str">
            <v>OW1642</v>
          </cell>
          <cell r="B616" t="str">
            <v>OW1642</v>
          </cell>
          <cell r="C616">
            <v>1</v>
          </cell>
          <cell r="D616" t="str">
            <v>x</v>
          </cell>
          <cell r="E616">
            <v>0</v>
          </cell>
          <cell r="F616" t="str">
            <v>x</v>
          </cell>
          <cell r="G616">
            <v>0</v>
          </cell>
          <cell r="H616" t="str">
            <v>x</v>
          </cell>
          <cell r="I616">
            <v>0</v>
          </cell>
        </row>
        <row r="617">
          <cell r="A617" t="str">
            <v>OW1830</v>
          </cell>
          <cell r="B617" t="str">
            <v>OW1830</v>
          </cell>
          <cell r="C617">
            <v>1</v>
          </cell>
          <cell r="D617" t="str">
            <v>x</v>
          </cell>
          <cell r="E617">
            <v>0</v>
          </cell>
          <cell r="F617" t="str">
            <v>x</v>
          </cell>
          <cell r="G617">
            <v>0</v>
          </cell>
          <cell r="H617" t="str">
            <v>x</v>
          </cell>
          <cell r="I617">
            <v>0</v>
          </cell>
        </row>
        <row r="618">
          <cell r="A618" t="str">
            <v>OW1836</v>
          </cell>
          <cell r="B618" t="str">
            <v>OW1836</v>
          </cell>
          <cell r="C618">
            <v>1</v>
          </cell>
          <cell r="D618" t="str">
            <v>x</v>
          </cell>
          <cell r="E618">
            <v>0</v>
          </cell>
          <cell r="F618" t="str">
            <v>x</v>
          </cell>
          <cell r="G618">
            <v>0</v>
          </cell>
          <cell r="H618" t="str">
            <v>x</v>
          </cell>
          <cell r="I618">
            <v>0</v>
          </cell>
        </row>
        <row r="619">
          <cell r="A619" t="str">
            <v>OW1842</v>
          </cell>
          <cell r="B619" t="str">
            <v>OW1842</v>
          </cell>
          <cell r="C619">
            <v>1</v>
          </cell>
          <cell r="D619" t="str">
            <v>x</v>
          </cell>
          <cell r="E619">
            <v>0</v>
          </cell>
          <cell r="F619" t="str">
            <v>x</v>
          </cell>
          <cell r="G619">
            <v>0</v>
          </cell>
          <cell r="H619" t="str">
            <v>x</v>
          </cell>
          <cell r="I619">
            <v>0</v>
          </cell>
        </row>
        <row r="620">
          <cell r="A620" t="str">
            <v>OW2130</v>
          </cell>
          <cell r="B620" t="str">
            <v>OW2130</v>
          </cell>
          <cell r="C620">
            <v>1</v>
          </cell>
          <cell r="D620" t="str">
            <v>x</v>
          </cell>
          <cell r="E620">
            <v>0</v>
          </cell>
          <cell r="F620" t="str">
            <v>x</v>
          </cell>
          <cell r="G620">
            <v>0</v>
          </cell>
          <cell r="H620" t="str">
            <v>x</v>
          </cell>
          <cell r="I620">
            <v>0</v>
          </cell>
        </row>
        <row r="621">
          <cell r="A621" t="str">
            <v>OW2136</v>
          </cell>
          <cell r="B621" t="str">
            <v>OW2136</v>
          </cell>
          <cell r="C621">
            <v>1</v>
          </cell>
          <cell r="D621" t="str">
            <v>x</v>
          </cell>
          <cell r="E621">
            <v>0</v>
          </cell>
          <cell r="F621" t="str">
            <v>x</v>
          </cell>
          <cell r="G621">
            <v>0</v>
          </cell>
          <cell r="H621" t="str">
            <v>x</v>
          </cell>
          <cell r="I621">
            <v>0</v>
          </cell>
        </row>
        <row r="622">
          <cell r="A622" t="str">
            <v>OW2142</v>
          </cell>
          <cell r="B622" t="str">
            <v>OW2142</v>
          </cell>
          <cell r="C622">
            <v>1</v>
          </cell>
          <cell r="D622" t="str">
            <v>x</v>
          </cell>
          <cell r="E622">
            <v>0</v>
          </cell>
          <cell r="F622" t="str">
            <v>x</v>
          </cell>
          <cell r="G622">
            <v>0</v>
          </cell>
          <cell r="H622" t="str">
            <v>x</v>
          </cell>
          <cell r="I622">
            <v>0</v>
          </cell>
        </row>
        <row r="623">
          <cell r="A623" t="str">
            <v>OW2430</v>
          </cell>
          <cell r="B623" t="str">
            <v>OW2430</v>
          </cell>
          <cell r="C623">
            <v>1</v>
          </cell>
          <cell r="D623" t="str">
            <v>x</v>
          </cell>
          <cell r="E623">
            <v>0</v>
          </cell>
          <cell r="F623" t="str">
            <v>x</v>
          </cell>
          <cell r="G623">
            <v>0</v>
          </cell>
          <cell r="H623" t="str">
            <v>x</v>
          </cell>
          <cell r="I623">
            <v>0</v>
          </cell>
        </row>
        <row r="624">
          <cell r="A624" t="str">
            <v>OW2436</v>
          </cell>
          <cell r="B624" t="str">
            <v>OW2436</v>
          </cell>
          <cell r="C624">
            <v>1</v>
          </cell>
          <cell r="D624" t="str">
            <v>x</v>
          </cell>
          <cell r="E624">
            <v>0</v>
          </cell>
          <cell r="F624" t="str">
            <v>x</v>
          </cell>
          <cell r="G624">
            <v>0</v>
          </cell>
          <cell r="H624" t="str">
            <v>x</v>
          </cell>
          <cell r="I624">
            <v>0</v>
          </cell>
        </row>
        <row r="625">
          <cell r="A625" t="str">
            <v>OW2442</v>
          </cell>
          <cell r="B625" t="str">
            <v>OW2442</v>
          </cell>
          <cell r="C625">
            <v>1</v>
          </cell>
          <cell r="D625" t="str">
            <v>x</v>
          </cell>
          <cell r="E625">
            <v>0</v>
          </cell>
          <cell r="F625" t="str">
            <v>x</v>
          </cell>
          <cell r="G625">
            <v>0</v>
          </cell>
          <cell r="H625" t="str">
            <v>x</v>
          </cell>
          <cell r="I625">
            <v>0</v>
          </cell>
        </row>
        <row r="626">
          <cell r="A626" t="str">
            <v>OW3015</v>
          </cell>
          <cell r="B626" t="str">
            <v>OW3015</v>
          </cell>
          <cell r="C626">
            <v>1</v>
          </cell>
          <cell r="D626" t="str">
            <v>x</v>
          </cell>
          <cell r="E626">
            <v>0</v>
          </cell>
          <cell r="F626" t="str">
            <v>x</v>
          </cell>
          <cell r="G626">
            <v>0</v>
          </cell>
          <cell r="H626" t="str">
            <v>x</v>
          </cell>
          <cell r="I626">
            <v>0</v>
          </cell>
        </row>
        <row r="627">
          <cell r="A627" t="str">
            <v>OW3030</v>
          </cell>
          <cell r="B627" t="str">
            <v>OW3030</v>
          </cell>
          <cell r="C627">
            <v>1</v>
          </cell>
          <cell r="D627" t="str">
            <v>x</v>
          </cell>
          <cell r="E627">
            <v>0</v>
          </cell>
          <cell r="F627" t="str">
            <v>x</v>
          </cell>
          <cell r="G627">
            <v>0</v>
          </cell>
          <cell r="H627" t="str">
            <v>x</v>
          </cell>
          <cell r="I627">
            <v>0</v>
          </cell>
        </row>
        <row r="628">
          <cell r="A628" t="str">
            <v>OW3036</v>
          </cell>
          <cell r="B628" t="str">
            <v>OW3036</v>
          </cell>
          <cell r="C628">
            <v>1</v>
          </cell>
          <cell r="D628" t="str">
            <v>x</v>
          </cell>
          <cell r="E628">
            <v>0</v>
          </cell>
          <cell r="F628" t="str">
            <v>x</v>
          </cell>
          <cell r="G628">
            <v>0</v>
          </cell>
          <cell r="H628" t="str">
            <v>x</v>
          </cell>
          <cell r="I628">
            <v>0</v>
          </cell>
        </row>
        <row r="629">
          <cell r="A629" t="str">
            <v>OW3042</v>
          </cell>
          <cell r="B629" t="str">
            <v>OW3042</v>
          </cell>
          <cell r="C629">
            <v>1</v>
          </cell>
          <cell r="D629" t="str">
            <v>x</v>
          </cell>
          <cell r="E629">
            <v>0</v>
          </cell>
          <cell r="F629" t="str">
            <v>x</v>
          </cell>
          <cell r="G629">
            <v>0</v>
          </cell>
          <cell r="H629" t="str">
            <v>x</v>
          </cell>
          <cell r="I629">
            <v>0</v>
          </cell>
        </row>
        <row r="630">
          <cell r="A630" t="str">
            <v>OW3615</v>
          </cell>
          <cell r="B630" t="str">
            <v>OW3615</v>
          </cell>
          <cell r="C630">
            <v>1</v>
          </cell>
          <cell r="D630" t="str">
            <v>x</v>
          </cell>
          <cell r="E630">
            <v>0</v>
          </cell>
          <cell r="F630" t="str">
            <v>x</v>
          </cell>
          <cell r="G630">
            <v>0</v>
          </cell>
          <cell r="H630" t="str">
            <v>x</v>
          </cell>
          <cell r="I630">
            <v>0</v>
          </cell>
        </row>
        <row r="631">
          <cell r="A631" t="str">
            <v>OW3630</v>
          </cell>
          <cell r="B631" t="str">
            <v>OW3630</v>
          </cell>
          <cell r="C631">
            <v>1</v>
          </cell>
          <cell r="D631" t="str">
            <v>x</v>
          </cell>
          <cell r="E631">
            <v>0</v>
          </cell>
          <cell r="F631" t="str">
            <v>x</v>
          </cell>
          <cell r="G631">
            <v>0</v>
          </cell>
          <cell r="H631" t="str">
            <v>x</v>
          </cell>
          <cell r="I631">
            <v>0</v>
          </cell>
        </row>
        <row r="632">
          <cell r="A632" t="str">
            <v>OW3636</v>
          </cell>
          <cell r="B632" t="str">
            <v>OW3636</v>
          </cell>
          <cell r="C632">
            <v>1</v>
          </cell>
          <cell r="D632" t="str">
            <v>x</v>
          </cell>
          <cell r="E632">
            <v>0</v>
          </cell>
          <cell r="F632" t="str">
            <v>x</v>
          </cell>
          <cell r="G632">
            <v>0</v>
          </cell>
          <cell r="H632" t="str">
            <v>x</v>
          </cell>
          <cell r="I632">
            <v>0</v>
          </cell>
        </row>
        <row r="633">
          <cell r="A633" t="str">
            <v>OW3642</v>
          </cell>
          <cell r="B633" t="str">
            <v>OW3642</v>
          </cell>
          <cell r="C633">
            <v>1</v>
          </cell>
          <cell r="D633" t="str">
            <v>x</v>
          </cell>
          <cell r="E633">
            <v>0</v>
          </cell>
          <cell r="F633" t="str">
            <v>x</v>
          </cell>
          <cell r="G633">
            <v>0</v>
          </cell>
          <cell r="H633" t="str">
            <v>x</v>
          </cell>
          <cell r="I633">
            <v>0</v>
          </cell>
        </row>
        <row r="634">
          <cell r="A634" t="str">
            <v>T1284</v>
          </cell>
          <cell r="B634" t="str">
            <v>D1230</v>
          </cell>
          <cell r="C634">
            <v>1</v>
          </cell>
          <cell r="D634" t="str">
            <v>D1249</v>
          </cell>
          <cell r="E634">
            <v>1</v>
          </cell>
          <cell r="F634" t="str">
            <v>x</v>
          </cell>
          <cell r="G634">
            <v>0</v>
          </cell>
          <cell r="H634" t="str">
            <v>x</v>
          </cell>
          <cell r="I634">
            <v>0</v>
          </cell>
        </row>
        <row r="635">
          <cell r="A635" t="str">
            <v>T128412</v>
          </cell>
          <cell r="B635" t="str">
            <v>D1230</v>
          </cell>
          <cell r="C635">
            <v>1</v>
          </cell>
          <cell r="D635" t="str">
            <v>D1249</v>
          </cell>
          <cell r="E635">
            <v>1</v>
          </cell>
          <cell r="F635" t="str">
            <v>x</v>
          </cell>
          <cell r="G635">
            <v>0</v>
          </cell>
          <cell r="H635" t="str">
            <v>x</v>
          </cell>
          <cell r="I635">
            <v>0</v>
          </cell>
        </row>
        <row r="636">
          <cell r="A636" t="str">
            <v>T128418</v>
          </cell>
          <cell r="B636" t="str">
            <v>D1230</v>
          </cell>
          <cell r="C636">
            <v>1</v>
          </cell>
          <cell r="D636" t="str">
            <v>D1249</v>
          </cell>
          <cell r="E636">
            <v>1</v>
          </cell>
          <cell r="F636" t="str">
            <v>x</v>
          </cell>
          <cell r="G636">
            <v>0</v>
          </cell>
          <cell r="H636" t="str">
            <v>x</v>
          </cell>
          <cell r="I636">
            <v>0</v>
          </cell>
        </row>
        <row r="637">
          <cell r="A637" t="str">
            <v>T128421</v>
          </cell>
          <cell r="B637" t="str">
            <v>D1230</v>
          </cell>
          <cell r="C637">
            <v>1</v>
          </cell>
          <cell r="D637" t="str">
            <v>D1249</v>
          </cell>
          <cell r="E637">
            <v>1</v>
          </cell>
          <cell r="F637" t="str">
            <v>x</v>
          </cell>
          <cell r="G637">
            <v>0</v>
          </cell>
          <cell r="H637" t="str">
            <v>x</v>
          </cell>
          <cell r="I637">
            <v>0</v>
          </cell>
        </row>
        <row r="638">
          <cell r="A638" t="str">
            <v>T1287</v>
          </cell>
          <cell r="B638" t="str">
            <v>D1233</v>
          </cell>
          <cell r="C638">
            <v>1</v>
          </cell>
          <cell r="D638" t="str">
            <v>D1249</v>
          </cell>
          <cell r="E638">
            <v>1</v>
          </cell>
          <cell r="F638" t="str">
            <v>x</v>
          </cell>
          <cell r="G638">
            <v>0</v>
          </cell>
          <cell r="H638" t="str">
            <v>x</v>
          </cell>
          <cell r="I638">
            <v>0</v>
          </cell>
        </row>
        <row r="639">
          <cell r="A639" t="str">
            <v>T128712</v>
          </cell>
          <cell r="B639" t="str">
            <v>D1233</v>
          </cell>
          <cell r="C639">
            <v>1</v>
          </cell>
          <cell r="D639" t="str">
            <v>D1249</v>
          </cell>
          <cell r="E639">
            <v>1</v>
          </cell>
          <cell r="F639" t="str">
            <v>x</v>
          </cell>
          <cell r="G639">
            <v>0</v>
          </cell>
          <cell r="H639" t="str">
            <v>x</v>
          </cell>
          <cell r="I639">
            <v>0</v>
          </cell>
        </row>
        <row r="640">
          <cell r="A640" t="str">
            <v>T128718</v>
          </cell>
          <cell r="B640" t="str">
            <v>D1233</v>
          </cell>
          <cell r="C640">
            <v>1</v>
          </cell>
          <cell r="D640" t="str">
            <v>D1249</v>
          </cell>
          <cell r="E640">
            <v>1</v>
          </cell>
          <cell r="F640" t="str">
            <v>x</v>
          </cell>
          <cell r="G640">
            <v>0</v>
          </cell>
          <cell r="H640" t="str">
            <v>x</v>
          </cell>
          <cell r="I640">
            <v>0</v>
          </cell>
        </row>
        <row r="641">
          <cell r="A641" t="str">
            <v>T128721</v>
          </cell>
          <cell r="B641" t="str">
            <v>D1233</v>
          </cell>
          <cell r="C641">
            <v>1</v>
          </cell>
          <cell r="D641" t="str">
            <v>D1249</v>
          </cell>
          <cell r="E641">
            <v>1</v>
          </cell>
          <cell r="F641" t="str">
            <v>x</v>
          </cell>
          <cell r="G641">
            <v>0</v>
          </cell>
          <cell r="H641" t="str">
            <v>x</v>
          </cell>
          <cell r="I641">
            <v>0</v>
          </cell>
        </row>
        <row r="642">
          <cell r="A642" t="str">
            <v>T1290</v>
          </cell>
          <cell r="B642" t="str">
            <v>D1236</v>
          </cell>
          <cell r="C642">
            <v>1</v>
          </cell>
          <cell r="D642" t="str">
            <v>D1249</v>
          </cell>
          <cell r="E642">
            <v>1</v>
          </cell>
          <cell r="F642" t="str">
            <v>x</v>
          </cell>
          <cell r="G642">
            <v>0</v>
          </cell>
          <cell r="H642" t="str">
            <v>x</v>
          </cell>
          <cell r="I642">
            <v>0</v>
          </cell>
        </row>
        <row r="643">
          <cell r="A643" t="str">
            <v>T129012</v>
          </cell>
          <cell r="B643" t="str">
            <v>D1236</v>
          </cell>
          <cell r="C643">
            <v>1</v>
          </cell>
          <cell r="D643" t="str">
            <v>D1249</v>
          </cell>
          <cell r="E643">
            <v>1</v>
          </cell>
          <cell r="F643" t="str">
            <v>x</v>
          </cell>
          <cell r="G643">
            <v>0</v>
          </cell>
          <cell r="H643" t="str">
            <v>x</v>
          </cell>
          <cell r="I643">
            <v>0</v>
          </cell>
        </row>
        <row r="644">
          <cell r="A644" t="str">
            <v>T129018</v>
          </cell>
          <cell r="B644" t="str">
            <v>D1236</v>
          </cell>
          <cell r="C644">
            <v>1</v>
          </cell>
          <cell r="D644" t="str">
            <v>D1249</v>
          </cell>
          <cell r="E644">
            <v>1</v>
          </cell>
          <cell r="F644" t="str">
            <v>x</v>
          </cell>
          <cell r="G644">
            <v>0</v>
          </cell>
          <cell r="H644" t="str">
            <v>x</v>
          </cell>
          <cell r="I644">
            <v>0</v>
          </cell>
        </row>
        <row r="645">
          <cell r="A645" t="str">
            <v>T129021</v>
          </cell>
          <cell r="B645" t="str">
            <v>D1236</v>
          </cell>
          <cell r="C645">
            <v>1</v>
          </cell>
          <cell r="D645" t="str">
            <v>D1249</v>
          </cell>
          <cell r="E645">
            <v>1</v>
          </cell>
          <cell r="F645" t="str">
            <v>x</v>
          </cell>
          <cell r="G645">
            <v>0</v>
          </cell>
          <cell r="H645" t="str">
            <v>x</v>
          </cell>
          <cell r="I645">
            <v>0</v>
          </cell>
        </row>
        <row r="646">
          <cell r="A646" t="str">
            <v>T1293</v>
          </cell>
          <cell r="B646" t="str">
            <v>D1239</v>
          </cell>
          <cell r="C646">
            <v>1</v>
          </cell>
          <cell r="D646" t="str">
            <v>D1249</v>
          </cell>
          <cell r="E646">
            <v>1</v>
          </cell>
          <cell r="F646" t="str">
            <v>x</v>
          </cell>
          <cell r="G646">
            <v>0</v>
          </cell>
          <cell r="H646" t="str">
            <v>x</v>
          </cell>
          <cell r="I646">
            <v>0</v>
          </cell>
        </row>
        <row r="647">
          <cell r="A647" t="str">
            <v>T129312</v>
          </cell>
          <cell r="B647" t="str">
            <v>D1239</v>
          </cell>
          <cell r="C647">
            <v>1</v>
          </cell>
          <cell r="D647" t="str">
            <v>D1249</v>
          </cell>
          <cell r="E647">
            <v>1</v>
          </cell>
          <cell r="F647" t="str">
            <v>x</v>
          </cell>
          <cell r="G647">
            <v>0</v>
          </cell>
          <cell r="H647" t="str">
            <v>x</v>
          </cell>
          <cell r="I647">
            <v>0</v>
          </cell>
        </row>
        <row r="648">
          <cell r="A648" t="str">
            <v>T129318</v>
          </cell>
          <cell r="B648" t="str">
            <v>D1239</v>
          </cell>
          <cell r="C648">
            <v>1</v>
          </cell>
          <cell r="D648" t="str">
            <v>D1249</v>
          </cell>
          <cell r="E648">
            <v>1</v>
          </cell>
          <cell r="F648" t="str">
            <v>x</v>
          </cell>
          <cell r="G648">
            <v>0</v>
          </cell>
          <cell r="H648" t="str">
            <v>x</v>
          </cell>
          <cell r="I648">
            <v>0</v>
          </cell>
        </row>
        <row r="649">
          <cell r="A649" t="str">
            <v>T129321</v>
          </cell>
          <cell r="B649" t="str">
            <v>D1239</v>
          </cell>
          <cell r="C649">
            <v>1</v>
          </cell>
          <cell r="D649" t="str">
            <v>D1249</v>
          </cell>
          <cell r="E649">
            <v>1</v>
          </cell>
          <cell r="F649" t="str">
            <v>x</v>
          </cell>
          <cell r="G649">
            <v>0</v>
          </cell>
          <cell r="H649" t="str">
            <v>x</v>
          </cell>
          <cell r="I649">
            <v>0</v>
          </cell>
        </row>
        <row r="650">
          <cell r="A650" t="str">
            <v>T1296</v>
          </cell>
          <cell r="B650" t="str">
            <v>D1242</v>
          </cell>
          <cell r="C650">
            <v>1</v>
          </cell>
          <cell r="D650" t="str">
            <v>D1249</v>
          </cell>
          <cell r="E650">
            <v>1</v>
          </cell>
          <cell r="F650" t="str">
            <v>x</v>
          </cell>
          <cell r="G650">
            <v>0</v>
          </cell>
          <cell r="H650" t="str">
            <v>x</v>
          </cell>
          <cell r="I650">
            <v>0</v>
          </cell>
        </row>
        <row r="651">
          <cell r="A651" t="str">
            <v>T129612</v>
          </cell>
          <cell r="B651" t="str">
            <v>D1242</v>
          </cell>
          <cell r="C651">
            <v>1</v>
          </cell>
          <cell r="D651" t="str">
            <v>D1249</v>
          </cell>
          <cell r="E651">
            <v>1</v>
          </cell>
          <cell r="F651" t="str">
            <v>x</v>
          </cell>
          <cell r="G651">
            <v>0</v>
          </cell>
          <cell r="H651" t="str">
            <v>x</v>
          </cell>
          <cell r="I651">
            <v>0</v>
          </cell>
        </row>
        <row r="652">
          <cell r="A652" t="str">
            <v>T129618</v>
          </cell>
          <cell r="B652" t="str">
            <v>D1242</v>
          </cell>
          <cell r="C652">
            <v>1</v>
          </cell>
          <cell r="D652" t="str">
            <v>D1249</v>
          </cell>
          <cell r="E652">
            <v>1</v>
          </cell>
          <cell r="F652" t="str">
            <v>x</v>
          </cell>
          <cell r="G652">
            <v>0</v>
          </cell>
          <cell r="H652" t="str">
            <v>x</v>
          </cell>
          <cell r="I652">
            <v>0</v>
          </cell>
        </row>
        <row r="653">
          <cell r="A653" t="str">
            <v>T129621</v>
          </cell>
          <cell r="B653" t="str">
            <v>D1242</v>
          </cell>
          <cell r="C653">
            <v>1</v>
          </cell>
          <cell r="D653" t="str">
            <v>D1249</v>
          </cell>
          <cell r="E653">
            <v>1</v>
          </cell>
          <cell r="F653" t="str">
            <v>x</v>
          </cell>
          <cell r="G653">
            <v>0</v>
          </cell>
          <cell r="H653" t="str">
            <v>x</v>
          </cell>
          <cell r="I653">
            <v>0</v>
          </cell>
        </row>
        <row r="654">
          <cell r="A654" t="str">
            <v>T1299</v>
          </cell>
          <cell r="B654" t="str">
            <v>D1239</v>
          </cell>
          <cell r="C654">
            <v>1</v>
          </cell>
          <cell r="D654" t="str">
            <v>D1249</v>
          </cell>
          <cell r="E654">
            <v>1</v>
          </cell>
          <cell r="F654" t="str">
            <v>DW1206</v>
          </cell>
          <cell r="G654">
            <v>1</v>
          </cell>
          <cell r="H654" t="str">
            <v>x</v>
          </cell>
          <cell r="I654">
            <v>0</v>
          </cell>
        </row>
        <row r="655">
          <cell r="A655" t="str">
            <v>T1584</v>
          </cell>
          <cell r="B655" t="str">
            <v>D1530</v>
          </cell>
          <cell r="C655">
            <v>1</v>
          </cell>
          <cell r="D655" t="str">
            <v>D1549</v>
          </cell>
          <cell r="E655">
            <v>1</v>
          </cell>
          <cell r="F655" t="str">
            <v>x</v>
          </cell>
          <cell r="G655">
            <v>0</v>
          </cell>
          <cell r="H655" t="str">
            <v>x</v>
          </cell>
          <cell r="I655">
            <v>0</v>
          </cell>
        </row>
        <row r="656">
          <cell r="A656" t="str">
            <v>T158412</v>
          </cell>
          <cell r="B656" t="str">
            <v>D1530</v>
          </cell>
          <cell r="C656">
            <v>1</v>
          </cell>
          <cell r="D656" t="str">
            <v>D1549</v>
          </cell>
          <cell r="E656">
            <v>1</v>
          </cell>
          <cell r="F656" t="str">
            <v>x</v>
          </cell>
          <cell r="G656">
            <v>0</v>
          </cell>
          <cell r="H656" t="str">
            <v>x</v>
          </cell>
          <cell r="I656">
            <v>0</v>
          </cell>
        </row>
        <row r="657">
          <cell r="A657" t="str">
            <v>T158418</v>
          </cell>
          <cell r="B657" t="str">
            <v>D1530</v>
          </cell>
          <cell r="C657">
            <v>1</v>
          </cell>
          <cell r="D657" t="str">
            <v>D1549</v>
          </cell>
          <cell r="E657">
            <v>1</v>
          </cell>
          <cell r="F657" t="str">
            <v>x</v>
          </cell>
          <cell r="G657">
            <v>0</v>
          </cell>
          <cell r="H657" t="str">
            <v>x</v>
          </cell>
          <cell r="I657">
            <v>0</v>
          </cell>
        </row>
        <row r="658">
          <cell r="A658" t="str">
            <v>T158421</v>
          </cell>
          <cell r="B658" t="str">
            <v>D1530</v>
          </cell>
          <cell r="C658">
            <v>1</v>
          </cell>
          <cell r="D658" t="str">
            <v>D1549</v>
          </cell>
          <cell r="E658">
            <v>1</v>
          </cell>
          <cell r="F658" t="str">
            <v>x</v>
          </cell>
          <cell r="G658">
            <v>0</v>
          </cell>
          <cell r="H658" t="str">
            <v>x</v>
          </cell>
          <cell r="I658">
            <v>0</v>
          </cell>
        </row>
        <row r="659">
          <cell r="A659" t="str">
            <v>T1587</v>
          </cell>
          <cell r="B659" t="str">
            <v>D1533</v>
          </cell>
          <cell r="C659">
            <v>1</v>
          </cell>
          <cell r="D659" t="str">
            <v>D1549</v>
          </cell>
          <cell r="E659">
            <v>1</v>
          </cell>
          <cell r="F659" t="str">
            <v>x</v>
          </cell>
          <cell r="G659">
            <v>0</v>
          </cell>
          <cell r="H659" t="str">
            <v>x</v>
          </cell>
          <cell r="I659">
            <v>0</v>
          </cell>
        </row>
        <row r="660">
          <cell r="A660" t="str">
            <v>T158712</v>
          </cell>
          <cell r="B660" t="str">
            <v>D1533</v>
          </cell>
          <cell r="C660">
            <v>1</v>
          </cell>
          <cell r="D660" t="str">
            <v>D1549</v>
          </cell>
          <cell r="E660">
            <v>1</v>
          </cell>
          <cell r="F660" t="str">
            <v>x</v>
          </cell>
          <cell r="G660">
            <v>0</v>
          </cell>
          <cell r="H660" t="str">
            <v>x</v>
          </cell>
          <cell r="I660">
            <v>0</v>
          </cell>
        </row>
        <row r="661">
          <cell r="A661" t="str">
            <v>T158718</v>
          </cell>
          <cell r="B661" t="str">
            <v>D1533</v>
          </cell>
          <cell r="C661">
            <v>1</v>
          </cell>
          <cell r="D661" t="str">
            <v>D1549</v>
          </cell>
          <cell r="E661">
            <v>1</v>
          </cell>
          <cell r="F661" t="str">
            <v>x</v>
          </cell>
          <cell r="G661">
            <v>0</v>
          </cell>
          <cell r="H661" t="str">
            <v>x</v>
          </cell>
          <cell r="I661">
            <v>0</v>
          </cell>
        </row>
        <row r="662">
          <cell r="A662" t="str">
            <v>T158721</v>
          </cell>
          <cell r="B662" t="str">
            <v>D1533</v>
          </cell>
          <cell r="C662">
            <v>1</v>
          </cell>
          <cell r="D662" t="str">
            <v>D1549</v>
          </cell>
          <cell r="E662">
            <v>1</v>
          </cell>
          <cell r="F662" t="str">
            <v>x</v>
          </cell>
          <cell r="G662">
            <v>0</v>
          </cell>
          <cell r="H662" t="str">
            <v>x</v>
          </cell>
          <cell r="I662">
            <v>0</v>
          </cell>
        </row>
        <row r="663">
          <cell r="A663" t="str">
            <v>T1590</v>
          </cell>
          <cell r="B663" t="str">
            <v>D1536</v>
          </cell>
          <cell r="C663">
            <v>1</v>
          </cell>
          <cell r="D663" t="str">
            <v>D1549</v>
          </cell>
          <cell r="E663">
            <v>1</v>
          </cell>
          <cell r="F663" t="str">
            <v>x</v>
          </cell>
          <cell r="G663">
            <v>0</v>
          </cell>
          <cell r="H663" t="str">
            <v>x</v>
          </cell>
          <cell r="I663">
            <v>0</v>
          </cell>
        </row>
        <row r="664">
          <cell r="A664" t="str">
            <v>T159012</v>
          </cell>
          <cell r="B664" t="str">
            <v>D1536</v>
          </cell>
          <cell r="C664">
            <v>1</v>
          </cell>
          <cell r="D664" t="str">
            <v>D1549</v>
          </cell>
          <cell r="E664">
            <v>1</v>
          </cell>
          <cell r="F664" t="str">
            <v>x</v>
          </cell>
          <cell r="G664">
            <v>0</v>
          </cell>
          <cell r="H664" t="str">
            <v>x</v>
          </cell>
          <cell r="I664">
            <v>0</v>
          </cell>
        </row>
        <row r="665">
          <cell r="A665" t="str">
            <v>T159018</v>
          </cell>
          <cell r="B665" t="str">
            <v>D1536</v>
          </cell>
          <cell r="C665">
            <v>1</v>
          </cell>
          <cell r="D665" t="str">
            <v>D1549</v>
          </cell>
          <cell r="E665">
            <v>1</v>
          </cell>
          <cell r="F665" t="str">
            <v>x</v>
          </cell>
          <cell r="G665">
            <v>0</v>
          </cell>
          <cell r="H665" t="str">
            <v>x</v>
          </cell>
          <cell r="I665">
            <v>0</v>
          </cell>
        </row>
        <row r="666">
          <cell r="A666" t="str">
            <v>T159021</v>
          </cell>
          <cell r="B666" t="str">
            <v>D1536</v>
          </cell>
          <cell r="C666">
            <v>1</v>
          </cell>
          <cell r="D666" t="str">
            <v>D1549</v>
          </cell>
          <cell r="E666">
            <v>1</v>
          </cell>
          <cell r="F666" t="str">
            <v>x</v>
          </cell>
          <cell r="G666">
            <v>0</v>
          </cell>
          <cell r="H666" t="str">
            <v>x</v>
          </cell>
          <cell r="I666">
            <v>0</v>
          </cell>
        </row>
        <row r="667">
          <cell r="A667" t="str">
            <v>T1593</v>
          </cell>
          <cell r="B667" t="str">
            <v>D1539</v>
          </cell>
          <cell r="C667">
            <v>1</v>
          </cell>
          <cell r="D667" t="str">
            <v>D1549</v>
          </cell>
          <cell r="E667">
            <v>1</v>
          </cell>
          <cell r="F667" t="str">
            <v>x</v>
          </cell>
          <cell r="G667">
            <v>0</v>
          </cell>
          <cell r="H667" t="str">
            <v>x</v>
          </cell>
          <cell r="I667">
            <v>0</v>
          </cell>
        </row>
        <row r="668">
          <cell r="A668" t="str">
            <v>T159312</v>
          </cell>
          <cell r="B668" t="str">
            <v>D1539</v>
          </cell>
          <cell r="C668">
            <v>1</v>
          </cell>
          <cell r="D668" t="str">
            <v>D1549</v>
          </cell>
          <cell r="E668">
            <v>1</v>
          </cell>
          <cell r="F668" t="str">
            <v>x</v>
          </cell>
          <cell r="G668">
            <v>0</v>
          </cell>
          <cell r="H668" t="str">
            <v>x</v>
          </cell>
          <cell r="I668">
            <v>0</v>
          </cell>
        </row>
        <row r="669">
          <cell r="A669" t="str">
            <v>T159318</v>
          </cell>
          <cell r="B669" t="str">
            <v>D1539</v>
          </cell>
          <cell r="C669">
            <v>1</v>
          </cell>
          <cell r="D669" t="str">
            <v>D1549</v>
          </cell>
          <cell r="E669">
            <v>1</v>
          </cell>
          <cell r="F669" t="str">
            <v>x</v>
          </cell>
          <cell r="G669">
            <v>0</v>
          </cell>
          <cell r="H669" t="str">
            <v>x</v>
          </cell>
          <cell r="I669">
            <v>0</v>
          </cell>
        </row>
        <row r="670">
          <cell r="A670" t="str">
            <v>T159321</v>
          </cell>
          <cell r="B670" t="str">
            <v>D1539</v>
          </cell>
          <cell r="C670">
            <v>1</v>
          </cell>
          <cell r="D670" t="str">
            <v>D1549</v>
          </cell>
          <cell r="E670">
            <v>1</v>
          </cell>
          <cell r="F670" t="str">
            <v>x</v>
          </cell>
          <cell r="G670">
            <v>0</v>
          </cell>
          <cell r="H670" t="str">
            <v>x</v>
          </cell>
          <cell r="I670">
            <v>0</v>
          </cell>
        </row>
        <row r="671">
          <cell r="A671" t="str">
            <v>T1596</v>
          </cell>
          <cell r="B671" t="str">
            <v>D1542</v>
          </cell>
          <cell r="C671">
            <v>1</v>
          </cell>
          <cell r="D671" t="str">
            <v>D1549</v>
          </cell>
          <cell r="E671">
            <v>1</v>
          </cell>
          <cell r="F671" t="str">
            <v>x</v>
          </cell>
          <cell r="G671">
            <v>0</v>
          </cell>
          <cell r="H671" t="str">
            <v>x</v>
          </cell>
          <cell r="I671">
            <v>0</v>
          </cell>
        </row>
        <row r="672">
          <cell r="A672" t="str">
            <v>T159612</v>
          </cell>
          <cell r="B672" t="str">
            <v>D1542</v>
          </cell>
          <cell r="C672">
            <v>1</v>
          </cell>
          <cell r="D672" t="str">
            <v>D1549</v>
          </cell>
          <cell r="E672">
            <v>1</v>
          </cell>
          <cell r="F672" t="str">
            <v>x</v>
          </cell>
          <cell r="G672">
            <v>0</v>
          </cell>
          <cell r="H672" t="str">
            <v>x</v>
          </cell>
          <cell r="I672">
            <v>0</v>
          </cell>
        </row>
        <row r="673">
          <cell r="A673" t="str">
            <v>T159618</v>
          </cell>
          <cell r="B673" t="str">
            <v>D1542</v>
          </cell>
          <cell r="C673">
            <v>1</v>
          </cell>
          <cell r="D673" t="str">
            <v>D1549</v>
          </cell>
          <cell r="E673">
            <v>1</v>
          </cell>
          <cell r="F673" t="str">
            <v>x</v>
          </cell>
          <cell r="G673">
            <v>0</v>
          </cell>
          <cell r="H673" t="str">
            <v>x</v>
          </cell>
          <cell r="I673">
            <v>0</v>
          </cell>
        </row>
        <row r="674">
          <cell r="A674" t="str">
            <v>T159621</v>
          </cell>
          <cell r="B674" t="str">
            <v>D1542</v>
          </cell>
          <cell r="C674">
            <v>1</v>
          </cell>
          <cell r="D674" t="str">
            <v>D1549</v>
          </cell>
          <cell r="E674">
            <v>1</v>
          </cell>
          <cell r="F674" t="str">
            <v>x</v>
          </cell>
          <cell r="G674">
            <v>0</v>
          </cell>
          <cell r="H674" t="str">
            <v>x</v>
          </cell>
          <cell r="I674">
            <v>0</v>
          </cell>
        </row>
        <row r="675">
          <cell r="A675" t="str">
            <v>T1599</v>
          </cell>
          <cell r="B675" t="str">
            <v>D1539</v>
          </cell>
          <cell r="C675">
            <v>1</v>
          </cell>
          <cell r="D675" t="str">
            <v>D1549</v>
          </cell>
          <cell r="E675">
            <v>1</v>
          </cell>
          <cell r="F675" t="str">
            <v>DW1506</v>
          </cell>
          <cell r="G675">
            <v>1</v>
          </cell>
          <cell r="H675" t="str">
            <v>x</v>
          </cell>
          <cell r="I675">
            <v>0</v>
          </cell>
        </row>
        <row r="676">
          <cell r="A676" t="str">
            <v>T1884</v>
          </cell>
          <cell r="B676" t="str">
            <v>D1830</v>
          </cell>
          <cell r="C676">
            <v>1</v>
          </cell>
          <cell r="D676" t="str">
            <v>D1849</v>
          </cell>
          <cell r="E676">
            <v>1</v>
          </cell>
          <cell r="F676" t="str">
            <v>x</v>
          </cell>
          <cell r="G676">
            <v>0</v>
          </cell>
          <cell r="H676" t="str">
            <v>x</v>
          </cell>
          <cell r="I676">
            <v>0</v>
          </cell>
        </row>
        <row r="677">
          <cell r="A677" t="str">
            <v>T188412</v>
          </cell>
          <cell r="B677" t="str">
            <v>D1830</v>
          </cell>
          <cell r="C677">
            <v>1</v>
          </cell>
          <cell r="D677" t="str">
            <v>D1849</v>
          </cell>
          <cell r="E677">
            <v>1</v>
          </cell>
          <cell r="F677" t="str">
            <v>x</v>
          </cell>
          <cell r="G677">
            <v>0</v>
          </cell>
          <cell r="H677" t="str">
            <v>x</v>
          </cell>
          <cell r="I677">
            <v>0</v>
          </cell>
        </row>
        <row r="678">
          <cell r="A678" t="str">
            <v>T188418</v>
          </cell>
          <cell r="B678" t="str">
            <v>D1830</v>
          </cell>
          <cell r="C678">
            <v>1</v>
          </cell>
          <cell r="D678" t="str">
            <v>D1849</v>
          </cell>
          <cell r="E678">
            <v>1</v>
          </cell>
          <cell r="F678" t="str">
            <v>x</v>
          </cell>
          <cell r="G678">
            <v>0</v>
          </cell>
          <cell r="H678" t="str">
            <v>x</v>
          </cell>
          <cell r="I678">
            <v>0</v>
          </cell>
        </row>
        <row r="679">
          <cell r="A679" t="str">
            <v>T188421</v>
          </cell>
          <cell r="B679" t="str">
            <v>D1830</v>
          </cell>
          <cell r="C679">
            <v>1</v>
          </cell>
          <cell r="D679" t="str">
            <v>D1849</v>
          </cell>
          <cell r="E679">
            <v>1</v>
          </cell>
          <cell r="F679" t="str">
            <v>x</v>
          </cell>
          <cell r="G679">
            <v>0</v>
          </cell>
          <cell r="H679" t="str">
            <v>x</v>
          </cell>
          <cell r="I679">
            <v>0</v>
          </cell>
        </row>
        <row r="680">
          <cell r="A680" t="str">
            <v>T1887</v>
          </cell>
          <cell r="B680" t="str">
            <v>D1833</v>
          </cell>
          <cell r="C680">
            <v>1</v>
          </cell>
          <cell r="D680" t="str">
            <v>D1849</v>
          </cell>
          <cell r="E680">
            <v>1</v>
          </cell>
          <cell r="F680" t="str">
            <v>x</v>
          </cell>
          <cell r="G680">
            <v>0</v>
          </cell>
          <cell r="H680" t="str">
            <v>x</v>
          </cell>
          <cell r="I680">
            <v>0</v>
          </cell>
        </row>
        <row r="681">
          <cell r="A681" t="str">
            <v>T188712</v>
          </cell>
          <cell r="B681" t="str">
            <v>D1833</v>
          </cell>
          <cell r="C681">
            <v>1</v>
          </cell>
          <cell r="D681" t="str">
            <v>D1849</v>
          </cell>
          <cell r="E681">
            <v>1</v>
          </cell>
          <cell r="F681" t="str">
            <v>x</v>
          </cell>
          <cell r="G681">
            <v>0</v>
          </cell>
          <cell r="H681" t="str">
            <v>x</v>
          </cell>
          <cell r="I681">
            <v>0</v>
          </cell>
        </row>
        <row r="682">
          <cell r="A682" t="str">
            <v>T188718</v>
          </cell>
          <cell r="B682" t="str">
            <v>D1833</v>
          </cell>
          <cell r="C682">
            <v>1</v>
          </cell>
          <cell r="D682" t="str">
            <v>D1849</v>
          </cell>
          <cell r="E682">
            <v>1</v>
          </cell>
          <cell r="F682" t="str">
            <v>x</v>
          </cell>
          <cell r="G682">
            <v>0</v>
          </cell>
          <cell r="H682" t="str">
            <v>x</v>
          </cell>
          <cell r="I682">
            <v>0</v>
          </cell>
        </row>
        <row r="683">
          <cell r="A683" t="str">
            <v>T188721</v>
          </cell>
          <cell r="B683" t="str">
            <v>D1833</v>
          </cell>
          <cell r="C683">
            <v>1</v>
          </cell>
          <cell r="D683" t="str">
            <v>D1849</v>
          </cell>
          <cell r="E683">
            <v>1</v>
          </cell>
          <cell r="F683" t="str">
            <v>x</v>
          </cell>
          <cell r="G683">
            <v>0</v>
          </cell>
          <cell r="H683" t="str">
            <v>x</v>
          </cell>
          <cell r="I683">
            <v>0</v>
          </cell>
        </row>
        <row r="684">
          <cell r="A684" t="str">
            <v>T1890</v>
          </cell>
          <cell r="B684" t="str">
            <v>D1836</v>
          </cell>
          <cell r="C684">
            <v>1</v>
          </cell>
          <cell r="D684" t="str">
            <v>D1849</v>
          </cell>
          <cell r="E684">
            <v>1</v>
          </cell>
          <cell r="F684" t="str">
            <v>x</v>
          </cell>
          <cell r="G684">
            <v>0</v>
          </cell>
          <cell r="H684" t="str">
            <v>x</v>
          </cell>
          <cell r="I684">
            <v>0</v>
          </cell>
        </row>
        <row r="685">
          <cell r="A685" t="str">
            <v>T189012</v>
          </cell>
          <cell r="B685" t="str">
            <v>D1836</v>
          </cell>
          <cell r="C685">
            <v>1</v>
          </cell>
          <cell r="D685" t="str">
            <v>D1849</v>
          </cell>
          <cell r="E685">
            <v>1</v>
          </cell>
          <cell r="F685" t="str">
            <v>x</v>
          </cell>
          <cell r="G685">
            <v>0</v>
          </cell>
          <cell r="H685" t="str">
            <v>x</v>
          </cell>
          <cell r="I685">
            <v>0</v>
          </cell>
        </row>
        <row r="686">
          <cell r="A686" t="str">
            <v>T189018</v>
          </cell>
          <cell r="B686" t="str">
            <v>D1836</v>
          </cell>
          <cell r="C686">
            <v>1</v>
          </cell>
          <cell r="D686" t="str">
            <v>D1849</v>
          </cell>
          <cell r="E686">
            <v>1</v>
          </cell>
          <cell r="F686" t="str">
            <v>x</v>
          </cell>
          <cell r="G686">
            <v>0</v>
          </cell>
          <cell r="H686" t="str">
            <v>x</v>
          </cell>
          <cell r="I686">
            <v>0</v>
          </cell>
        </row>
        <row r="687">
          <cell r="A687" t="str">
            <v>T189021</v>
          </cell>
          <cell r="B687" t="str">
            <v>D1836</v>
          </cell>
          <cell r="C687">
            <v>1</v>
          </cell>
          <cell r="D687" t="str">
            <v>D1849</v>
          </cell>
          <cell r="E687">
            <v>1</v>
          </cell>
          <cell r="F687" t="str">
            <v>x</v>
          </cell>
          <cell r="G687">
            <v>0</v>
          </cell>
          <cell r="H687" t="str">
            <v>x</v>
          </cell>
          <cell r="I687">
            <v>0</v>
          </cell>
        </row>
        <row r="688">
          <cell r="A688" t="str">
            <v>T1893</v>
          </cell>
          <cell r="B688" t="str">
            <v>D1839</v>
          </cell>
          <cell r="C688">
            <v>1</v>
          </cell>
          <cell r="D688" t="str">
            <v>D1849</v>
          </cell>
          <cell r="E688">
            <v>1</v>
          </cell>
          <cell r="F688" t="str">
            <v>x</v>
          </cell>
          <cell r="G688">
            <v>0</v>
          </cell>
          <cell r="H688" t="str">
            <v>x</v>
          </cell>
          <cell r="I688">
            <v>0</v>
          </cell>
        </row>
        <row r="689">
          <cell r="A689" t="str">
            <v>T189312</v>
          </cell>
          <cell r="B689" t="str">
            <v>D1839</v>
          </cell>
          <cell r="C689">
            <v>1</v>
          </cell>
          <cell r="D689" t="str">
            <v>D1849</v>
          </cell>
          <cell r="E689">
            <v>1</v>
          </cell>
          <cell r="F689" t="str">
            <v>x</v>
          </cell>
          <cell r="G689">
            <v>0</v>
          </cell>
          <cell r="H689" t="str">
            <v>x</v>
          </cell>
          <cell r="I689">
            <v>0</v>
          </cell>
        </row>
        <row r="690">
          <cell r="A690" t="str">
            <v>T189318</v>
          </cell>
          <cell r="B690" t="str">
            <v>D1839</v>
          </cell>
          <cell r="C690">
            <v>1</v>
          </cell>
          <cell r="D690" t="str">
            <v>D1849</v>
          </cell>
          <cell r="E690">
            <v>1</v>
          </cell>
          <cell r="F690" t="str">
            <v>x</v>
          </cell>
          <cell r="G690">
            <v>0</v>
          </cell>
          <cell r="H690" t="str">
            <v>x</v>
          </cell>
          <cell r="I690">
            <v>0</v>
          </cell>
        </row>
        <row r="691">
          <cell r="A691" t="str">
            <v>T189321</v>
          </cell>
          <cell r="B691" t="str">
            <v>D1839</v>
          </cell>
          <cell r="C691">
            <v>1</v>
          </cell>
          <cell r="D691" t="str">
            <v>D1849</v>
          </cell>
          <cell r="E691">
            <v>1</v>
          </cell>
          <cell r="F691" t="str">
            <v>x</v>
          </cell>
          <cell r="G691">
            <v>0</v>
          </cell>
          <cell r="H691" t="str">
            <v>x</v>
          </cell>
          <cell r="I691">
            <v>0</v>
          </cell>
        </row>
        <row r="692">
          <cell r="A692" t="str">
            <v>T1896</v>
          </cell>
          <cell r="B692" t="str">
            <v>D1842</v>
          </cell>
          <cell r="C692">
            <v>1</v>
          </cell>
          <cell r="D692" t="str">
            <v>D1849</v>
          </cell>
          <cell r="E692">
            <v>1</v>
          </cell>
          <cell r="F692" t="str">
            <v>x</v>
          </cell>
          <cell r="G692">
            <v>0</v>
          </cell>
          <cell r="H692" t="str">
            <v>x</v>
          </cell>
          <cell r="I692">
            <v>0</v>
          </cell>
        </row>
        <row r="693">
          <cell r="A693" t="str">
            <v>T189612</v>
          </cell>
          <cell r="B693" t="str">
            <v>D1842</v>
          </cell>
          <cell r="C693">
            <v>1</v>
          </cell>
          <cell r="D693" t="str">
            <v>D1849</v>
          </cell>
          <cell r="E693">
            <v>1</v>
          </cell>
          <cell r="F693" t="str">
            <v>x</v>
          </cell>
          <cell r="G693">
            <v>0</v>
          </cell>
          <cell r="H693" t="str">
            <v>x</v>
          </cell>
          <cell r="I693">
            <v>0</v>
          </cell>
        </row>
        <row r="694">
          <cell r="A694" t="str">
            <v>T189618</v>
          </cell>
          <cell r="B694" t="str">
            <v>D1842</v>
          </cell>
          <cell r="C694">
            <v>1</v>
          </cell>
          <cell r="D694" t="str">
            <v>D1849</v>
          </cell>
          <cell r="E694">
            <v>1</v>
          </cell>
          <cell r="F694" t="str">
            <v>x</v>
          </cell>
          <cell r="G694">
            <v>0</v>
          </cell>
          <cell r="H694" t="str">
            <v>x</v>
          </cell>
          <cell r="I694">
            <v>0</v>
          </cell>
        </row>
        <row r="695">
          <cell r="A695" t="str">
            <v>T189621</v>
          </cell>
          <cell r="B695" t="str">
            <v>D1842</v>
          </cell>
          <cell r="C695">
            <v>1</v>
          </cell>
          <cell r="D695" t="str">
            <v>D1849</v>
          </cell>
          <cell r="E695">
            <v>1</v>
          </cell>
          <cell r="F695" t="str">
            <v>x</v>
          </cell>
          <cell r="G695">
            <v>0</v>
          </cell>
          <cell r="H695" t="str">
            <v>x</v>
          </cell>
          <cell r="I695">
            <v>0</v>
          </cell>
        </row>
        <row r="696">
          <cell r="A696" t="str">
            <v>T1899</v>
          </cell>
          <cell r="B696" t="str">
            <v>D1839</v>
          </cell>
          <cell r="C696">
            <v>1</v>
          </cell>
          <cell r="D696" t="str">
            <v>D1849</v>
          </cell>
          <cell r="E696">
            <v>1</v>
          </cell>
          <cell r="F696" t="str">
            <v>DW1806</v>
          </cell>
          <cell r="G696">
            <v>1</v>
          </cell>
          <cell r="H696" t="str">
            <v>x</v>
          </cell>
          <cell r="I696">
            <v>0</v>
          </cell>
        </row>
        <row r="697">
          <cell r="A697" t="str">
            <v>T2184</v>
          </cell>
          <cell r="B697" t="str">
            <v>D2130</v>
          </cell>
          <cell r="C697">
            <v>1</v>
          </cell>
          <cell r="D697" t="str">
            <v>D2149</v>
          </cell>
          <cell r="E697">
            <v>1</v>
          </cell>
          <cell r="F697" t="str">
            <v>x</v>
          </cell>
          <cell r="G697">
            <v>0</v>
          </cell>
          <cell r="H697" t="str">
            <v>x</v>
          </cell>
          <cell r="I697">
            <v>0</v>
          </cell>
        </row>
        <row r="698">
          <cell r="A698" t="str">
            <v>T218412</v>
          </cell>
          <cell r="B698" t="str">
            <v>D2130</v>
          </cell>
          <cell r="C698">
            <v>1</v>
          </cell>
          <cell r="D698" t="str">
            <v>D2149</v>
          </cell>
          <cell r="E698">
            <v>1</v>
          </cell>
          <cell r="F698" t="str">
            <v>x</v>
          </cell>
          <cell r="G698">
            <v>0</v>
          </cell>
          <cell r="H698" t="str">
            <v>x</v>
          </cell>
          <cell r="I698">
            <v>0</v>
          </cell>
        </row>
        <row r="699">
          <cell r="A699" t="str">
            <v>T218418</v>
          </cell>
          <cell r="B699" t="str">
            <v>D2130</v>
          </cell>
          <cell r="C699">
            <v>1</v>
          </cell>
          <cell r="D699" t="str">
            <v>D2149</v>
          </cell>
          <cell r="E699">
            <v>1</v>
          </cell>
          <cell r="F699" t="str">
            <v>x</v>
          </cell>
          <cell r="G699">
            <v>0</v>
          </cell>
          <cell r="H699" t="str">
            <v>x</v>
          </cell>
          <cell r="I699">
            <v>0</v>
          </cell>
        </row>
        <row r="700">
          <cell r="A700" t="str">
            <v>T218421</v>
          </cell>
          <cell r="B700" t="str">
            <v>D2130</v>
          </cell>
          <cell r="C700">
            <v>1</v>
          </cell>
          <cell r="D700" t="str">
            <v>D2149</v>
          </cell>
          <cell r="E700">
            <v>1</v>
          </cell>
          <cell r="F700" t="str">
            <v>x</v>
          </cell>
          <cell r="G700">
            <v>0</v>
          </cell>
          <cell r="H700" t="str">
            <v>x</v>
          </cell>
          <cell r="I700">
            <v>0</v>
          </cell>
        </row>
        <row r="701">
          <cell r="A701" t="str">
            <v>T2187</v>
          </cell>
          <cell r="B701" t="str">
            <v>D2133</v>
          </cell>
          <cell r="C701">
            <v>1</v>
          </cell>
          <cell r="D701" t="str">
            <v>D2149</v>
          </cell>
          <cell r="E701">
            <v>1</v>
          </cell>
          <cell r="F701" t="str">
            <v>x</v>
          </cell>
          <cell r="G701">
            <v>0</v>
          </cell>
          <cell r="H701" t="str">
            <v>x</v>
          </cell>
          <cell r="I701">
            <v>0</v>
          </cell>
        </row>
        <row r="702">
          <cell r="A702" t="str">
            <v>T218712</v>
          </cell>
          <cell r="B702" t="str">
            <v>D2133</v>
          </cell>
          <cell r="C702">
            <v>1</v>
          </cell>
          <cell r="D702" t="str">
            <v>D2149</v>
          </cell>
          <cell r="E702">
            <v>1</v>
          </cell>
          <cell r="F702" t="str">
            <v>x</v>
          </cell>
          <cell r="G702">
            <v>0</v>
          </cell>
          <cell r="H702" t="str">
            <v>x</v>
          </cell>
          <cell r="I702">
            <v>0</v>
          </cell>
        </row>
        <row r="703">
          <cell r="A703" t="str">
            <v>T218718</v>
          </cell>
          <cell r="B703" t="str">
            <v>D2133</v>
          </cell>
          <cell r="C703">
            <v>1</v>
          </cell>
          <cell r="D703" t="str">
            <v>D2149</v>
          </cell>
          <cell r="E703">
            <v>1</v>
          </cell>
          <cell r="F703" t="str">
            <v>x</v>
          </cell>
          <cell r="G703">
            <v>0</v>
          </cell>
          <cell r="H703" t="str">
            <v>x</v>
          </cell>
          <cell r="I703">
            <v>0</v>
          </cell>
        </row>
        <row r="704">
          <cell r="A704" t="str">
            <v>T218721</v>
          </cell>
          <cell r="B704" t="str">
            <v>D2133</v>
          </cell>
          <cell r="C704">
            <v>1</v>
          </cell>
          <cell r="D704" t="str">
            <v>D2149</v>
          </cell>
          <cell r="E704">
            <v>1</v>
          </cell>
          <cell r="F704" t="str">
            <v>x</v>
          </cell>
          <cell r="G704">
            <v>0</v>
          </cell>
          <cell r="H704" t="str">
            <v>x</v>
          </cell>
          <cell r="I704">
            <v>0</v>
          </cell>
        </row>
        <row r="705">
          <cell r="A705" t="str">
            <v>T2190</v>
          </cell>
          <cell r="B705" t="str">
            <v>D2136</v>
          </cell>
          <cell r="C705">
            <v>1</v>
          </cell>
          <cell r="D705" t="str">
            <v>D2149</v>
          </cell>
          <cell r="E705">
            <v>1</v>
          </cell>
          <cell r="F705" t="str">
            <v>x</v>
          </cell>
          <cell r="G705">
            <v>0</v>
          </cell>
          <cell r="H705" t="str">
            <v>x</v>
          </cell>
          <cell r="I705">
            <v>0</v>
          </cell>
        </row>
        <row r="706">
          <cell r="A706" t="str">
            <v>T219012</v>
          </cell>
          <cell r="B706" t="str">
            <v>D2136</v>
          </cell>
          <cell r="C706">
            <v>1</v>
          </cell>
          <cell r="D706" t="str">
            <v>D2149</v>
          </cell>
          <cell r="E706">
            <v>1</v>
          </cell>
          <cell r="F706" t="str">
            <v>x</v>
          </cell>
          <cell r="G706">
            <v>0</v>
          </cell>
          <cell r="H706" t="str">
            <v>x</v>
          </cell>
          <cell r="I706">
            <v>0</v>
          </cell>
        </row>
        <row r="707">
          <cell r="A707" t="str">
            <v>T219018</v>
          </cell>
          <cell r="B707" t="str">
            <v>D2136</v>
          </cell>
          <cell r="C707">
            <v>1</v>
          </cell>
          <cell r="D707" t="str">
            <v>D2149</v>
          </cell>
          <cell r="E707">
            <v>1</v>
          </cell>
          <cell r="F707" t="str">
            <v>x</v>
          </cell>
          <cell r="G707">
            <v>0</v>
          </cell>
          <cell r="H707" t="str">
            <v>x</v>
          </cell>
          <cell r="I707">
            <v>0</v>
          </cell>
        </row>
        <row r="708">
          <cell r="A708" t="str">
            <v>T219021</v>
          </cell>
          <cell r="B708" t="str">
            <v>D2136</v>
          </cell>
          <cell r="C708">
            <v>1</v>
          </cell>
          <cell r="D708" t="str">
            <v>D2149</v>
          </cell>
          <cell r="E708">
            <v>1</v>
          </cell>
          <cell r="F708" t="str">
            <v>x</v>
          </cell>
          <cell r="G708">
            <v>0</v>
          </cell>
          <cell r="H708" t="str">
            <v>x</v>
          </cell>
          <cell r="I708">
            <v>0</v>
          </cell>
        </row>
        <row r="709">
          <cell r="A709" t="str">
            <v>T2193</v>
          </cell>
          <cell r="B709" t="str">
            <v>D2139</v>
          </cell>
          <cell r="C709">
            <v>1</v>
          </cell>
          <cell r="D709" t="str">
            <v>D2149</v>
          </cell>
          <cell r="E709">
            <v>1</v>
          </cell>
          <cell r="F709" t="str">
            <v>x</v>
          </cell>
          <cell r="G709">
            <v>0</v>
          </cell>
          <cell r="H709" t="str">
            <v>x</v>
          </cell>
          <cell r="I709">
            <v>0</v>
          </cell>
        </row>
        <row r="710">
          <cell r="A710" t="str">
            <v>T219312</v>
          </cell>
          <cell r="B710" t="str">
            <v>D2139</v>
          </cell>
          <cell r="C710">
            <v>1</v>
          </cell>
          <cell r="D710" t="str">
            <v>D2149</v>
          </cell>
          <cell r="E710">
            <v>1</v>
          </cell>
          <cell r="F710" t="str">
            <v>x</v>
          </cell>
          <cell r="G710">
            <v>0</v>
          </cell>
          <cell r="H710" t="str">
            <v>x</v>
          </cell>
          <cell r="I710">
            <v>0</v>
          </cell>
        </row>
        <row r="711">
          <cell r="A711" t="str">
            <v>T219318</v>
          </cell>
          <cell r="B711" t="str">
            <v>D2139</v>
          </cell>
          <cell r="C711">
            <v>1</v>
          </cell>
          <cell r="D711" t="str">
            <v>D2149</v>
          </cell>
          <cell r="E711">
            <v>1</v>
          </cell>
          <cell r="F711" t="str">
            <v>x</v>
          </cell>
          <cell r="G711">
            <v>0</v>
          </cell>
          <cell r="H711" t="str">
            <v>x</v>
          </cell>
          <cell r="I711">
            <v>0</v>
          </cell>
        </row>
        <row r="712">
          <cell r="A712" t="str">
            <v>T219321</v>
          </cell>
          <cell r="B712" t="str">
            <v>D2139</v>
          </cell>
          <cell r="C712">
            <v>1</v>
          </cell>
          <cell r="D712" t="str">
            <v>D2149</v>
          </cell>
          <cell r="E712">
            <v>1</v>
          </cell>
          <cell r="F712" t="str">
            <v>x</v>
          </cell>
          <cell r="G712">
            <v>0</v>
          </cell>
          <cell r="H712" t="str">
            <v>x</v>
          </cell>
          <cell r="I712">
            <v>0</v>
          </cell>
        </row>
        <row r="713">
          <cell r="A713" t="str">
            <v>T2196</v>
          </cell>
          <cell r="B713" t="str">
            <v>D2142</v>
          </cell>
          <cell r="C713">
            <v>1</v>
          </cell>
          <cell r="D713" t="str">
            <v>D2149</v>
          </cell>
          <cell r="E713">
            <v>1</v>
          </cell>
          <cell r="F713" t="str">
            <v>x</v>
          </cell>
          <cell r="G713">
            <v>0</v>
          </cell>
          <cell r="H713" t="str">
            <v>x</v>
          </cell>
          <cell r="I713">
            <v>0</v>
          </cell>
        </row>
        <row r="714">
          <cell r="A714" t="str">
            <v>T219612</v>
          </cell>
          <cell r="B714" t="str">
            <v>D2142</v>
          </cell>
          <cell r="C714">
            <v>1</v>
          </cell>
          <cell r="D714" t="str">
            <v>D2149</v>
          </cell>
          <cell r="E714">
            <v>1</v>
          </cell>
          <cell r="F714" t="str">
            <v>x</v>
          </cell>
          <cell r="G714">
            <v>0</v>
          </cell>
          <cell r="H714" t="str">
            <v>x</v>
          </cell>
          <cell r="I714">
            <v>0</v>
          </cell>
        </row>
        <row r="715">
          <cell r="A715" t="str">
            <v>T219618</v>
          </cell>
          <cell r="B715" t="str">
            <v>D2142</v>
          </cell>
          <cell r="C715">
            <v>1</v>
          </cell>
          <cell r="D715" t="str">
            <v>D2149</v>
          </cell>
          <cell r="E715">
            <v>1</v>
          </cell>
          <cell r="F715" t="str">
            <v>x</v>
          </cell>
          <cell r="G715">
            <v>0</v>
          </cell>
          <cell r="H715" t="str">
            <v>x</v>
          </cell>
          <cell r="I715">
            <v>0</v>
          </cell>
        </row>
        <row r="716">
          <cell r="A716" t="str">
            <v>T219621</v>
          </cell>
          <cell r="B716" t="str">
            <v>D2142</v>
          </cell>
          <cell r="C716">
            <v>1</v>
          </cell>
          <cell r="D716" t="str">
            <v>D2149</v>
          </cell>
          <cell r="E716">
            <v>1</v>
          </cell>
          <cell r="F716" t="str">
            <v>x</v>
          </cell>
          <cell r="G716">
            <v>0</v>
          </cell>
          <cell r="H716" t="str">
            <v>x</v>
          </cell>
          <cell r="I716">
            <v>0</v>
          </cell>
        </row>
        <row r="717">
          <cell r="A717" t="str">
            <v>T2199</v>
          </cell>
          <cell r="B717" t="str">
            <v>D2139</v>
          </cell>
          <cell r="C717">
            <v>1</v>
          </cell>
          <cell r="D717" t="str">
            <v>D2149</v>
          </cell>
          <cell r="E717">
            <v>1</v>
          </cell>
          <cell r="F717" t="str">
            <v>DW2106</v>
          </cell>
          <cell r="G717">
            <v>1</v>
          </cell>
          <cell r="H717" t="str">
            <v>x</v>
          </cell>
          <cell r="I717">
            <v>0</v>
          </cell>
        </row>
        <row r="718">
          <cell r="A718" t="str">
            <v>T2484</v>
          </cell>
          <cell r="B718" t="str">
            <v>D1230</v>
          </cell>
          <cell r="C718">
            <v>2</v>
          </cell>
          <cell r="D718" t="str">
            <v>D1249</v>
          </cell>
          <cell r="E718">
            <v>2</v>
          </cell>
          <cell r="F718" t="str">
            <v>x</v>
          </cell>
          <cell r="G718">
            <v>0</v>
          </cell>
          <cell r="H718" t="str">
            <v>x</v>
          </cell>
          <cell r="I718">
            <v>0</v>
          </cell>
        </row>
        <row r="719">
          <cell r="A719" t="str">
            <v>T248412</v>
          </cell>
          <cell r="B719" t="str">
            <v>D1230</v>
          </cell>
          <cell r="C719">
            <v>2</v>
          </cell>
          <cell r="D719" t="str">
            <v>D1249</v>
          </cell>
          <cell r="E719">
            <v>2</v>
          </cell>
          <cell r="F719" t="str">
            <v>x</v>
          </cell>
          <cell r="G719">
            <v>0</v>
          </cell>
          <cell r="H719" t="str">
            <v>x</v>
          </cell>
          <cell r="I719">
            <v>0</v>
          </cell>
        </row>
        <row r="720">
          <cell r="A720" t="str">
            <v>T248412S</v>
          </cell>
          <cell r="B720" t="str">
            <v>D2430</v>
          </cell>
          <cell r="C720">
            <v>1</v>
          </cell>
          <cell r="D720" t="str">
            <v>D2449</v>
          </cell>
          <cell r="E720">
            <v>1</v>
          </cell>
          <cell r="F720" t="str">
            <v>x</v>
          </cell>
          <cell r="G720">
            <v>0</v>
          </cell>
          <cell r="H720" t="str">
            <v>x</v>
          </cell>
          <cell r="I720">
            <v>0</v>
          </cell>
        </row>
        <row r="721">
          <cell r="A721" t="str">
            <v>T248418</v>
          </cell>
          <cell r="B721" t="str">
            <v>D1230</v>
          </cell>
          <cell r="C721">
            <v>2</v>
          </cell>
          <cell r="D721" t="str">
            <v>D1249</v>
          </cell>
          <cell r="E721">
            <v>2</v>
          </cell>
          <cell r="F721" t="str">
            <v>x</v>
          </cell>
          <cell r="G721">
            <v>0</v>
          </cell>
          <cell r="H721" t="str">
            <v>x</v>
          </cell>
          <cell r="I721">
            <v>0</v>
          </cell>
        </row>
        <row r="722">
          <cell r="A722" t="str">
            <v>T248418S</v>
          </cell>
          <cell r="B722" t="str">
            <v>D2430</v>
          </cell>
          <cell r="C722">
            <v>1</v>
          </cell>
          <cell r="D722" t="str">
            <v>D2449</v>
          </cell>
          <cell r="E722">
            <v>1</v>
          </cell>
          <cell r="F722" t="str">
            <v>x</v>
          </cell>
          <cell r="G722">
            <v>0</v>
          </cell>
          <cell r="H722" t="str">
            <v>x</v>
          </cell>
          <cell r="I722">
            <v>0</v>
          </cell>
        </row>
        <row r="723">
          <cell r="A723" t="str">
            <v>T248421</v>
          </cell>
          <cell r="B723" t="str">
            <v>D1230</v>
          </cell>
          <cell r="C723">
            <v>2</v>
          </cell>
          <cell r="D723" t="str">
            <v>D1249</v>
          </cell>
          <cell r="E723">
            <v>2</v>
          </cell>
          <cell r="F723" t="str">
            <v>x</v>
          </cell>
          <cell r="G723">
            <v>0</v>
          </cell>
          <cell r="H723" t="str">
            <v>x</v>
          </cell>
          <cell r="I723">
            <v>0</v>
          </cell>
        </row>
        <row r="724">
          <cell r="A724" t="str">
            <v>T248421S</v>
          </cell>
          <cell r="B724" t="str">
            <v>D2430</v>
          </cell>
          <cell r="C724">
            <v>1</v>
          </cell>
          <cell r="D724" t="str">
            <v>D2449</v>
          </cell>
          <cell r="E724">
            <v>1</v>
          </cell>
          <cell r="F724" t="str">
            <v>x</v>
          </cell>
          <cell r="G724">
            <v>0</v>
          </cell>
          <cell r="H724" t="str">
            <v>x</v>
          </cell>
          <cell r="I724">
            <v>0</v>
          </cell>
        </row>
        <row r="725">
          <cell r="A725" t="str">
            <v>T2484S</v>
          </cell>
          <cell r="B725" t="str">
            <v>D2430</v>
          </cell>
          <cell r="C725">
            <v>1</v>
          </cell>
          <cell r="D725" t="str">
            <v>D2449</v>
          </cell>
          <cell r="E725">
            <v>1</v>
          </cell>
          <cell r="F725" t="str">
            <v>x</v>
          </cell>
          <cell r="G725">
            <v>0</v>
          </cell>
          <cell r="H725" t="str">
            <v>x</v>
          </cell>
          <cell r="I725">
            <v>0</v>
          </cell>
        </row>
        <row r="726">
          <cell r="A726" t="str">
            <v>T2487</v>
          </cell>
          <cell r="B726" t="str">
            <v>D1233</v>
          </cell>
          <cell r="C726">
            <v>2</v>
          </cell>
          <cell r="D726" t="str">
            <v>D1249</v>
          </cell>
          <cell r="E726">
            <v>2</v>
          </cell>
          <cell r="F726" t="str">
            <v>x</v>
          </cell>
          <cell r="G726">
            <v>0</v>
          </cell>
          <cell r="H726" t="str">
            <v>x</v>
          </cell>
          <cell r="I726">
            <v>0</v>
          </cell>
        </row>
        <row r="727">
          <cell r="A727" t="str">
            <v>T248712</v>
          </cell>
          <cell r="B727" t="str">
            <v>D1233</v>
          </cell>
          <cell r="C727">
            <v>2</v>
          </cell>
          <cell r="D727" t="str">
            <v>D1249</v>
          </cell>
          <cell r="E727">
            <v>2</v>
          </cell>
          <cell r="F727" t="str">
            <v>x</v>
          </cell>
          <cell r="G727">
            <v>0</v>
          </cell>
          <cell r="H727" t="str">
            <v>x</v>
          </cell>
          <cell r="I727">
            <v>0</v>
          </cell>
        </row>
        <row r="728">
          <cell r="A728" t="str">
            <v>T248712S</v>
          </cell>
          <cell r="B728" t="str">
            <v>D2433</v>
          </cell>
          <cell r="C728">
            <v>1</v>
          </cell>
          <cell r="D728" t="str">
            <v>D2449</v>
          </cell>
          <cell r="E728">
            <v>1</v>
          </cell>
          <cell r="F728" t="str">
            <v>x</v>
          </cell>
          <cell r="G728">
            <v>0</v>
          </cell>
          <cell r="H728" t="str">
            <v>x</v>
          </cell>
          <cell r="I728">
            <v>0</v>
          </cell>
        </row>
        <row r="729">
          <cell r="A729" t="str">
            <v>T248718</v>
          </cell>
          <cell r="B729" t="str">
            <v>D1233</v>
          </cell>
          <cell r="C729">
            <v>2</v>
          </cell>
          <cell r="D729" t="str">
            <v>D1249</v>
          </cell>
          <cell r="E729">
            <v>2</v>
          </cell>
          <cell r="F729" t="str">
            <v>x</v>
          </cell>
          <cell r="G729">
            <v>0</v>
          </cell>
          <cell r="H729" t="str">
            <v>x</v>
          </cell>
          <cell r="I729">
            <v>0</v>
          </cell>
        </row>
        <row r="730">
          <cell r="A730" t="str">
            <v>T248718S</v>
          </cell>
          <cell r="B730" t="str">
            <v>D2433</v>
          </cell>
          <cell r="C730">
            <v>1</v>
          </cell>
          <cell r="D730" t="str">
            <v>D2449</v>
          </cell>
          <cell r="E730">
            <v>1</v>
          </cell>
          <cell r="F730" t="str">
            <v>x</v>
          </cell>
          <cell r="G730">
            <v>0</v>
          </cell>
          <cell r="H730" t="str">
            <v>x</v>
          </cell>
          <cell r="I730">
            <v>0</v>
          </cell>
        </row>
        <row r="731">
          <cell r="A731" t="str">
            <v>T248721</v>
          </cell>
          <cell r="B731" t="str">
            <v>D1233</v>
          </cell>
          <cell r="C731">
            <v>2</v>
          </cell>
          <cell r="D731" t="str">
            <v>D1249</v>
          </cell>
          <cell r="E731">
            <v>2</v>
          </cell>
          <cell r="F731" t="str">
            <v>x</v>
          </cell>
          <cell r="G731">
            <v>0</v>
          </cell>
          <cell r="H731" t="str">
            <v>x</v>
          </cell>
          <cell r="I731">
            <v>0</v>
          </cell>
        </row>
        <row r="732">
          <cell r="A732" t="str">
            <v>T248721S</v>
          </cell>
          <cell r="B732" t="str">
            <v>D2433</v>
          </cell>
          <cell r="C732">
            <v>1</v>
          </cell>
          <cell r="D732" t="str">
            <v>D2449</v>
          </cell>
          <cell r="E732">
            <v>1</v>
          </cell>
          <cell r="F732" t="str">
            <v>x</v>
          </cell>
          <cell r="G732">
            <v>0</v>
          </cell>
          <cell r="H732" t="str">
            <v>x</v>
          </cell>
          <cell r="I732">
            <v>0</v>
          </cell>
        </row>
        <row r="733">
          <cell r="A733" t="str">
            <v>T2487S</v>
          </cell>
          <cell r="B733" t="str">
            <v>D2433</v>
          </cell>
          <cell r="C733">
            <v>1</v>
          </cell>
          <cell r="D733" t="str">
            <v>D2449</v>
          </cell>
          <cell r="E733">
            <v>1</v>
          </cell>
          <cell r="F733" t="str">
            <v>x</v>
          </cell>
          <cell r="G733">
            <v>0</v>
          </cell>
          <cell r="H733" t="str">
            <v>x</v>
          </cell>
          <cell r="I733">
            <v>0</v>
          </cell>
        </row>
        <row r="734">
          <cell r="A734" t="str">
            <v>T2490</v>
          </cell>
          <cell r="B734" t="str">
            <v>D1236</v>
          </cell>
          <cell r="C734">
            <v>2</v>
          </cell>
          <cell r="D734" t="str">
            <v>D1249</v>
          </cell>
          <cell r="E734">
            <v>2</v>
          </cell>
          <cell r="F734" t="str">
            <v>x</v>
          </cell>
          <cell r="G734">
            <v>0</v>
          </cell>
          <cell r="H734" t="str">
            <v>x</v>
          </cell>
          <cell r="I734">
            <v>0</v>
          </cell>
        </row>
        <row r="735">
          <cell r="A735" t="str">
            <v>T249012</v>
          </cell>
          <cell r="B735" t="str">
            <v>D1236</v>
          </cell>
          <cell r="C735">
            <v>2</v>
          </cell>
          <cell r="D735" t="str">
            <v>D1249</v>
          </cell>
          <cell r="E735">
            <v>2</v>
          </cell>
          <cell r="F735" t="str">
            <v>x</v>
          </cell>
          <cell r="G735">
            <v>0</v>
          </cell>
          <cell r="H735" t="str">
            <v>x</v>
          </cell>
          <cell r="I735">
            <v>0</v>
          </cell>
        </row>
        <row r="736">
          <cell r="A736" t="str">
            <v>T249012S</v>
          </cell>
          <cell r="B736" t="str">
            <v>D2436</v>
          </cell>
          <cell r="C736">
            <v>1</v>
          </cell>
          <cell r="D736" t="str">
            <v>D2449</v>
          </cell>
          <cell r="E736">
            <v>1</v>
          </cell>
          <cell r="F736" t="str">
            <v>x</v>
          </cell>
          <cell r="G736">
            <v>0</v>
          </cell>
          <cell r="H736" t="str">
            <v>x</v>
          </cell>
          <cell r="I736">
            <v>0</v>
          </cell>
        </row>
        <row r="737">
          <cell r="A737" t="str">
            <v>T249018</v>
          </cell>
          <cell r="B737" t="str">
            <v>D1236</v>
          </cell>
          <cell r="C737">
            <v>2</v>
          </cell>
          <cell r="D737" t="str">
            <v>D1249</v>
          </cell>
          <cell r="E737">
            <v>2</v>
          </cell>
          <cell r="F737" t="str">
            <v>x</v>
          </cell>
          <cell r="G737">
            <v>0</v>
          </cell>
          <cell r="H737" t="str">
            <v>x</v>
          </cell>
          <cell r="I737">
            <v>0</v>
          </cell>
        </row>
        <row r="738">
          <cell r="A738" t="str">
            <v>T249018S</v>
          </cell>
          <cell r="B738" t="str">
            <v>D2436</v>
          </cell>
          <cell r="C738">
            <v>1</v>
          </cell>
          <cell r="D738" t="str">
            <v>D2449</v>
          </cell>
          <cell r="E738">
            <v>1</v>
          </cell>
          <cell r="F738" t="str">
            <v>x</v>
          </cell>
          <cell r="G738">
            <v>0</v>
          </cell>
          <cell r="H738" t="str">
            <v>x</v>
          </cell>
          <cell r="I738">
            <v>0</v>
          </cell>
        </row>
        <row r="739">
          <cell r="A739" t="str">
            <v>T249021</v>
          </cell>
          <cell r="B739" t="str">
            <v>D1236</v>
          </cell>
          <cell r="C739">
            <v>2</v>
          </cell>
          <cell r="D739" t="str">
            <v>D1249</v>
          </cell>
          <cell r="E739">
            <v>2</v>
          </cell>
          <cell r="F739" t="str">
            <v>x</v>
          </cell>
          <cell r="G739">
            <v>0</v>
          </cell>
          <cell r="H739" t="str">
            <v>x</v>
          </cell>
          <cell r="I739">
            <v>0</v>
          </cell>
        </row>
        <row r="740">
          <cell r="A740" t="str">
            <v>T249021S</v>
          </cell>
          <cell r="B740" t="str">
            <v>D2436</v>
          </cell>
          <cell r="C740">
            <v>1</v>
          </cell>
          <cell r="D740" t="str">
            <v>D2449</v>
          </cell>
          <cell r="E740">
            <v>1</v>
          </cell>
          <cell r="F740" t="str">
            <v>x</v>
          </cell>
          <cell r="G740">
            <v>0</v>
          </cell>
          <cell r="H740" t="str">
            <v>x</v>
          </cell>
          <cell r="I740">
            <v>0</v>
          </cell>
        </row>
        <row r="741">
          <cell r="A741" t="str">
            <v>T2490S</v>
          </cell>
          <cell r="B741" t="str">
            <v>D2436</v>
          </cell>
          <cell r="C741">
            <v>1</v>
          </cell>
          <cell r="D741" t="str">
            <v>D2449</v>
          </cell>
          <cell r="E741">
            <v>1</v>
          </cell>
          <cell r="F741" t="str">
            <v>x</v>
          </cell>
          <cell r="G741">
            <v>0</v>
          </cell>
          <cell r="H741" t="str">
            <v>x</v>
          </cell>
          <cell r="I741">
            <v>0</v>
          </cell>
        </row>
        <row r="742">
          <cell r="A742" t="str">
            <v>T2493</v>
          </cell>
          <cell r="B742" t="str">
            <v>D1239</v>
          </cell>
          <cell r="C742">
            <v>2</v>
          </cell>
          <cell r="D742" t="str">
            <v>D1249</v>
          </cell>
          <cell r="E742">
            <v>2</v>
          </cell>
          <cell r="F742" t="str">
            <v>x</v>
          </cell>
          <cell r="G742">
            <v>0</v>
          </cell>
          <cell r="H742" t="str">
            <v>x</v>
          </cell>
          <cell r="I742">
            <v>0</v>
          </cell>
        </row>
        <row r="743">
          <cell r="A743" t="str">
            <v>T249312</v>
          </cell>
          <cell r="B743" t="str">
            <v>D1239</v>
          </cell>
          <cell r="C743">
            <v>2</v>
          </cell>
          <cell r="D743" t="str">
            <v>D1249</v>
          </cell>
          <cell r="E743">
            <v>2</v>
          </cell>
          <cell r="F743" t="str">
            <v>x</v>
          </cell>
          <cell r="G743">
            <v>0</v>
          </cell>
          <cell r="H743" t="str">
            <v>x</v>
          </cell>
          <cell r="I743">
            <v>0</v>
          </cell>
        </row>
        <row r="744">
          <cell r="A744" t="str">
            <v>T249312S</v>
          </cell>
          <cell r="B744" t="str">
            <v>D2439</v>
          </cell>
          <cell r="C744">
            <v>1</v>
          </cell>
          <cell r="D744" t="str">
            <v>D2449</v>
          </cell>
          <cell r="E744">
            <v>1</v>
          </cell>
          <cell r="F744" t="str">
            <v>x</v>
          </cell>
          <cell r="G744">
            <v>0</v>
          </cell>
          <cell r="H744" t="str">
            <v>x</v>
          </cell>
          <cell r="I744">
            <v>0</v>
          </cell>
        </row>
        <row r="745">
          <cell r="A745" t="str">
            <v>T249318</v>
          </cell>
          <cell r="B745" t="str">
            <v>D1239</v>
          </cell>
          <cell r="C745">
            <v>2</v>
          </cell>
          <cell r="D745" t="str">
            <v>D1249</v>
          </cell>
          <cell r="E745">
            <v>2</v>
          </cell>
          <cell r="F745" t="str">
            <v>x</v>
          </cell>
          <cell r="G745">
            <v>0</v>
          </cell>
          <cell r="H745" t="str">
            <v>x</v>
          </cell>
          <cell r="I745">
            <v>0</v>
          </cell>
        </row>
        <row r="746">
          <cell r="A746" t="str">
            <v>T249318S</v>
          </cell>
          <cell r="B746" t="str">
            <v>D2439</v>
          </cell>
          <cell r="C746">
            <v>1</v>
          </cell>
          <cell r="D746" t="str">
            <v>D2449</v>
          </cell>
          <cell r="E746">
            <v>1</v>
          </cell>
          <cell r="F746" t="str">
            <v>x</v>
          </cell>
          <cell r="G746">
            <v>0</v>
          </cell>
          <cell r="H746" t="str">
            <v>x</v>
          </cell>
          <cell r="I746">
            <v>0</v>
          </cell>
        </row>
        <row r="747">
          <cell r="A747" t="str">
            <v>T249321</v>
          </cell>
          <cell r="B747" t="str">
            <v>D1239</v>
          </cell>
          <cell r="C747">
            <v>2</v>
          </cell>
          <cell r="D747" t="str">
            <v>D1249</v>
          </cell>
          <cell r="E747">
            <v>2</v>
          </cell>
          <cell r="F747" t="str">
            <v>x</v>
          </cell>
          <cell r="G747">
            <v>0</v>
          </cell>
          <cell r="H747" t="str">
            <v>x</v>
          </cell>
          <cell r="I747">
            <v>0</v>
          </cell>
        </row>
        <row r="748">
          <cell r="A748" t="str">
            <v>T249321S</v>
          </cell>
          <cell r="B748" t="str">
            <v>D2439</v>
          </cell>
          <cell r="C748">
            <v>1</v>
          </cell>
          <cell r="D748" t="str">
            <v>D2449</v>
          </cell>
          <cell r="E748">
            <v>1</v>
          </cell>
          <cell r="F748" t="str">
            <v>x</v>
          </cell>
          <cell r="G748">
            <v>0</v>
          </cell>
          <cell r="H748" t="str">
            <v>x</v>
          </cell>
          <cell r="I748">
            <v>0</v>
          </cell>
        </row>
        <row r="749">
          <cell r="A749" t="str">
            <v>T2493S</v>
          </cell>
          <cell r="B749" t="str">
            <v>D2439</v>
          </cell>
          <cell r="C749">
            <v>1</v>
          </cell>
          <cell r="D749" t="str">
            <v>D2449</v>
          </cell>
          <cell r="E749">
            <v>1</v>
          </cell>
          <cell r="F749" t="str">
            <v>x</v>
          </cell>
          <cell r="G749">
            <v>0</v>
          </cell>
          <cell r="H749" t="str">
            <v>x</v>
          </cell>
          <cell r="I749">
            <v>0</v>
          </cell>
        </row>
        <row r="750">
          <cell r="A750" t="str">
            <v>T2496</v>
          </cell>
          <cell r="B750" t="str">
            <v>D1242</v>
          </cell>
          <cell r="C750">
            <v>2</v>
          </cell>
          <cell r="D750" t="str">
            <v>D1249</v>
          </cell>
          <cell r="E750">
            <v>2</v>
          </cell>
          <cell r="F750" t="str">
            <v>x</v>
          </cell>
          <cell r="G750">
            <v>0</v>
          </cell>
          <cell r="H750" t="str">
            <v>x</v>
          </cell>
          <cell r="I750">
            <v>0</v>
          </cell>
        </row>
        <row r="751">
          <cell r="A751" t="str">
            <v>T249612</v>
          </cell>
          <cell r="B751" t="str">
            <v>D1242</v>
          </cell>
          <cell r="C751">
            <v>2</v>
          </cell>
          <cell r="D751" t="str">
            <v>D1249</v>
          </cell>
          <cell r="E751">
            <v>2</v>
          </cell>
          <cell r="F751" t="str">
            <v>x</v>
          </cell>
          <cell r="G751">
            <v>0</v>
          </cell>
          <cell r="H751" t="str">
            <v>x</v>
          </cell>
          <cell r="I751">
            <v>0</v>
          </cell>
        </row>
        <row r="752">
          <cell r="A752" t="str">
            <v>T249612S</v>
          </cell>
          <cell r="B752" t="str">
            <v>D2442</v>
          </cell>
          <cell r="C752">
            <v>1</v>
          </cell>
          <cell r="D752" t="str">
            <v>D2449</v>
          </cell>
          <cell r="E752">
            <v>1</v>
          </cell>
          <cell r="F752" t="str">
            <v>x</v>
          </cell>
          <cell r="G752">
            <v>0</v>
          </cell>
          <cell r="H752" t="str">
            <v>x</v>
          </cell>
          <cell r="I752">
            <v>0</v>
          </cell>
        </row>
        <row r="753">
          <cell r="A753" t="str">
            <v>T249618</v>
          </cell>
          <cell r="B753" t="str">
            <v>D1242</v>
          </cell>
          <cell r="C753">
            <v>2</v>
          </cell>
          <cell r="D753" t="str">
            <v>D1249</v>
          </cell>
          <cell r="E753">
            <v>2</v>
          </cell>
          <cell r="F753" t="str">
            <v>x</v>
          </cell>
          <cell r="G753">
            <v>0</v>
          </cell>
          <cell r="H753" t="str">
            <v>x</v>
          </cell>
          <cell r="I753">
            <v>0</v>
          </cell>
        </row>
        <row r="754">
          <cell r="A754" t="str">
            <v>T249618S</v>
          </cell>
          <cell r="B754" t="str">
            <v>D2442</v>
          </cell>
          <cell r="C754">
            <v>1</v>
          </cell>
          <cell r="D754" t="str">
            <v>D2449</v>
          </cell>
          <cell r="E754">
            <v>1</v>
          </cell>
          <cell r="F754" t="str">
            <v>x</v>
          </cell>
          <cell r="G754">
            <v>0</v>
          </cell>
          <cell r="H754" t="str">
            <v>x</v>
          </cell>
          <cell r="I754">
            <v>0</v>
          </cell>
        </row>
        <row r="755">
          <cell r="A755" t="str">
            <v>T249621</v>
          </cell>
          <cell r="B755" t="str">
            <v>D1242</v>
          </cell>
          <cell r="C755">
            <v>2</v>
          </cell>
          <cell r="D755" t="str">
            <v>D1249</v>
          </cell>
          <cell r="E755">
            <v>2</v>
          </cell>
          <cell r="F755" t="str">
            <v>x</v>
          </cell>
          <cell r="G755">
            <v>0</v>
          </cell>
          <cell r="H755" t="str">
            <v>x</v>
          </cell>
          <cell r="I755">
            <v>0</v>
          </cell>
        </row>
        <row r="756">
          <cell r="A756" t="str">
            <v>T249621S</v>
          </cell>
          <cell r="B756" t="str">
            <v>D2442</v>
          </cell>
          <cell r="C756">
            <v>1</v>
          </cell>
          <cell r="D756" t="str">
            <v>D2449</v>
          </cell>
          <cell r="E756">
            <v>1</v>
          </cell>
          <cell r="F756" t="str">
            <v>x</v>
          </cell>
          <cell r="G756">
            <v>0</v>
          </cell>
          <cell r="H756" t="str">
            <v>x</v>
          </cell>
          <cell r="I756">
            <v>0</v>
          </cell>
        </row>
        <row r="757">
          <cell r="A757" t="str">
            <v>T2496S</v>
          </cell>
          <cell r="B757" t="str">
            <v>D2442</v>
          </cell>
          <cell r="C757">
            <v>1</v>
          </cell>
          <cell r="D757" t="str">
            <v>D2449</v>
          </cell>
          <cell r="E757">
            <v>1</v>
          </cell>
          <cell r="F757" t="str">
            <v>x</v>
          </cell>
          <cell r="G757">
            <v>0</v>
          </cell>
          <cell r="H757" t="str">
            <v>x</v>
          </cell>
          <cell r="I757">
            <v>0</v>
          </cell>
        </row>
        <row r="758">
          <cell r="A758" t="str">
            <v>T2499</v>
          </cell>
          <cell r="B758" t="str">
            <v>D1239</v>
          </cell>
          <cell r="C758">
            <v>2</v>
          </cell>
          <cell r="D758" t="str">
            <v>D1249</v>
          </cell>
          <cell r="E758">
            <v>2</v>
          </cell>
          <cell r="F758" t="str">
            <v>DW2406</v>
          </cell>
          <cell r="G758">
            <v>1</v>
          </cell>
          <cell r="H758" t="str">
            <v>x</v>
          </cell>
          <cell r="I758">
            <v>0</v>
          </cell>
        </row>
        <row r="759">
          <cell r="A759" t="str">
            <v>T2499S</v>
          </cell>
          <cell r="B759" t="str">
            <v>D2439</v>
          </cell>
          <cell r="C759">
            <v>1</v>
          </cell>
          <cell r="D759" t="str">
            <v>D2449</v>
          </cell>
          <cell r="E759">
            <v>1</v>
          </cell>
          <cell r="F759" t="str">
            <v>DW2406</v>
          </cell>
          <cell r="G759">
            <v>1</v>
          </cell>
          <cell r="H759" t="str">
            <v>x</v>
          </cell>
          <cell r="I759">
            <v>0</v>
          </cell>
        </row>
        <row r="760">
          <cell r="A760" t="str">
            <v>T2784</v>
          </cell>
          <cell r="B760" t="str">
            <v>D1330</v>
          </cell>
          <cell r="C760">
            <v>2</v>
          </cell>
          <cell r="D760" t="str">
            <v>D1349</v>
          </cell>
          <cell r="E760">
            <v>2</v>
          </cell>
          <cell r="F760" t="str">
            <v>x</v>
          </cell>
          <cell r="G760">
            <v>0</v>
          </cell>
          <cell r="H760" t="str">
            <v>x</v>
          </cell>
          <cell r="I760">
            <v>0</v>
          </cell>
        </row>
        <row r="761">
          <cell r="A761" t="str">
            <v>T278412</v>
          </cell>
          <cell r="B761" t="str">
            <v>D1330</v>
          </cell>
          <cell r="C761">
            <v>2</v>
          </cell>
          <cell r="D761" t="str">
            <v>D1349</v>
          </cell>
          <cell r="E761">
            <v>2</v>
          </cell>
          <cell r="F761" t="str">
            <v>x</v>
          </cell>
          <cell r="G761">
            <v>0</v>
          </cell>
          <cell r="H761" t="str">
            <v>x</v>
          </cell>
          <cell r="I761">
            <v>0</v>
          </cell>
        </row>
        <row r="762">
          <cell r="A762" t="str">
            <v>T278418</v>
          </cell>
          <cell r="B762" t="str">
            <v>D1330</v>
          </cell>
          <cell r="C762">
            <v>2</v>
          </cell>
          <cell r="D762" t="str">
            <v>D1349</v>
          </cell>
          <cell r="E762">
            <v>2</v>
          </cell>
          <cell r="F762" t="str">
            <v>x</v>
          </cell>
          <cell r="G762">
            <v>0</v>
          </cell>
          <cell r="H762" t="str">
            <v>x</v>
          </cell>
          <cell r="I762">
            <v>0</v>
          </cell>
        </row>
        <row r="763">
          <cell r="A763" t="str">
            <v>T278421</v>
          </cell>
          <cell r="B763" t="str">
            <v>D1330</v>
          </cell>
          <cell r="C763">
            <v>2</v>
          </cell>
          <cell r="D763" t="str">
            <v>D1349</v>
          </cell>
          <cell r="E763">
            <v>2</v>
          </cell>
          <cell r="F763" t="str">
            <v>x</v>
          </cell>
          <cell r="G763">
            <v>0</v>
          </cell>
          <cell r="H763" t="str">
            <v>x</v>
          </cell>
          <cell r="I763">
            <v>0</v>
          </cell>
        </row>
        <row r="764">
          <cell r="A764" t="str">
            <v>T2787</v>
          </cell>
          <cell r="B764" t="str">
            <v>D1333</v>
          </cell>
          <cell r="C764">
            <v>2</v>
          </cell>
          <cell r="D764" t="str">
            <v>D1349</v>
          </cell>
          <cell r="E764">
            <v>2</v>
          </cell>
          <cell r="F764" t="str">
            <v>x</v>
          </cell>
          <cell r="G764">
            <v>0</v>
          </cell>
          <cell r="H764" t="str">
            <v>x</v>
          </cell>
          <cell r="I764">
            <v>0</v>
          </cell>
        </row>
        <row r="765">
          <cell r="A765" t="str">
            <v>T278712</v>
          </cell>
          <cell r="B765" t="str">
            <v>D1333</v>
          </cell>
          <cell r="C765">
            <v>2</v>
          </cell>
          <cell r="D765" t="str">
            <v>D1349</v>
          </cell>
          <cell r="E765">
            <v>2</v>
          </cell>
          <cell r="F765" t="str">
            <v>x</v>
          </cell>
          <cell r="G765">
            <v>0</v>
          </cell>
          <cell r="H765" t="str">
            <v>x</v>
          </cell>
          <cell r="I765">
            <v>0</v>
          </cell>
        </row>
        <row r="766">
          <cell r="A766" t="str">
            <v>T278718</v>
          </cell>
          <cell r="B766" t="str">
            <v>D1333</v>
          </cell>
          <cell r="C766">
            <v>2</v>
          </cell>
          <cell r="D766" t="str">
            <v>D1349</v>
          </cell>
          <cell r="E766">
            <v>2</v>
          </cell>
          <cell r="F766" t="str">
            <v>x</v>
          </cell>
          <cell r="G766">
            <v>0</v>
          </cell>
          <cell r="H766" t="str">
            <v>x</v>
          </cell>
          <cell r="I766">
            <v>0</v>
          </cell>
        </row>
        <row r="767">
          <cell r="A767" t="str">
            <v>T278721</v>
          </cell>
          <cell r="B767" t="str">
            <v>D1333</v>
          </cell>
          <cell r="C767">
            <v>2</v>
          </cell>
          <cell r="D767" t="str">
            <v>D1349</v>
          </cell>
          <cell r="E767">
            <v>2</v>
          </cell>
          <cell r="F767" t="str">
            <v>x</v>
          </cell>
          <cell r="G767">
            <v>0</v>
          </cell>
          <cell r="H767" t="str">
            <v>x</v>
          </cell>
          <cell r="I767">
            <v>0</v>
          </cell>
        </row>
        <row r="768">
          <cell r="A768" t="str">
            <v>T2790</v>
          </cell>
          <cell r="B768" t="str">
            <v>D1336</v>
          </cell>
          <cell r="C768">
            <v>2</v>
          </cell>
          <cell r="D768" t="str">
            <v>D1349</v>
          </cell>
          <cell r="E768">
            <v>2</v>
          </cell>
          <cell r="F768" t="str">
            <v>x</v>
          </cell>
          <cell r="G768">
            <v>0</v>
          </cell>
          <cell r="H768" t="str">
            <v>x</v>
          </cell>
          <cell r="I768">
            <v>0</v>
          </cell>
        </row>
        <row r="769">
          <cell r="A769" t="str">
            <v>T279012</v>
          </cell>
          <cell r="B769" t="str">
            <v>D1336</v>
          </cell>
          <cell r="C769">
            <v>2</v>
          </cell>
          <cell r="D769" t="str">
            <v>D1349</v>
          </cell>
          <cell r="E769">
            <v>2</v>
          </cell>
          <cell r="F769" t="str">
            <v>x</v>
          </cell>
          <cell r="G769">
            <v>0</v>
          </cell>
          <cell r="H769" t="str">
            <v>x</v>
          </cell>
          <cell r="I769">
            <v>0</v>
          </cell>
        </row>
        <row r="770">
          <cell r="A770" t="str">
            <v>T279018</v>
          </cell>
          <cell r="B770" t="str">
            <v>D1336</v>
          </cell>
          <cell r="C770">
            <v>2</v>
          </cell>
          <cell r="D770" t="str">
            <v>D1349</v>
          </cell>
          <cell r="E770">
            <v>2</v>
          </cell>
          <cell r="F770" t="str">
            <v>x</v>
          </cell>
          <cell r="G770">
            <v>0</v>
          </cell>
          <cell r="H770" t="str">
            <v>x</v>
          </cell>
          <cell r="I770">
            <v>0</v>
          </cell>
        </row>
        <row r="771">
          <cell r="A771" t="str">
            <v>T279021</v>
          </cell>
          <cell r="B771" t="str">
            <v>D1336</v>
          </cell>
          <cell r="C771">
            <v>2</v>
          </cell>
          <cell r="D771" t="str">
            <v>D1349</v>
          </cell>
          <cell r="E771">
            <v>2</v>
          </cell>
          <cell r="F771" t="str">
            <v>x</v>
          </cell>
          <cell r="G771">
            <v>0</v>
          </cell>
          <cell r="H771" t="str">
            <v>x</v>
          </cell>
          <cell r="I771">
            <v>0</v>
          </cell>
        </row>
        <row r="772">
          <cell r="A772" t="str">
            <v>T2793</v>
          </cell>
          <cell r="B772" t="str">
            <v>D1339</v>
          </cell>
          <cell r="C772">
            <v>2</v>
          </cell>
          <cell r="D772" t="str">
            <v>D1349</v>
          </cell>
          <cell r="E772">
            <v>2</v>
          </cell>
          <cell r="F772" t="str">
            <v>x</v>
          </cell>
          <cell r="G772">
            <v>0</v>
          </cell>
          <cell r="H772" t="str">
            <v>x</v>
          </cell>
          <cell r="I772">
            <v>0</v>
          </cell>
        </row>
        <row r="773">
          <cell r="A773" t="str">
            <v>T279312</v>
          </cell>
          <cell r="B773" t="str">
            <v>D1339</v>
          </cell>
          <cell r="C773">
            <v>2</v>
          </cell>
          <cell r="D773" t="str">
            <v>D1349</v>
          </cell>
          <cell r="E773">
            <v>2</v>
          </cell>
          <cell r="F773" t="str">
            <v>x</v>
          </cell>
          <cell r="G773">
            <v>0</v>
          </cell>
          <cell r="H773" t="str">
            <v>x</v>
          </cell>
          <cell r="I773">
            <v>0</v>
          </cell>
        </row>
        <row r="774">
          <cell r="A774" t="str">
            <v>T279318</v>
          </cell>
          <cell r="B774" t="str">
            <v>D1339</v>
          </cell>
          <cell r="C774">
            <v>2</v>
          </cell>
          <cell r="D774" t="str">
            <v>D1349</v>
          </cell>
          <cell r="E774">
            <v>2</v>
          </cell>
          <cell r="F774" t="str">
            <v>x</v>
          </cell>
          <cell r="G774">
            <v>0</v>
          </cell>
          <cell r="H774" t="str">
            <v>x</v>
          </cell>
          <cell r="I774">
            <v>0</v>
          </cell>
        </row>
        <row r="775">
          <cell r="A775" t="str">
            <v>T279321</v>
          </cell>
          <cell r="B775" t="str">
            <v>D1339</v>
          </cell>
          <cell r="C775">
            <v>2</v>
          </cell>
          <cell r="D775" t="str">
            <v>D1349</v>
          </cell>
          <cell r="E775">
            <v>2</v>
          </cell>
          <cell r="F775" t="str">
            <v>x</v>
          </cell>
          <cell r="G775">
            <v>0</v>
          </cell>
          <cell r="H775" t="str">
            <v>x</v>
          </cell>
          <cell r="I775">
            <v>0</v>
          </cell>
        </row>
        <row r="776">
          <cell r="A776" t="str">
            <v>T2796</v>
          </cell>
          <cell r="B776" t="str">
            <v>D1342</v>
          </cell>
          <cell r="C776">
            <v>2</v>
          </cell>
          <cell r="D776" t="str">
            <v>D1349</v>
          </cell>
          <cell r="E776">
            <v>2</v>
          </cell>
          <cell r="F776" t="str">
            <v>x</v>
          </cell>
          <cell r="G776">
            <v>0</v>
          </cell>
          <cell r="H776" t="str">
            <v>x</v>
          </cell>
          <cell r="I776">
            <v>0</v>
          </cell>
        </row>
        <row r="777">
          <cell r="A777" t="str">
            <v>T279612</v>
          </cell>
          <cell r="B777" t="str">
            <v>D1342</v>
          </cell>
          <cell r="C777">
            <v>2</v>
          </cell>
          <cell r="D777" t="str">
            <v>D1349</v>
          </cell>
          <cell r="E777">
            <v>2</v>
          </cell>
          <cell r="F777" t="str">
            <v>x</v>
          </cell>
          <cell r="G777">
            <v>0</v>
          </cell>
          <cell r="H777" t="str">
            <v>x</v>
          </cell>
          <cell r="I777">
            <v>0</v>
          </cell>
        </row>
        <row r="778">
          <cell r="A778" t="str">
            <v>T279618</v>
          </cell>
          <cell r="B778" t="str">
            <v>D1342</v>
          </cell>
          <cell r="C778">
            <v>2</v>
          </cell>
          <cell r="D778" t="str">
            <v>D1349</v>
          </cell>
          <cell r="E778">
            <v>2</v>
          </cell>
          <cell r="F778" t="str">
            <v>x</v>
          </cell>
          <cell r="G778">
            <v>0</v>
          </cell>
          <cell r="H778" t="str">
            <v>x</v>
          </cell>
          <cell r="I778">
            <v>0</v>
          </cell>
        </row>
        <row r="779">
          <cell r="A779" t="str">
            <v>T279621</v>
          </cell>
          <cell r="B779" t="str">
            <v>D1342</v>
          </cell>
          <cell r="C779">
            <v>2</v>
          </cell>
          <cell r="D779" t="str">
            <v>D1349</v>
          </cell>
          <cell r="E779">
            <v>2</v>
          </cell>
          <cell r="F779" t="str">
            <v>x</v>
          </cell>
          <cell r="G779">
            <v>0</v>
          </cell>
          <cell r="H779" t="str">
            <v>x</v>
          </cell>
          <cell r="I779">
            <v>0</v>
          </cell>
        </row>
        <row r="780">
          <cell r="A780" t="str">
            <v>T2799</v>
          </cell>
          <cell r="B780" t="str">
            <v>D1339</v>
          </cell>
          <cell r="C780">
            <v>2</v>
          </cell>
          <cell r="D780" t="str">
            <v>D1349</v>
          </cell>
          <cell r="E780">
            <v>2</v>
          </cell>
          <cell r="F780" t="str">
            <v>DW2706</v>
          </cell>
          <cell r="G780">
            <v>1</v>
          </cell>
          <cell r="H780" t="str">
            <v>x</v>
          </cell>
          <cell r="I780">
            <v>0</v>
          </cell>
        </row>
        <row r="781">
          <cell r="A781" t="str">
            <v>T3084</v>
          </cell>
          <cell r="B781" t="str">
            <v>D1530</v>
          </cell>
          <cell r="C781">
            <v>2</v>
          </cell>
          <cell r="D781" t="str">
            <v>D1549</v>
          </cell>
          <cell r="E781">
            <v>2</v>
          </cell>
          <cell r="F781" t="str">
            <v>x</v>
          </cell>
          <cell r="G781">
            <v>0</v>
          </cell>
          <cell r="H781" t="str">
            <v>x</v>
          </cell>
          <cell r="I781">
            <v>0</v>
          </cell>
        </row>
        <row r="782">
          <cell r="A782" t="str">
            <v>T308412</v>
          </cell>
          <cell r="B782" t="str">
            <v>D1530</v>
          </cell>
          <cell r="C782">
            <v>2</v>
          </cell>
          <cell r="D782" t="str">
            <v>D1549</v>
          </cell>
          <cell r="E782">
            <v>2</v>
          </cell>
          <cell r="F782" t="str">
            <v>x</v>
          </cell>
          <cell r="G782">
            <v>0</v>
          </cell>
          <cell r="H782" t="str">
            <v>x</v>
          </cell>
          <cell r="I782">
            <v>0</v>
          </cell>
        </row>
        <row r="783">
          <cell r="A783" t="str">
            <v>T308418</v>
          </cell>
          <cell r="B783" t="str">
            <v>D1530</v>
          </cell>
          <cell r="C783">
            <v>2</v>
          </cell>
          <cell r="D783" t="str">
            <v>D1549</v>
          </cell>
          <cell r="E783">
            <v>2</v>
          </cell>
          <cell r="F783" t="str">
            <v>x</v>
          </cell>
          <cell r="G783">
            <v>0</v>
          </cell>
          <cell r="H783" t="str">
            <v>x</v>
          </cell>
          <cell r="I783">
            <v>0</v>
          </cell>
        </row>
        <row r="784">
          <cell r="A784" t="str">
            <v>T308421</v>
          </cell>
          <cell r="B784" t="str">
            <v>D1530</v>
          </cell>
          <cell r="C784">
            <v>2</v>
          </cell>
          <cell r="D784" t="str">
            <v>D1549</v>
          </cell>
          <cell r="E784">
            <v>2</v>
          </cell>
          <cell r="F784" t="str">
            <v>x</v>
          </cell>
          <cell r="G784">
            <v>0</v>
          </cell>
          <cell r="H784" t="str">
            <v>x</v>
          </cell>
          <cell r="I784">
            <v>0</v>
          </cell>
        </row>
        <row r="785">
          <cell r="A785" t="str">
            <v>T3087</v>
          </cell>
          <cell r="B785" t="str">
            <v>D1533</v>
          </cell>
          <cell r="C785">
            <v>2</v>
          </cell>
          <cell r="D785" t="str">
            <v>D1549</v>
          </cell>
          <cell r="E785">
            <v>2</v>
          </cell>
          <cell r="F785" t="str">
            <v>x</v>
          </cell>
          <cell r="G785">
            <v>0</v>
          </cell>
          <cell r="H785" t="str">
            <v>x</v>
          </cell>
          <cell r="I785">
            <v>0</v>
          </cell>
        </row>
        <row r="786">
          <cell r="A786" t="str">
            <v>T308712</v>
          </cell>
          <cell r="B786" t="str">
            <v>D1533</v>
          </cell>
          <cell r="C786">
            <v>2</v>
          </cell>
          <cell r="D786" t="str">
            <v>D1549</v>
          </cell>
          <cell r="E786">
            <v>2</v>
          </cell>
          <cell r="F786" t="str">
            <v>x</v>
          </cell>
          <cell r="G786">
            <v>0</v>
          </cell>
          <cell r="H786" t="str">
            <v>x</v>
          </cell>
          <cell r="I786">
            <v>0</v>
          </cell>
        </row>
        <row r="787">
          <cell r="A787" t="str">
            <v>T308718</v>
          </cell>
          <cell r="B787" t="str">
            <v>D1533</v>
          </cell>
          <cell r="C787">
            <v>2</v>
          </cell>
          <cell r="D787" t="str">
            <v>D1549</v>
          </cell>
          <cell r="E787">
            <v>2</v>
          </cell>
          <cell r="F787" t="str">
            <v>x</v>
          </cell>
          <cell r="G787">
            <v>0</v>
          </cell>
          <cell r="H787" t="str">
            <v>x</v>
          </cell>
          <cell r="I787">
            <v>0</v>
          </cell>
        </row>
        <row r="788">
          <cell r="A788" t="str">
            <v>T308721</v>
          </cell>
          <cell r="B788" t="str">
            <v>D1533</v>
          </cell>
          <cell r="C788">
            <v>2</v>
          </cell>
          <cell r="D788" t="str">
            <v>D1549</v>
          </cell>
          <cell r="E788">
            <v>2</v>
          </cell>
          <cell r="F788" t="str">
            <v>x</v>
          </cell>
          <cell r="G788">
            <v>0</v>
          </cell>
          <cell r="H788" t="str">
            <v>x</v>
          </cell>
          <cell r="I788">
            <v>0</v>
          </cell>
        </row>
        <row r="789">
          <cell r="A789" t="str">
            <v>T3090</v>
          </cell>
          <cell r="B789" t="str">
            <v>D1536</v>
          </cell>
          <cell r="C789">
            <v>2</v>
          </cell>
          <cell r="D789" t="str">
            <v>D1549</v>
          </cell>
          <cell r="E789">
            <v>2</v>
          </cell>
          <cell r="F789" t="str">
            <v>x</v>
          </cell>
          <cell r="G789">
            <v>0</v>
          </cell>
          <cell r="H789" t="str">
            <v>x</v>
          </cell>
          <cell r="I789">
            <v>0</v>
          </cell>
        </row>
        <row r="790">
          <cell r="A790" t="str">
            <v>T309012</v>
          </cell>
          <cell r="B790" t="str">
            <v>D1536</v>
          </cell>
          <cell r="C790">
            <v>2</v>
          </cell>
          <cell r="D790" t="str">
            <v>D1549</v>
          </cell>
          <cell r="E790">
            <v>2</v>
          </cell>
          <cell r="F790" t="str">
            <v>x</v>
          </cell>
          <cell r="G790">
            <v>0</v>
          </cell>
          <cell r="H790" t="str">
            <v>x</v>
          </cell>
          <cell r="I790">
            <v>0</v>
          </cell>
        </row>
        <row r="791">
          <cell r="A791" t="str">
            <v>T309018</v>
          </cell>
          <cell r="B791" t="str">
            <v>D1536</v>
          </cell>
          <cell r="C791">
            <v>2</v>
          </cell>
          <cell r="D791" t="str">
            <v>D1549</v>
          </cell>
          <cell r="E791">
            <v>2</v>
          </cell>
          <cell r="F791" t="str">
            <v>x</v>
          </cell>
          <cell r="G791">
            <v>0</v>
          </cell>
          <cell r="H791" t="str">
            <v>x</v>
          </cell>
          <cell r="I791">
            <v>0</v>
          </cell>
        </row>
        <row r="792">
          <cell r="A792" t="str">
            <v>T309021</v>
          </cell>
          <cell r="B792" t="str">
            <v>D1536</v>
          </cell>
          <cell r="C792">
            <v>2</v>
          </cell>
          <cell r="D792" t="str">
            <v>D1549</v>
          </cell>
          <cell r="E792">
            <v>2</v>
          </cell>
          <cell r="F792" t="str">
            <v>x</v>
          </cell>
          <cell r="G792">
            <v>0</v>
          </cell>
          <cell r="H792" t="str">
            <v>x</v>
          </cell>
          <cell r="I792">
            <v>0</v>
          </cell>
        </row>
        <row r="793">
          <cell r="A793" t="str">
            <v>T3093</v>
          </cell>
          <cell r="B793" t="str">
            <v>D1539</v>
          </cell>
          <cell r="C793">
            <v>2</v>
          </cell>
          <cell r="D793" t="str">
            <v>D1549</v>
          </cell>
          <cell r="E793">
            <v>2</v>
          </cell>
          <cell r="F793" t="str">
            <v>x</v>
          </cell>
          <cell r="G793">
            <v>0</v>
          </cell>
          <cell r="H793" t="str">
            <v>x</v>
          </cell>
          <cell r="I793">
            <v>0</v>
          </cell>
        </row>
        <row r="794">
          <cell r="A794" t="str">
            <v>T309312</v>
          </cell>
          <cell r="B794" t="str">
            <v>D1539</v>
          </cell>
          <cell r="C794">
            <v>2</v>
          </cell>
          <cell r="D794" t="str">
            <v>D1549</v>
          </cell>
          <cell r="E794">
            <v>2</v>
          </cell>
          <cell r="F794" t="str">
            <v>x</v>
          </cell>
          <cell r="G794">
            <v>0</v>
          </cell>
          <cell r="H794" t="str">
            <v>x</v>
          </cell>
          <cell r="I794">
            <v>0</v>
          </cell>
        </row>
        <row r="795">
          <cell r="A795" t="str">
            <v>T309318</v>
          </cell>
          <cell r="B795" t="str">
            <v>D1539</v>
          </cell>
          <cell r="C795">
            <v>2</v>
          </cell>
          <cell r="D795" t="str">
            <v>D1549</v>
          </cell>
          <cell r="E795">
            <v>2</v>
          </cell>
          <cell r="F795" t="str">
            <v>x</v>
          </cell>
          <cell r="G795">
            <v>0</v>
          </cell>
          <cell r="H795" t="str">
            <v>x</v>
          </cell>
          <cell r="I795">
            <v>0</v>
          </cell>
        </row>
        <row r="796">
          <cell r="A796" t="str">
            <v>T309321</v>
          </cell>
          <cell r="B796" t="str">
            <v>D1539</v>
          </cell>
          <cell r="C796">
            <v>2</v>
          </cell>
          <cell r="D796" t="str">
            <v>D1549</v>
          </cell>
          <cell r="E796">
            <v>2</v>
          </cell>
          <cell r="F796" t="str">
            <v>x</v>
          </cell>
          <cell r="G796">
            <v>0</v>
          </cell>
          <cell r="H796" t="str">
            <v>x</v>
          </cell>
          <cell r="I796">
            <v>0</v>
          </cell>
        </row>
        <row r="797">
          <cell r="A797" t="str">
            <v>T3096</v>
          </cell>
          <cell r="B797" t="str">
            <v>D1542</v>
          </cell>
          <cell r="C797">
            <v>2</v>
          </cell>
          <cell r="D797" t="str">
            <v>D1549</v>
          </cell>
          <cell r="E797">
            <v>2</v>
          </cell>
          <cell r="F797" t="str">
            <v>x</v>
          </cell>
          <cell r="G797">
            <v>0</v>
          </cell>
          <cell r="H797" t="str">
            <v>x</v>
          </cell>
          <cell r="I797">
            <v>0</v>
          </cell>
        </row>
        <row r="798">
          <cell r="A798" t="str">
            <v>T309612</v>
          </cell>
          <cell r="B798" t="str">
            <v>D1542</v>
          </cell>
          <cell r="C798">
            <v>2</v>
          </cell>
          <cell r="D798" t="str">
            <v>D1549</v>
          </cell>
          <cell r="E798">
            <v>2</v>
          </cell>
          <cell r="F798" t="str">
            <v>x</v>
          </cell>
          <cell r="G798">
            <v>0</v>
          </cell>
          <cell r="H798" t="str">
            <v>x</v>
          </cell>
          <cell r="I798">
            <v>0</v>
          </cell>
        </row>
        <row r="799">
          <cell r="A799" t="str">
            <v>T309618</v>
          </cell>
          <cell r="B799" t="str">
            <v>D1542</v>
          </cell>
          <cell r="C799">
            <v>2</v>
          </cell>
          <cell r="D799" t="str">
            <v>D1549</v>
          </cell>
          <cell r="E799">
            <v>2</v>
          </cell>
          <cell r="F799" t="str">
            <v>x</v>
          </cell>
          <cell r="G799">
            <v>0</v>
          </cell>
          <cell r="H799" t="str">
            <v>x</v>
          </cell>
          <cell r="I799">
            <v>0</v>
          </cell>
        </row>
        <row r="800">
          <cell r="A800" t="str">
            <v>T309621</v>
          </cell>
          <cell r="B800" t="str">
            <v>D1542</v>
          </cell>
          <cell r="C800">
            <v>2</v>
          </cell>
          <cell r="D800" t="str">
            <v>D1549</v>
          </cell>
          <cell r="E800">
            <v>2</v>
          </cell>
          <cell r="F800" t="str">
            <v>x</v>
          </cell>
          <cell r="G800">
            <v>0</v>
          </cell>
          <cell r="H800" t="str">
            <v>x</v>
          </cell>
          <cell r="I800">
            <v>0</v>
          </cell>
        </row>
        <row r="801">
          <cell r="A801" t="str">
            <v>T3099</v>
          </cell>
          <cell r="B801" t="str">
            <v>D1539</v>
          </cell>
          <cell r="C801">
            <v>2</v>
          </cell>
          <cell r="D801" t="str">
            <v>D1549</v>
          </cell>
          <cell r="E801">
            <v>2</v>
          </cell>
          <cell r="F801" t="str">
            <v>DW3006</v>
          </cell>
          <cell r="G801">
            <v>1</v>
          </cell>
          <cell r="H801" t="str">
            <v>x</v>
          </cell>
          <cell r="I801">
            <v>0</v>
          </cell>
        </row>
        <row r="802">
          <cell r="A802" t="str">
            <v>T3384</v>
          </cell>
          <cell r="B802" t="str">
            <v>D1630</v>
          </cell>
          <cell r="C802">
            <v>2</v>
          </cell>
          <cell r="D802" t="str">
            <v>D1649</v>
          </cell>
          <cell r="E802">
            <v>2</v>
          </cell>
          <cell r="F802" t="str">
            <v>x</v>
          </cell>
          <cell r="G802">
            <v>0</v>
          </cell>
          <cell r="H802" t="str">
            <v>x</v>
          </cell>
          <cell r="I802">
            <v>0</v>
          </cell>
        </row>
        <row r="803">
          <cell r="A803" t="str">
            <v>T338412</v>
          </cell>
          <cell r="B803" t="str">
            <v>D1630</v>
          </cell>
          <cell r="C803">
            <v>2</v>
          </cell>
          <cell r="D803" t="str">
            <v>D1649</v>
          </cell>
          <cell r="E803">
            <v>2</v>
          </cell>
          <cell r="F803" t="str">
            <v>x</v>
          </cell>
          <cell r="G803">
            <v>0</v>
          </cell>
          <cell r="H803" t="str">
            <v>x</v>
          </cell>
          <cell r="I803">
            <v>0</v>
          </cell>
        </row>
        <row r="804">
          <cell r="A804" t="str">
            <v>T338418</v>
          </cell>
          <cell r="B804" t="str">
            <v>D1630</v>
          </cell>
          <cell r="C804">
            <v>2</v>
          </cell>
          <cell r="D804" t="str">
            <v>D1649</v>
          </cell>
          <cell r="E804">
            <v>2</v>
          </cell>
          <cell r="F804" t="str">
            <v>x</v>
          </cell>
          <cell r="G804">
            <v>0</v>
          </cell>
          <cell r="H804" t="str">
            <v>x</v>
          </cell>
          <cell r="I804">
            <v>0</v>
          </cell>
        </row>
        <row r="805">
          <cell r="A805" t="str">
            <v>T338421</v>
          </cell>
          <cell r="B805" t="str">
            <v>D1630</v>
          </cell>
          <cell r="C805">
            <v>2</v>
          </cell>
          <cell r="D805" t="str">
            <v>D1649</v>
          </cell>
          <cell r="E805">
            <v>2</v>
          </cell>
          <cell r="F805" t="str">
            <v>x</v>
          </cell>
          <cell r="G805">
            <v>0</v>
          </cell>
          <cell r="H805" t="str">
            <v>x</v>
          </cell>
          <cell r="I805">
            <v>0</v>
          </cell>
        </row>
        <row r="806">
          <cell r="A806" t="str">
            <v>T3387</v>
          </cell>
          <cell r="B806" t="str">
            <v>D1633</v>
          </cell>
          <cell r="C806">
            <v>2</v>
          </cell>
          <cell r="D806" t="str">
            <v>D1649</v>
          </cell>
          <cell r="E806">
            <v>2</v>
          </cell>
          <cell r="F806" t="str">
            <v>x</v>
          </cell>
          <cell r="G806">
            <v>0</v>
          </cell>
          <cell r="H806" t="str">
            <v>x</v>
          </cell>
          <cell r="I806">
            <v>0</v>
          </cell>
        </row>
        <row r="807">
          <cell r="A807" t="str">
            <v>T338712</v>
          </cell>
          <cell r="B807" t="str">
            <v>D1633</v>
          </cell>
          <cell r="C807">
            <v>2</v>
          </cell>
          <cell r="D807" t="str">
            <v>D1649</v>
          </cell>
          <cell r="E807">
            <v>2</v>
          </cell>
          <cell r="F807" t="str">
            <v>x</v>
          </cell>
          <cell r="G807">
            <v>0</v>
          </cell>
          <cell r="H807" t="str">
            <v>x</v>
          </cell>
          <cell r="I807">
            <v>0</v>
          </cell>
        </row>
        <row r="808">
          <cell r="A808" t="str">
            <v>T338718</v>
          </cell>
          <cell r="B808" t="str">
            <v>D1633</v>
          </cell>
          <cell r="C808">
            <v>2</v>
          </cell>
          <cell r="D808" t="str">
            <v>D1649</v>
          </cell>
          <cell r="E808">
            <v>2</v>
          </cell>
          <cell r="F808" t="str">
            <v>x</v>
          </cell>
          <cell r="G808">
            <v>0</v>
          </cell>
          <cell r="H808" t="str">
            <v>x</v>
          </cell>
          <cell r="I808">
            <v>0</v>
          </cell>
        </row>
        <row r="809">
          <cell r="A809" t="str">
            <v>T338721</v>
          </cell>
          <cell r="B809" t="str">
            <v>D1633</v>
          </cell>
          <cell r="C809">
            <v>2</v>
          </cell>
          <cell r="D809" t="str">
            <v>D1649</v>
          </cell>
          <cell r="E809">
            <v>2</v>
          </cell>
          <cell r="F809" t="str">
            <v>x</v>
          </cell>
          <cell r="G809">
            <v>0</v>
          </cell>
          <cell r="H809" t="str">
            <v>x</v>
          </cell>
          <cell r="I809">
            <v>0</v>
          </cell>
        </row>
        <row r="810">
          <cell r="A810" t="str">
            <v>T3390</v>
          </cell>
          <cell r="B810" t="str">
            <v>D1636</v>
          </cell>
          <cell r="C810">
            <v>2</v>
          </cell>
          <cell r="D810" t="str">
            <v>D1649</v>
          </cell>
          <cell r="E810">
            <v>2</v>
          </cell>
          <cell r="F810" t="str">
            <v>x</v>
          </cell>
          <cell r="G810">
            <v>0</v>
          </cell>
          <cell r="H810" t="str">
            <v>x</v>
          </cell>
          <cell r="I810">
            <v>0</v>
          </cell>
        </row>
        <row r="811">
          <cell r="A811" t="str">
            <v>T339012</v>
          </cell>
          <cell r="B811" t="str">
            <v>D1636</v>
          </cell>
          <cell r="C811">
            <v>2</v>
          </cell>
          <cell r="D811" t="str">
            <v>D1649</v>
          </cell>
          <cell r="E811">
            <v>2</v>
          </cell>
          <cell r="F811" t="str">
            <v>x</v>
          </cell>
          <cell r="G811">
            <v>0</v>
          </cell>
          <cell r="H811" t="str">
            <v>x</v>
          </cell>
          <cell r="I811">
            <v>0</v>
          </cell>
        </row>
        <row r="812">
          <cell r="A812" t="str">
            <v>T339018</v>
          </cell>
          <cell r="B812" t="str">
            <v>D1636</v>
          </cell>
          <cell r="C812">
            <v>2</v>
          </cell>
          <cell r="D812" t="str">
            <v>D1649</v>
          </cell>
          <cell r="E812">
            <v>2</v>
          </cell>
          <cell r="F812" t="str">
            <v>x</v>
          </cell>
          <cell r="G812">
            <v>0</v>
          </cell>
          <cell r="H812" t="str">
            <v>x</v>
          </cell>
          <cell r="I812">
            <v>0</v>
          </cell>
        </row>
        <row r="813">
          <cell r="A813" t="str">
            <v>T339021</v>
          </cell>
          <cell r="B813" t="str">
            <v>D1636</v>
          </cell>
          <cell r="C813">
            <v>2</v>
          </cell>
          <cell r="D813" t="str">
            <v>D1649</v>
          </cell>
          <cell r="E813">
            <v>2</v>
          </cell>
          <cell r="F813" t="str">
            <v>x</v>
          </cell>
          <cell r="G813">
            <v>0</v>
          </cell>
          <cell r="H813" t="str">
            <v>x</v>
          </cell>
          <cell r="I813">
            <v>0</v>
          </cell>
        </row>
        <row r="814">
          <cell r="A814" t="str">
            <v>T3393</v>
          </cell>
          <cell r="B814" t="str">
            <v>D1639</v>
          </cell>
          <cell r="C814">
            <v>2</v>
          </cell>
          <cell r="D814" t="str">
            <v>D1649</v>
          </cell>
          <cell r="E814">
            <v>2</v>
          </cell>
          <cell r="F814" t="str">
            <v>x</v>
          </cell>
          <cell r="G814">
            <v>0</v>
          </cell>
          <cell r="H814" t="str">
            <v>x</v>
          </cell>
          <cell r="I814">
            <v>0</v>
          </cell>
        </row>
        <row r="815">
          <cell r="A815" t="str">
            <v>T339312</v>
          </cell>
          <cell r="B815" t="str">
            <v>D1639</v>
          </cell>
          <cell r="C815">
            <v>2</v>
          </cell>
          <cell r="D815" t="str">
            <v>D1649</v>
          </cell>
          <cell r="E815">
            <v>2</v>
          </cell>
          <cell r="F815" t="str">
            <v>x</v>
          </cell>
          <cell r="G815">
            <v>0</v>
          </cell>
          <cell r="H815" t="str">
            <v>x</v>
          </cell>
          <cell r="I815">
            <v>0</v>
          </cell>
        </row>
        <row r="816">
          <cell r="A816" t="str">
            <v>T339318</v>
          </cell>
          <cell r="B816" t="str">
            <v>D1639</v>
          </cell>
          <cell r="C816">
            <v>2</v>
          </cell>
          <cell r="D816" t="str">
            <v>D1649</v>
          </cell>
          <cell r="E816">
            <v>2</v>
          </cell>
          <cell r="F816" t="str">
            <v>x</v>
          </cell>
          <cell r="G816">
            <v>0</v>
          </cell>
          <cell r="H816" t="str">
            <v>x</v>
          </cell>
          <cell r="I816">
            <v>0</v>
          </cell>
        </row>
        <row r="817">
          <cell r="A817" t="str">
            <v>T339321</v>
          </cell>
          <cell r="B817" t="str">
            <v>D1639</v>
          </cell>
          <cell r="C817">
            <v>2</v>
          </cell>
          <cell r="D817" t="str">
            <v>D1649</v>
          </cell>
          <cell r="E817">
            <v>2</v>
          </cell>
          <cell r="F817" t="str">
            <v>x</v>
          </cell>
          <cell r="G817">
            <v>0</v>
          </cell>
          <cell r="H817" t="str">
            <v>x</v>
          </cell>
          <cell r="I817">
            <v>0</v>
          </cell>
        </row>
        <row r="818">
          <cell r="A818" t="str">
            <v>T3396</v>
          </cell>
          <cell r="B818" t="str">
            <v>D1642</v>
          </cell>
          <cell r="C818">
            <v>2</v>
          </cell>
          <cell r="D818" t="str">
            <v>D1649</v>
          </cell>
          <cell r="E818">
            <v>2</v>
          </cell>
          <cell r="F818" t="str">
            <v>x</v>
          </cell>
          <cell r="G818">
            <v>0</v>
          </cell>
          <cell r="H818" t="str">
            <v>x</v>
          </cell>
          <cell r="I818">
            <v>0</v>
          </cell>
        </row>
        <row r="819">
          <cell r="A819" t="str">
            <v>T339612</v>
          </cell>
          <cell r="B819" t="str">
            <v>D1642</v>
          </cell>
          <cell r="C819">
            <v>2</v>
          </cell>
          <cell r="D819" t="str">
            <v>D1649</v>
          </cell>
          <cell r="E819">
            <v>2</v>
          </cell>
          <cell r="F819" t="str">
            <v>x</v>
          </cell>
          <cell r="G819">
            <v>0</v>
          </cell>
          <cell r="H819" t="str">
            <v>x</v>
          </cell>
          <cell r="I819">
            <v>0</v>
          </cell>
        </row>
        <row r="820">
          <cell r="A820" t="str">
            <v>T339618</v>
          </cell>
          <cell r="B820" t="str">
            <v>D1642</v>
          </cell>
          <cell r="C820">
            <v>2</v>
          </cell>
          <cell r="D820" t="str">
            <v>D1649</v>
          </cell>
          <cell r="E820">
            <v>2</v>
          </cell>
          <cell r="F820" t="str">
            <v>x</v>
          </cell>
          <cell r="G820">
            <v>0</v>
          </cell>
          <cell r="H820" t="str">
            <v>x</v>
          </cell>
          <cell r="I820">
            <v>0</v>
          </cell>
        </row>
        <row r="821">
          <cell r="A821" t="str">
            <v>T339621</v>
          </cell>
          <cell r="B821" t="str">
            <v>D1642</v>
          </cell>
          <cell r="C821">
            <v>2</v>
          </cell>
          <cell r="D821" t="str">
            <v>D1649</v>
          </cell>
          <cell r="E821">
            <v>2</v>
          </cell>
          <cell r="F821" t="str">
            <v>x</v>
          </cell>
          <cell r="G821">
            <v>0</v>
          </cell>
          <cell r="H821" t="str">
            <v>x</v>
          </cell>
          <cell r="I821">
            <v>0</v>
          </cell>
        </row>
        <row r="822">
          <cell r="A822" t="str">
            <v>T3399</v>
          </cell>
          <cell r="B822" t="str">
            <v>D1639</v>
          </cell>
          <cell r="C822">
            <v>2</v>
          </cell>
          <cell r="D822" t="str">
            <v>D1649</v>
          </cell>
          <cell r="E822">
            <v>2</v>
          </cell>
          <cell r="F822" t="str">
            <v>DW3306</v>
          </cell>
          <cell r="G822">
            <v>1</v>
          </cell>
          <cell r="H822" t="str">
            <v>x</v>
          </cell>
          <cell r="I822">
            <v>0</v>
          </cell>
        </row>
        <row r="823">
          <cell r="A823" t="str">
            <v>T3684</v>
          </cell>
          <cell r="B823" t="str">
            <v>D1830</v>
          </cell>
          <cell r="C823">
            <v>2</v>
          </cell>
          <cell r="D823" t="str">
            <v>D1849</v>
          </cell>
          <cell r="E823">
            <v>2</v>
          </cell>
          <cell r="F823" t="str">
            <v>x</v>
          </cell>
          <cell r="G823">
            <v>0</v>
          </cell>
          <cell r="H823" t="str">
            <v>x</v>
          </cell>
          <cell r="I823">
            <v>0</v>
          </cell>
        </row>
        <row r="824">
          <cell r="A824" t="str">
            <v>T368412</v>
          </cell>
          <cell r="B824" t="str">
            <v>D1830</v>
          </cell>
          <cell r="C824">
            <v>2</v>
          </cell>
          <cell r="D824" t="str">
            <v>D1849</v>
          </cell>
          <cell r="E824">
            <v>2</v>
          </cell>
          <cell r="F824" t="str">
            <v>x</v>
          </cell>
          <cell r="G824">
            <v>0</v>
          </cell>
          <cell r="H824" t="str">
            <v>x</v>
          </cell>
          <cell r="I824">
            <v>0</v>
          </cell>
        </row>
        <row r="825">
          <cell r="A825" t="str">
            <v>T368418</v>
          </cell>
          <cell r="B825" t="str">
            <v>D1830</v>
          </cell>
          <cell r="C825">
            <v>2</v>
          </cell>
          <cell r="D825" t="str">
            <v>D1849</v>
          </cell>
          <cell r="E825">
            <v>2</v>
          </cell>
          <cell r="F825" t="str">
            <v>x</v>
          </cell>
          <cell r="G825">
            <v>0</v>
          </cell>
          <cell r="H825" t="str">
            <v>x</v>
          </cell>
          <cell r="I825">
            <v>0</v>
          </cell>
        </row>
        <row r="826">
          <cell r="A826" t="str">
            <v>T368421</v>
          </cell>
          <cell r="B826" t="str">
            <v>D1830</v>
          </cell>
          <cell r="C826">
            <v>2</v>
          </cell>
          <cell r="D826" t="str">
            <v>D1849</v>
          </cell>
          <cell r="E826">
            <v>2</v>
          </cell>
          <cell r="F826" t="str">
            <v>x</v>
          </cell>
          <cell r="G826">
            <v>0</v>
          </cell>
          <cell r="H826" t="str">
            <v>x</v>
          </cell>
          <cell r="I826">
            <v>0</v>
          </cell>
        </row>
        <row r="827">
          <cell r="A827" t="str">
            <v>T3687</v>
          </cell>
          <cell r="B827" t="str">
            <v>D1833</v>
          </cell>
          <cell r="C827">
            <v>2</v>
          </cell>
          <cell r="D827" t="str">
            <v>D1849</v>
          </cell>
          <cell r="E827">
            <v>2</v>
          </cell>
          <cell r="F827" t="str">
            <v>x</v>
          </cell>
          <cell r="G827">
            <v>0</v>
          </cell>
          <cell r="H827" t="str">
            <v>x</v>
          </cell>
          <cell r="I827">
            <v>0</v>
          </cell>
        </row>
        <row r="828">
          <cell r="A828" t="str">
            <v>T368712</v>
          </cell>
          <cell r="B828" t="str">
            <v>D1833</v>
          </cell>
          <cell r="C828">
            <v>2</v>
          </cell>
          <cell r="D828" t="str">
            <v>D1849</v>
          </cell>
          <cell r="E828">
            <v>2</v>
          </cell>
          <cell r="F828" t="str">
            <v>x</v>
          </cell>
          <cell r="G828">
            <v>0</v>
          </cell>
          <cell r="H828" t="str">
            <v>x</v>
          </cell>
          <cell r="I828">
            <v>0</v>
          </cell>
        </row>
        <row r="829">
          <cell r="A829" t="str">
            <v>T368718</v>
          </cell>
          <cell r="B829" t="str">
            <v>D1833</v>
          </cell>
          <cell r="C829">
            <v>2</v>
          </cell>
          <cell r="D829" t="str">
            <v>D1849</v>
          </cell>
          <cell r="E829">
            <v>2</v>
          </cell>
          <cell r="F829" t="str">
            <v>x</v>
          </cell>
          <cell r="G829">
            <v>0</v>
          </cell>
          <cell r="H829" t="str">
            <v>x</v>
          </cell>
          <cell r="I829">
            <v>0</v>
          </cell>
        </row>
        <row r="830">
          <cell r="A830" t="str">
            <v>T368721</v>
          </cell>
          <cell r="B830" t="str">
            <v>D1833</v>
          </cell>
          <cell r="C830">
            <v>2</v>
          </cell>
          <cell r="D830" t="str">
            <v>D1849</v>
          </cell>
          <cell r="E830">
            <v>2</v>
          </cell>
          <cell r="F830" t="str">
            <v>x</v>
          </cell>
          <cell r="G830">
            <v>0</v>
          </cell>
          <cell r="H830" t="str">
            <v>x</v>
          </cell>
          <cell r="I830">
            <v>0</v>
          </cell>
        </row>
        <row r="831">
          <cell r="A831" t="str">
            <v>T3690</v>
          </cell>
          <cell r="B831" t="str">
            <v>D1836</v>
          </cell>
          <cell r="C831">
            <v>2</v>
          </cell>
          <cell r="D831" t="str">
            <v>D1849</v>
          </cell>
          <cell r="E831">
            <v>2</v>
          </cell>
          <cell r="F831" t="str">
            <v>x</v>
          </cell>
          <cell r="G831">
            <v>0</v>
          </cell>
          <cell r="H831" t="str">
            <v>x</v>
          </cell>
          <cell r="I831">
            <v>0</v>
          </cell>
        </row>
        <row r="832">
          <cell r="A832" t="str">
            <v>T369012</v>
          </cell>
          <cell r="B832" t="str">
            <v>D1836</v>
          </cell>
          <cell r="C832">
            <v>2</v>
          </cell>
          <cell r="D832" t="str">
            <v>D1849</v>
          </cell>
          <cell r="E832">
            <v>2</v>
          </cell>
          <cell r="F832" t="str">
            <v>x</v>
          </cell>
          <cell r="G832">
            <v>0</v>
          </cell>
          <cell r="H832" t="str">
            <v>x</v>
          </cell>
          <cell r="I832">
            <v>0</v>
          </cell>
        </row>
        <row r="833">
          <cell r="A833" t="str">
            <v>T369018</v>
          </cell>
          <cell r="B833" t="str">
            <v>D1836</v>
          </cell>
          <cell r="C833">
            <v>2</v>
          </cell>
          <cell r="D833" t="str">
            <v>D1849</v>
          </cell>
          <cell r="E833">
            <v>2</v>
          </cell>
          <cell r="F833" t="str">
            <v>x</v>
          </cell>
          <cell r="G833">
            <v>0</v>
          </cell>
          <cell r="H833" t="str">
            <v>x</v>
          </cell>
          <cell r="I833">
            <v>0</v>
          </cell>
        </row>
        <row r="834">
          <cell r="A834" t="str">
            <v>T369021</v>
          </cell>
          <cell r="B834" t="str">
            <v>D1836</v>
          </cell>
          <cell r="C834">
            <v>2</v>
          </cell>
          <cell r="D834" t="str">
            <v>D1849</v>
          </cell>
          <cell r="E834">
            <v>2</v>
          </cell>
          <cell r="F834" t="str">
            <v>x</v>
          </cell>
          <cell r="G834">
            <v>0</v>
          </cell>
          <cell r="H834" t="str">
            <v>x</v>
          </cell>
          <cell r="I834">
            <v>0</v>
          </cell>
        </row>
        <row r="835">
          <cell r="A835" t="str">
            <v>T3693</v>
          </cell>
          <cell r="B835" t="str">
            <v>D1839</v>
          </cell>
          <cell r="C835">
            <v>2</v>
          </cell>
          <cell r="D835" t="str">
            <v>D1849</v>
          </cell>
          <cell r="E835">
            <v>2</v>
          </cell>
          <cell r="F835" t="str">
            <v>x</v>
          </cell>
          <cell r="G835">
            <v>0</v>
          </cell>
          <cell r="H835" t="str">
            <v>x</v>
          </cell>
          <cell r="I835">
            <v>0</v>
          </cell>
        </row>
        <row r="836">
          <cell r="A836" t="str">
            <v>T369312</v>
          </cell>
          <cell r="B836" t="str">
            <v>D1839</v>
          </cell>
          <cell r="C836">
            <v>2</v>
          </cell>
          <cell r="D836" t="str">
            <v>D1849</v>
          </cell>
          <cell r="E836">
            <v>2</v>
          </cell>
          <cell r="F836" t="str">
            <v>x</v>
          </cell>
          <cell r="G836">
            <v>0</v>
          </cell>
          <cell r="H836" t="str">
            <v>x</v>
          </cell>
          <cell r="I836">
            <v>0</v>
          </cell>
        </row>
        <row r="837">
          <cell r="A837" t="str">
            <v>T369318</v>
          </cell>
          <cell r="B837" t="str">
            <v>D1839</v>
          </cell>
          <cell r="C837">
            <v>2</v>
          </cell>
          <cell r="D837" t="str">
            <v>D1849</v>
          </cell>
          <cell r="E837">
            <v>2</v>
          </cell>
          <cell r="F837" t="str">
            <v>x</v>
          </cell>
          <cell r="G837">
            <v>0</v>
          </cell>
          <cell r="H837" t="str">
            <v>x</v>
          </cell>
          <cell r="I837">
            <v>0</v>
          </cell>
        </row>
        <row r="838">
          <cell r="A838" t="str">
            <v>T369321</v>
          </cell>
          <cell r="B838" t="str">
            <v>D1839</v>
          </cell>
          <cell r="C838">
            <v>2</v>
          </cell>
          <cell r="D838" t="str">
            <v>D1849</v>
          </cell>
          <cell r="E838">
            <v>2</v>
          </cell>
          <cell r="F838" t="str">
            <v>x</v>
          </cell>
          <cell r="G838">
            <v>0</v>
          </cell>
          <cell r="H838" t="str">
            <v>x</v>
          </cell>
          <cell r="I838">
            <v>0</v>
          </cell>
        </row>
        <row r="839">
          <cell r="A839" t="str">
            <v>T3696</v>
          </cell>
          <cell r="B839" t="str">
            <v>D1842</v>
          </cell>
          <cell r="C839">
            <v>2</v>
          </cell>
          <cell r="D839" t="str">
            <v>D1849</v>
          </cell>
          <cell r="E839">
            <v>2</v>
          </cell>
          <cell r="F839" t="str">
            <v>x</v>
          </cell>
          <cell r="G839">
            <v>0</v>
          </cell>
          <cell r="H839" t="str">
            <v>x</v>
          </cell>
          <cell r="I839">
            <v>0</v>
          </cell>
        </row>
        <row r="840">
          <cell r="A840" t="str">
            <v>T369612</v>
          </cell>
          <cell r="B840" t="str">
            <v>D1842</v>
          </cell>
          <cell r="C840">
            <v>2</v>
          </cell>
          <cell r="D840" t="str">
            <v>D1849</v>
          </cell>
          <cell r="E840">
            <v>2</v>
          </cell>
          <cell r="F840" t="str">
            <v>x</v>
          </cell>
          <cell r="G840">
            <v>0</v>
          </cell>
          <cell r="H840" t="str">
            <v>x</v>
          </cell>
          <cell r="I840">
            <v>0</v>
          </cell>
        </row>
        <row r="841">
          <cell r="A841" t="str">
            <v>T369618</v>
          </cell>
          <cell r="B841" t="str">
            <v>D1842</v>
          </cell>
          <cell r="C841">
            <v>2</v>
          </cell>
          <cell r="D841" t="str">
            <v>D1849</v>
          </cell>
          <cell r="E841">
            <v>2</v>
          </cell>
          <cell r="F841" t="str">
            <v>x</v>
          </cell>
          <cell r="G841">
            <v>0</v>
          </cell>
          <cell r="H841" t="str">
            <v>x</v>
          </cell>
          <cell r="I841">
            <v>0</v>
          </cell>
        </row>
        <row r="842">
          <cell r="A842" t="str">
            <v>T369621</v>
          </cell>
          <cell r="B842" t="str">
            <v>D1842</v>
          </cell>
          <cell r="C842">
            <v>2</v>
          </cell>
          <cell r="D842" t="str">
            <v>D1849</v>
          </cell>
          <cell r="E842">
            <v>2</v>
          </cell>
          <cell r="F842" t="str">
            <v>x</v>
          </cell>
          <cell r="G842">
            <v>0</v>
          </cell>
          <cell r="H842" t="str">
            <v>x</v>
          </cell>
          <cell r="I842">
            <v>0</v>
          </cell>
        </row>
        <row r="843">
          <cell r="A843" t="str">
            <v>T3699</v>
          </cell>
          <cell r="B843" t="str">
            <v>D1839</v>
          </cell>
          <cell r="C843">
            <v>2</v>
          </cell>
          <cell r="D843" t="str">
            <v>D1849</v>
          </cell>
          <cell r="E843">
            <v>2</v>
          </cell>
          <cell r="F843" t="str">
            <v>DW3606</v>
          </cell>
          <cell r="G843">
            <v>1</v>
          </cell>
          <cell r="H843" t="str">
            <v>x</v>
          </cell>
          <cell r="I843">
            <v>0</v>
          </cell>
        </row>
        <row r="844">
          <cell r="A844" t="str">
            <v>T4RO1284</v>
          </cell>
          <cell r="B844" t="str">
            <v>D1230</v>
          </cell>
          <cell r="C844">
            <v>1</v>
          </cell>
          <cell r="D844" t="str">
            <v>D1249</v>
          </cell>
          <cell r="E844">
            <v>1</v>
          </cell>
          <cell r="F844" t="str">
            <v>x</v>
          </cell>
          <cell r="G844">
            <v>0</v>
          </cell>
          <cell r="H844" t="str">
            <v>x</v>
          </cell>
          <cell r="I844">
            <v>0</v>
          </cell>
        </row>
        <row r="845">
          <cell r="A845" t="str">
            <v>T4RO1287</v>
          </cell>
          <cell r="B845" t="str">
            <v>D1233</v>
          </cell>
          <cell r="C845">
            <v>1</v>
          </cell>
          <cell r="D845" t="str">
            <v>D1249</v>
          </cell>
          <cell r="E845">
            <v>1</v>
          </cell>
          <cell r="F845" t="str">
            <v>x</v>
          </cell>
          <cell r="G845">
            <v>0</v>
          </cell>
          <cell r="H845" t="str">
            <v>x</v>
          </cell>
          <cell r="I845">
            <v>0</v>
          </cell>
        </row>
        <row r="846">
          <cell r="A846" t="str">
            <v>T4RO1290</v>
          </cell>
          <cell r="B846" t="str">
            <v>D1236</v>
          </cell>
          <cell r="C846">
            <v>1</v>
          </cell>
          <cell r="D846" t="str">
            <v>D1249</v>
          </cell>
          <cell r="E846">
            <v>1</v>
          </cell>
          <cell r="F846" t="str">
            <v>x</v>
          </cell>
          <cell r="G846">
            <v>0</v>
          </cell>
          <cell r="H846" t="str">
            <v>x</v>
          </cell>
          <cell r="I846">
            <v>0</v>
          </cell>
        </row>
        <row r="847">
          <cell r="A847" t="str">
            <v>T4RO1293</v>
          </cell>
          <cell r="B847" t="str">
            <v>D1239</v>
          </cell>
          <cell r="C847">
            <v>1</v>
          </cell>
          <cell r="D847" t="str">
            <v>D1249</v>
          </cell>
          <cell r="E847">
            <v>1</v>
          </cell>
          <cell r="F847" t="str">
            <v>x</v>
          </cell>
          <cell r="G847">
            <v>0</v>
          </cell>
          <cell r="H847" t="str">
            <v>x</v>
          </cell>
          <cell r="I847">
            <v>0</v>
          </cell>
        </row>
        <row r="848">
          <cell r="A848" t="str">
            <v>T4RO1296</v>
          </cell>
          <cell r="B848" t="str">
            <v>D1242</v>
          </cell>
          <cell r="C848">
            <v>1</v>
          </cell>
          <cell r="D848" t="str">
            <v>D1249</v>
          </cell>
          <cell r="E848">
            <v>1</v>
          </cell>
          <cell r="F848" t="str">
            <v>x</v>
          </cell>
          <cell r="G848">
            <v>0</v>
          </cell>
          <cell r="H848" t="str">
            <v>x</v>
          </cell>
          <cell r="I848">
            <v>0</v>
          </cell>
        </row>
        <row r="849">
          <cell r="A849" t="str">
            <v>T4RO1299</v>
          </cell>
          <cell r="B849" t="str">
            <v>D1239</v>
          </cell>
          <cell r="C849">
            <v>1</v>
          </cell>
          <cell r="D849" t="str">
            <v>D1249</v>
          </cell>
          <cell r="E849">
            <v>1</v>
          </cell>
          <cell r="F849" t="str">
            <v>DW1206</v>
          </cell>
          <cell r="G849">
            <v>1</v>
          </cell>
          <cell r="H849" t="str">
            <v>x</v>
          </cell>
          <cell r="I849">
            <v>0</v>
          </cell>
        </row>
        <row r="850">
          <cell r="A850" t="str">
            <v>T4RO1584</v>
          </cell>
          <cell r="B850" t="str">
            <v>D1530</v>
          </cell>
          <cell r="C850">
            <v>1</v>
          </cell>
          <cell r="D850" t="str">
            <v>D1549</v>
          </cell>
          <cell r="E850">
            <v>1</v>
          </cell>
          <cell r="F850" t="str">
            <v>x</v>
          </cell>
          <cell r="G850">
            <v>0</v>
          </cell>
          <cell r="H850" t="str">
            <v>x</v>
          </cell>
          <cell r="I850">
            <v>0</v>
          </cell>
        </row>
        <row r="851">
          <cell r="A851" t="str">
            <v>T4RO1587</v>
          </cell>
          <cell r="B851" t="str">
            <v>D1533</v>
          </cell>
          <cell r="C851">
            <v>1</v>
          </cell>
          <cell r="D851" t="str">
            <v>D1549</v>
          </cell>
          <cell r="E851">
            <v>1</v>
          </cell>
          <cell r="F851" t="str">
            <v>x</v>
          </cell>
          <cell r="G851">
            <v>0</v>
          </cell>
          <cell r="H851" t="str">
            <v>x</v>
          </cell>
          <cell r="I851">
            <v>0</v>
          </cell>
        </row>
        <row r="852">
          <cell r="A852" t="str">
            <v>T4RO1590</v>
          </cell>
          <cell r="B852" t="str">
            <v>D1536</v>
          </cell>
          <cell r="C852">
            <v>1</v>
          </cell>
          <cell r="D852" t="str">
            <v>D1549</v>
          </cell>
          <cell r="E852">
            <v>1</v>
          </cell>
          <cell r="F852" t="str">
            <v>x</v>
          </cell>
          <cell r="G852">
            <v>0</v>
          </cell>
          <cell r="H852" t="str">
            <v>x</v>
          </cell>
          <cell r="I852">
            <v>0</v>
          </cell>
        </row>
        <row r="853">
          <cell r="A853" t="str">
            <v>T4RO1593</v>
          </cell>
          <cell r="B853" t="str">
            <v>D1539</v>
          </cell>
          <cell r="C853">
            <v>1</v>
          </cell>
          <cell r="D853" t="str">
            <v>D1549</v>
          </cell>
          <cell r="E853">
            <v>1</v>
          </cell>
          <cell r="F853" t="str">
            <v>x</v>
          </cell>
          <cell r="G853">
            <v>0</v>
          </cell>
          <cell r="H853" t="str">
            <v>x</v>
          </cell>
          <cell r="I853">
            <v>0</v>
          </cell>
        </row>
        <row r="854">
          <cell r="A854" t="str">
            <v>T4RO1596</v>
          </cell>
          <cell r="B854" t="str">
            <v>D1542</v>
          </cell>
          <cell r="C854">
            <v>1</v>
          </cell>
          <cell r="D854" t="str">
            <v>D1549</v>
          </cell>
          <cell r="E854">
            <v>1</v>
          </cell>
          <cell r="F854" t="str">
            <v>x</v>
          </cell>
          <cell r="G854">
            <v>0</v>
          </cell>
          <cell r="H854" t="str">
            <v>x</v>
          </cell>
          <cell r="I854">
            <v>0</v>
          </cell>
        </row>
        <row r="855">
          <cell r="A855" t="str">
            <v>T4RO1599</v>
          </cell>
          <cell r="B855" t="str">
            <v>D1539</v>
          </cell>
          <cell r="C855">
            <v>1</v>
          </cell>
          <cell r="D855" t="str">
            <v>D1549</v>
          </cell>
          <cell r="E855">
            <v>1</v>
          </cell>
          <cell r="F855" t="str">
            <v>DW1506</v>
          </cell>
          <cell r="G855">
            <v>1</v>
          </cell>
          <cell r="H855" t="str">
            <v>x</v>
          </cell>
          <cell r="I855">
            <v>0</v>
          </cell>
        </row>
        <row r="856">
          <cell r="A856" t="str">
            <v>T4RO1884</v>
          </cell>
          <cell r="B856" t="str">
            <v>D1830</v>
          </cell>
          <cell r="C856">
            <v>1</v>
          </cell>
          <cell r="D856" t="str">
            <v>D1849</v>
          </cell>
          <cell r="E856">
            <v>1</v>
          </cell>
          <cell r="F856" t="str">
            <v>x</v>
          </cell>
          <cell r="G856">
            <v>0</v>
          </cell>
          <cell r="H856" t="str">
            <v>x</v>
          </cell>
          <cell r="I856">
            <v>0</v>
          </cell>
        </row>
        <row r="857">
          <cell r="A857" t="str">
            <v>T4RO1887</v>
          </cell>
          <cell r="B857" t="str">
            <v>D1833</v>
          </cell>
          <cell r="C857">
            <v>1</v>
          </cell>
          <cell r="D857" t="str">
            <v>D1849</v>
          </cell>
          <cell r="E857">
            <v>1</v>
          </cell>
          <cell r="F857" t="str">
            <v>x</v>
          </cell>
          <cell r="G857">
            <v>0</v>
          </cell>
          <cell r="H857" t="str">
            <v>x</v>
          </cell>
          <cell r="I857">
            <v>0</v>
          </cell>
        </row>
        <row r="858">
          <cell r="A858" t="str">
            <v>T4RO1890</v>
          </cell>
          <cell r="B858" t="str">
            <v>D1836</v>
          </cell>
          <cell r="C858">
            <v>1</v>
          </cell>
          <cell r="D858" t="str">
            <v>D1849</v>
          </cell>
          <cell r="E858">
            <v>1</v>
          </cell>
          <cell r="F858" t="str">
            <v>x</v>
          </cell>
          <cell r="G858">
            <v>0</v>
          </cell>
          <cell r="H858" t="str">
            <v>x</v>
          </cell>
          <cell r="I858">
            <v>0</v>
          </cell>
        </row>
        <row r="859">
          <cell r="A859" t="str">
            <v>T4RO1893</v>
          </cell>
          <cell r="B859" t="str">
            <v>D1839</v>
          </cell>
          <cell r="C859">
            <v>1</v>
          </cell>
          <cell r="D859" t="str">
            <v>D1849</v>
          </cell>
          <cell r="E859">
            <v>1</v>
          </cell>
          <cell r="F859" t="str">
            <v>x</v>
          </cell>
          <cell r="G859">
            <v>0</v>
          </cell>
          <cell r="H859" t="str">
            <v>x</v>
          </cell>
          <cell r="I859">
            <v>0</v>
          </cell>
        </row>
        <row r="860">
          <cell r="A860" t="str">
            <v>T4RO1896</v>
          </cell>
          <cell r="B860" t="str">
            <v>D1842</v>
          </cell>
          <cell r="C860">
            <v>1</v>
          </cell>
          <cell r="D860" t="str">
            <v>D1849</v>
          </cell>
          <cell r="E860">
            <v>1</v>
          </cell>
          <cell r="F860" t="str">
            <v>x</v>
          </cell>
          <cell r="G860">
            <v>0</v>
          </cell>
          <cell r="H860" t="str">
            <v>x</v>
          </cell>
          <cell r="I860">
            <v>0</v>
          </cell>
        </row>
        <row r="861">
          <cell r="A861" t="str">
            <v>T4RO1899</v>
          </cell>
          <cell r="B861" t="str">
            <v>D1839</v>
          </cell>
          <cell r="C861">
            <v>1</v>
          </cell>
          <cell r="D861" t="str">
            <v>D1849</v>
          </cell>
          <cell r="E861">
            <v>1</v>
          </cell>
          <cell r="F861" t="str">
            <v>DW1806</v>
          </cell>
          <cell r="G861">
            <v>1</v>
          </cell>
          <cell r="H861" t="str">
            <v>x</v>
          </cell>
          <cell r="I861">
            <v>0</v>
          </cell>
        </row>
        <row r="862">
          <cell r="A862" t="str">
            <v>T4RO2184</v>
          </cell>
          <cell r="B862" t="str">
            <v>D2130</v>
          </cell>
          <cell r="C862">
            <v>1</v>
          </cell>
          <cell r="D862" t="str">
            <v>D2149</v>
          </cell>
          <cell r="E862">
            <v>1</v>
          </cell>
          <cell r="F862" t="str">
            <v>x</v>
          </cell>
          <cell r="G862">
            <v>0</v>
          </cell>
          <cell r="H862" t="str">
            <v>x</v>
          </cell>
          <cell r="I862">
            <v>0</v>
          </cell>
        </row>
        <row r="863">
          <cell r="A863" t="str">
            <v>T4RO2187</v>
          </cell>
          <cell r="B863" t="str">
            <v>D2133</v>
          </cell>
          <cell r="C863">
            <v>1</v>
          </cell>
          <cell r="D863" t="str">
            <v>D2149</v>
          </cell>
          <cell r="E863">
            <v>1</v>
          </cell>
          <cell r="F863" t="str">
            <v>x</v>
          </cell>
          <cell r="G863">
            <v>0</v>
          </cell>
          <cell r="H863" t="str">
            <v>x</v>
          </cell>
          <cell r="I863">
            <v>0</v>
          </cell>
        </row>
        <row r="864">
          <cell r="A864" t="str">
            <v>T4RO2190</v>
          </cell>
          <cell r="B864" t="str">
            <v>D2136</v>
          </cell>
          <cell r="C864">
            <v>1</v>
          </cell>
          <cell r="D864" t="str">
            <v>D2149</v>
          </cell>
          <cell r="E864">
            <v>1</v>
          </cell>
          <cell r="F864" t="str">
            <v>x</v>
          </cell>
          <cell r="G864">
            <v>0</v>
          </cell>
          <cell r="H864" t="str">
            <v>x</v>
          </cell>
          <cell r="I864">
            <v>0</v>
          </cell>
        </row>
        <row r="865">
          <cell r="A865" t="str">
            <v>T4RO2193</v>
          </cell>
          <cell r="B865" t="str">
            <v>D2139</v>
          </cell>
          <cell r="C865">
            <v>1</v>
          </cell>
          <cell r="D865" t="str">
            <v>D2149</v>
          </cell>
          <cell r="E865">
            <v>1</v>
          </cell>
          <cell r="F865" t="str">
            <v>x</v>
          </cell>
          <cell r="G865">
            <v>0</v>
          </cell>
          <cell r="H865" t="str">
            <v>x</v>
          </cell>
          <cell r="I865">
            <v>0</v>
          </cell>
        </row>
        <row r="866">
          <cell r="A866" t="str">
            <v>T4RO2196</v>
          </cell>
          <cell r="B866" t="str">
            <v>D2142</v>
          </cell>
          <cell r="C866">
            <v>1</v>
          </cell>
          <cell r="D866" t="str">
            <v>D2149</v>
          </cell>
          <cell r="E866">
            <v>1</v>
          </cell>
          <cell r="F866" t="str">
            <v>x</v>
          </cell>
          <cell r="G866">
            <v>0</v>
          </cell>
          <cell r="H866" t="str">
            <v>x</v>
          </cell>
          <cell r="I866">
            <v>0</v>
          </cell>
        </row>
        <row r="867">
          <cell r="A867" t="str">
            <v>T4RO2199</v>
          </cell>
          <cell r="B867" t="str">
            <v>D2139</v>
          </cell>
          <cell r="C867">
            <v>1</v>
          </cell>
          <cell r="D867" t="str">
            <v>D2149</v>
          </cell>
          <cell r="E867">
            <v>1</v>
          </cell>
          <cell r="F867" t="str">
            <v>DW2106</v>
          </cell>
          <cell r="G867">
            <v>1</v>
          </cell>
          <cell r="H867" t="str">
            <v>x</v>
          </cell>
          <cell r="I867">
            <v>0</v>
          </cell>
        </row>
        <row r="868">
          <cell r="A868" t="str">
            <v>T4RO2484</v>
          </cell>
          <cell r="B868" t="str">
            <v>D1230</v>
          </cell>
          <cell r="C868">
            <v>2</v>
          </cell>
          <cell r="D868" t="str">
            <v>D1249</v>
          </cell>
          <cell r="E868">
            <v>2</v>
          </cell>
          <cell r="F868" t="str">
            <v>x</v>
          </cell>
          <cell r="G868">
            <v>0</v>
          </cell>
          <cell r="H868" t="str">
            <v>x</v>
          </cell>
          <cell r="I868">
            <v>0</v>
          </cell>
        </row>
        <row r="869">
          <cell r="A869" t="str">
            <v>T4RO2484S</v>
          </cell>
          <cell r="B869" t="str">
            <v>D2430</v>
          </cell>
          <cell r="C869">
            <v>1</v>
          </cell>
          <cell r="D869" t="str">
            <v>D2449</v>
          </cell>
          <cell r="E869">
            <v>1</v>
          </cell>
          <cell r="F869" t="str">
            <v>x</v>
          </cell>
          <cell r="G869">
            <v>0</v>
          </cell>
          <cell r="H869" t="str">
            <v>x</v>
          </cell>
          <cell r="I869">
            <v>0</v>
          </cell>
        </row>
        <row r="870">
          <cell r="A870" t="str">
            <v>T4RO2487</v>
          </cell>
          <cell r="B870" t="str">
            <v>D1233</v>
          </cell>
          <cell r="C870">
            <v>2</v>
          </cell>
          <cell r="D870" t="str">
            <v>D1249</v>
          </cell>
          <cell r="E870">
            <v>2</v>
          </cell>
          <cell r="F870" t="str">
            <v>x</v>
          </cell>
          <cell r="G870">
            <v>0</v>
          </cell>
          <cell r="H870" t="str">
            <v>x</v>
          </cell>
          <cell r="I870">
            <v>0</v>
          </cell>
        </row>
        <row r="871">
          <cell r="A871" t="str">
            <v>T4RO2487S</v>
          </cell>
          <cell r="B871" t="str">
            <v>D2433</v>
          </cell>
          <cell r="C871">
            <v>1</v>
          </cell>
          <cell r="D871" t="str">
            <v>D2449</v>
          </cell>
          <cell r="E871">
            <v>1</v>
          </cell>
          <cell r="F871" t="str">
            <v>x</v>
          </cell>
          <cell r="G871">
            <v>0</v>
          </cell>
          <cell r="H871" t="str">
            <v>x</v>
          </cell>
          <cell r="I871">
            <v>0</v>
          </cell>
        </row>
        <row r="872">
          <cell r="A872" t="str">
            <v>T4RO2490</v>
          </cell>
          <cell r="B872" t="str">
            <v>D1236</v>
          </cell>
          <cell r="C872">
            <v>2</v>
          </cell>
          <cell r="D872" t="str">
            <v>D1249</v>
          </cell>
          <cell r="E872">
            <v>2</v>
          </cell>
          <cell r="F872" t="str">
            <v>x</v>
          </cell>
          <cell r="G872">
            <v>0</v>
          </cell>
          <cell r="H872" t="str">
            <v>x</v>
          </cell>
          <cell r="I872">
            <v>0</v>
          </cell>
        </row>
        <row r="873">
          <cell r="A873" t="str">
            <v>T4RO2490S</v>
          </cell>
          <cell r="B873" t="str">
            <v>D2436</v>
          </cell>
          <cell r="C873">
            <v>1</v>
          </cell>
          <cell r="D873" t="str">
            <v>D2449</v>
          </cell>
          <cell r="E873">
            <v>1</v>
          </cell>
          <cell r="F873" t="str">
            <v>x</v>
          </cell>
          <cell r="G873">
            <v>0</v>
          </cell>
          <cell r="H873" t="str">
            <v>x</v>
          </cell>
          <cell r="I873">
            <v>0</v>
          </cell>
        </row>
        <row r="874">
          <cell r="A874" t="str">
            <v>T4RO2493</v>
          </cell>
          <cell r="B874" t="str">
            <v>D1239</v>
          </cell>
          <cell r="C874">
            <v>2</v>
          </cell>
          <cell r="D874" t="str">
            <v>D1249</v>
          </cell>
          <cell r="E874">
            <v>2</v>
          </cell>
          <cell r="F874" t="str">
            <v>x</v>
          </cell>
          <cell r="G874">
            <v>0</v>
          </cell>
          <cell r="H874" t="str">
            <v>x</v>
          </cell>
          <cell r="I874">
            <v>0</v>
          </cell>
        </row>
        <row r="875">
          <cell r="A875" t="str">
            <v>T4RO2493S</v>
          </cell>
          <cell r="B875" t="str">
            <v>D2439</v>
          </cell>
          <cell r="C875">
            <v>1</v>
          </cell>
          <cell r="D875" t="str">
            <v>D2449</v>
          </cell>
          <cell r="E875">
            <v>1</v>
          </cell>
          <cell r="F875" t="str">
            <v>x</v>
          </cell>
          <cell r="G875">
            <v>0</v>
          </cell>
          <cell r="H875" t="str">
            <v>x</v>
          </cell>
          <cell r="I875">
            <v>0</v>
          </cell>
        </row>
        <row r="876">
          <cell r="A876" t="str">
            <v>T4RO2496</v>
          </cell>
          <cell r="B876" t="str">
            <v>D1242</v>
          </cell>
          <cell r="C876">
            <v>2</v>
          </cell>
          <cell r="D876" t="str">
            <v>D1249</v>
          </cell>
          <cell r="E876">
            <v>2</v>
          </cell>
          <cell r="F876" t="str">
            <v>x</v>
          </cell>
          <cell r="G876">
            <v>0</v>
          </cell>
          <cell r="H876" t="str">
            <v>x</v>
          </cell>
          <cell r="I876">
            <v>0</v>
          </cell>
        </row>
        <row r="877">
          <cell r="A877" t="str">
            <v>T4RO2496S</v>
          </cell>
          <cell r="B877" t="str">
            <v>D2442</v>
          </cell>
          <cell r="C877">
            <v>1</v>
          </cell>
          <cell r="D877" t="str">
            <v>D2449</v>
          </cell>
          <cell r="E877">
            <v>1</v>
          </cell>
          <cell r="F877" t="str">
            <v>x</v>
          </cell>
          <cell r="G877">
            <v>0</v>
          </cell>
          <cell r="H877" t="str">
            <v>x</v>
          </cell>
          <cell r="I877">
            <v>0</v>
          </cell>
        </row>
        <row r="878">
          <cell r="A878" t="str">
            <v>T4RO2499</v>
          </cell>
          <cell r="B878" t="str">
            <v>D1239</v>
          </cell>
          <cell r="C878">
            <v>2</v>
          </cell>
          <cell r="D878" t="str">
            <v>D1249</v>
          </cell>
          <cell r="E878">
            <v>2</v>
          </cell>
          <cell r="F878" t="str">
            <v>DW2406</v>
          </cell>
          <cell r="G878">
            <v>1</v>
          </cell>
          <cell r="H878" t="str">
            <v>x</v>
          </cell>
          <cell r="I878">
            <v>0</v>
          </cell>
        </row>
        <row r="879">
          <cell r="A879" t="str">
            <v>T4RO2499S</v>
          </cell>
          <cell r="B879" t="str">
            <v>D2439</v>
          </cell>
          <cell r="C879">
            <v>1</v>
          </cell>
          <cell r="D879" t="str">
            <v>D2449</v>
          </cell>
          <cell r="E879">
            <v>1</v>
          </cell>
          <cell r="F879" t="str">
            <v>DW2406</v>
          </cell>
          <cell r="G879">
            <v>1</v>
          </cell>
          <cell r="H879" t="str">
            <v>x</v>
          </cell>
          <cell r="I879">
            <v>0</v>
          </cell>
        </row>
        <row r="880">
          <cell r="A880" t="str">
            <v>T4RO2784</v>
          </cell>
          <cell r="B880" t="str">
            <v>D1330</v>
          </cell>
          <cell r="C880">
            <v>2</v>
          </cell>
          <cell r="D880" t="str">
            <v>D1349</v>
          </cell>
          <cell r="E880">
            <v>2</v>
          </cell>
          <cell r="F880" t="str">
            <v>x</v>
          </cell>
          <cell r="G880">
            <v>0</v>
          </cell>
          <cell r="H880" t="str">
            <v>x</v>
          </cell>
          <cell r="I880">
            <v>0</v>
          </cell>
        </row>
        <row r="881">
          <cell r="A881" t="str">
            <v>T4RO2787</v>
          </cell>
          <cell r="B881" t="str">
            <v>D1333</v>
          </cell>
          <cell r="C881">
            <v>2</v>
          </cell>
          <cell r="D881" t="str">
            <v>D1349</v>
          </cell>
          <cell r="E881">
            <v>2</v>
          </cell>
          <cell r="F881" t="str">
            <v>x</v>
          </cell>
          <cell r="G881">
            <v>0</v>
          </cell>
          <cell r="H881" t="str">
            <v>x</v>
          </cell>
          <cell r="I881">
            <v>0</v>
          </cell>
        </row>
        <row r="882">
          <cell r="A882" t="str">
            <v>T4RO2790</v>
          </cell>
          <cell r="B882" t="str">
            <v>D1336</v>
          </cell>
          <cell r="C882">
            <v>2</v>
          </cell>
          <cell r="D882" t="str">
            <v>D1349</v>
          </cell>
          <cell r="E882">
            <v>2</v>
          </cell>
          <cell r="F882" t="str">
            <v>x</v>
          </cell>
          <cell r="G882">
            <v>0</v>
          </cell>
          <cell r="H882" t="str">
            <v>x</v>
          </cell>
          <cell r="I882">
            <v>0</v>
          </cell>
        </row>
        <row r="883">
          <cell r="A883" t="str">
            <v>T4RO2793</v>
          </cell>
          <cell r="B883" t="str">
            <v>D1339</v>
          </cell>
          <cell r="C883">
            <v>2</v>
          </cell>
          <cell r="D883" t="str">
            <v>D1349</v>
          </cell>
          <cell r="E883">
            <v>2</v>
          </cell>
          <cell r="F883" t="str">
            <v>x</v>
          </cell>
          <cell r="G883">
            <v>0</v>
          </cell>
          <cell r="H883" t="str">
            <v>x</v>
          </cell>
          <cell r="I883">
            <v>0</v>
          </cell>
        </row>
        <row r="884">
          <cell r="A884" t="str">
            <v>T4RO2796</v>
          </cell>
          <cell r="B884" t="str">
            <v>D1342</v>
          </cell>
          <cell r="C884">
            <v>2</v>
          </cell>
          <cell r="D884" t="str">
            <v>D1349</v>
          </cell>
          <cell r="E884">
            <v>2</v>
          </cell>
          <cell r="F884" t="str">
            <v>x</v>
          </cell>
          <cell r="G884">
            <v>0</v>
          </cell>
          <cell r="H884" t="str">
            <v>x</v>
          </cell>
          <cell r="I884">
            <v>0</v>
          </cell>
        </row>
        <row r="885">
          <cell r="A885" t="str">
            <v>T4RO2799</v>
          </cell>
          <cell r="B885" t="str">
            <v>D1342</v>
          </cell>
          <cell r="C885">
            <v>2</v>
          </cell>
          <cell r="D885" t="str">
            <v>D1349</v>
          </cell>
          <cell r="E885">
            <v>2</v>
          </cell>
          <cell r="F885" t="str">
            <v>DW2706</v>
          </cell>
          <cell r="G885">
            <v>1</v>
          </cell>
          <cell r="H885" t="str">
            <v>x</v>
          </cell>
          <cell r="I885">
            <v>0</v>
          </cell>
        </row>
        <row r="886">
          <cell r="A886" t="str">
            <v>T4RO3084</v>
          </cell>
          <cell r="B886" t="str">
            <v>D1530</v>
          </cell>
          <cell r="C886">
            <v>2</v>
          </cell>
          <cell r="D886" t="str">
            <v>D1549</v>
          </cell>
          <cell r="E886">
            <v>2</v>
          </cell>
          <cell r="F886" t="str">
            <v>x</v>
          </cell>
          <cell r="G886">
            <v>0</v>
          </cell>
          <cell r="H886" t="str">
            <v>x</v>
          </cell>
          <cell r="I886">
            <v>0</v>
          </cell>
        </row>
        <row r="887">
          <cell r="A887" t="str">
            <v>T4RO3087</v>
          </cell>
          <cell r="B887" t="str">
            <v>D1533</v>
          </cell>
          <cell r="C887">
            <v>2</v>
          </cell>
          <cell r="D887" t="str">
            <v>D1549</v>
          </cell>
          <cell r="E887">
            <v>2</v>
          </cell>
          <cell r="F887" t="str">
            <v>x</v>
          </cell>
          <cell r="G887">
            <v>0</v>
          </cell>
          <cell r="H887" t="str">
            <v>x</v>
          </cell>
          <cell r="I887">
            <v>0</v>
          </cell>
        </row>
        <row r="888">
          <cell r="A888" t="str">
            <v>T4RO3090</v>
          </cell>
          <cell r="B888" t="str">
            <v>D1536</v>
          </cell>
          <cell r="C888">
            <v>2</v>
          </cell>
          <cell r="D888" t="str">
            <v>D1549</v>
          </cell>
          <cell r="E888">
            <v>2</v>
          </cell>
          <cell r="F888" t="str">
            <v>x</v>
          </cell>
          <cell r="G888">
            <v>0</v>
          </cell>
          <cell r="H888" t="str">
            <v>x</v>
          </cell>
          <cell r="I888">
            <v>0</v>
          </cell>
        </row>
        <row r="889">
          <cell r="A889" t="str">
            <v>T4RO3093</v>
          </cell>
          <cell r="B889" t="str">
            <v>D1539</v>
          </cell>
          <cell r="C889">
            <v>2</v>
          </cell>
          <cell r="D889" t="str">
            <v>D1549</v>
          </cell>
          <cell r="E889">
            <v>2</v>
          </cell>
          <cell r="F889" t="str">
            <v>x</v>
          </cell>
          <cell r="G889">
            <v>0</v>
          </cell>
          <cell r="H889" t="str">
            <v>x</v>
          </cell>
          <cell r="I889">
            <v>0</v>
          </cell>
        </row>
        <row r="890">
          <cell r="A890" t="str">
            <v>T4RO3096</v>
          </cell>
          <cell r="B890" t="str">
            <v>D1542</v>
          </cell>
          <cell r="C890">
            <v>2</v>
          </cell>
          <cell r="D890" t="str">
            <v>D1549</v>
          </cell>
          <cell r="E890">
            <v>2</v>
          </cell>
          <cell r="F890" t="str">
            <v>x</v>
          </cell>
          <cell r="G890">
            <v>0</v>
          </cell>
          <cell r="H890" t="str">
            <v>x</v>
          </cell>
          <cell r="I890">
            <v>0</v>
          </cell>
        </row>
        <row r="891">
          <cell r="A891" t="str">
            <v>T4RO3099</v>
          </cell>
          <cell r="B891" t="str">
            <v>D1539</v>
          </cell>
          <cell r="C891">
            <v>2</v>
          </cell>
          <cell r="D891" t="str">
            <v>D1549</v>
          </cell>
          <cell r="E891">
            <v>2</v>
          </cell>
          <cell r="F891" t="str">
            <v>DW3006</v>
          </cell>
          <cell r="G891">
            <v>1</v>
          </cell>
          <cell r="H891" t="str">
            <v>x</v>
          </cell>
          <cell r="I891">
            <v>0</v>
          </cell>
        </row>
        <row r="892">
          <cell r="A892" t="str">
            <v>T4RO3384</v>
          </cell>
          <cell r="B892" t="str">
            <v>D1630</v>
          </cell>
          <cell r="C892">
            <v>2</v>
          </cell>
          <cell r="D892" t="str">
            <v>D1649</v>
          </cell>
          <cell r="E892">
            <v>2</v>
          </cell>
          <cell r="F892" t="str">
            <v>x</v>
          </cell>
          <cell r="G892">
            <v>0</v>
          </cell>
          <cell r="H892" t="str">
            <v>x</v>
          </cell>
          <cell r="I892">
            <v>0</v>
          </cell>
        </row>
        <row r="893">
          <cell r="A893" t="str">
            <v>T4RO3387</v>
          </cell>
          <cell r="B893" t="str">
            <v>D1633</v>
          </cell>
          <cell r="C893">
            <v>2</v>
          </cell>
          <cell r="D893" t="str">
            <v>D1649</v>
          </cell>
          <cell r="E893">
            <v>2</v>
          </cell>
          <cell r="F893" t="str">
            <v>x</v>
          </cell>
          <cell r="G893">
            <v>0</v>
          </cell>
          <cell r="H893" t="str">
            <v>x</v>
          </cell>
          <cell r="I893">
            <v>0</v>
          </cell>
        </row>
        <row r="894">
          <cell r="A894" t="str">
            <v>T4RO3390</v>
          </cell>
          <cell r="B894" t="str">
            <v>D1636</v>
          </cell>
          <cell r="C894">
            <v>2</v>
          </cell>
          <cell r="D894" t="str">
            <v>D1649</v>
          </cell>
          <cell r="E894">
            <v>2</v>
          </cell>
          <cell r="F894" t="str">
            <v>x</v>
          </cell>
          <cell r="G894">
            <v>0</v>
          </cell>
          <cell r="H894" t="str">
            <v>x</v>
          </cell>
          <cell r="I894">
            <v>0</v>
          </cell>
        </row>
        <row r="895">
          <cell r="A895" t="str">
            <v>T4RO3393</v>
          </cell>
          <cell r="B895" t="str">
            <v>D1639</v>
          </cell>
          <cell r="C895">
            <v>2</v>
          </cell>
          <cell r="D895" t="str">
            <v>D1649</v>
          </cell>
          <cell r="E895">
            <v>2</v>
          </cell>
          <cell r="F895" t="str">
            <v>x</v>
          </cell>
          <cell r="G895">
            <v>0</v>
          </cell>
          <cell r="H895" t="str">
            <v>x</v>
          </cell>
          <cell r="I895">
            <v>0</v>
          </cell>
        </row>
        <row r="896">
          <cell r="A896" t="str">
            <v>T4RO3396</v>
          </cell>
          <cell r="B896" t="str">
            <v>D1642</v>
          </cell>
          <cell r="C896">
            <v>2</v>
          </cell>
          <cell r="D896" t="str">
            <v>D1649</v>
          </cell>
          <cell r="E896">
            <v>2</v>
          </cell>
          <cell r="F896" t="str">
            <v>x</v>
          </cell>
          <cell r="G896">
            <v>0</v>
          </cell>
          <cell r="H896" t="str">
            <v>x</v>
          </cell>
          <cell r="I896">
            <v>0</v>
          </cell>
        </row>
        <row r="897">
          <cell r="A897" t="str">
            <v>T4RO3399</v>
          </cell>
          <cell r="B897" t="str">
            <v>D1639</v>
          </cell>
          <cell r="C897">
            <v>2</v>
          </cell>
          <cell r="D897" t="str">
            <v>D1649</v>
          </cell>
          <cell r="E897">
            <v>2</v>
          </cell>
          <cell r="F897" t="str">
            <v>DW3306</v>
          </cell>
          <cell r="G897">
            <v>1</v>
          </cell>
          <cell r="H897" t="str">
            <v>x</v>
          </cell>
          <cell r="I897">
            <v>0</v>
          </cell>
        </row>
        <row r="898">
          <cell r="A898" t="str">
            <v>T4RO3684</v>
          </cell>
          <cell r="B898" t="str">
            <v>D1830</v>
          </cell>
          <cell r="C898">
            <v>2</v>
          </cell>
          <cell r="D898" t="str">
            <v>D1849</v>
          </cell>
          <cell r="E898">
            <v>2</v>
          </cell>
          <cell r="F898" t="str">
            <v>x</v>
          </cell>
          <cell r="G898">
            <v>0</v>
          </cell>
          <cell r="H898" t="str">
            <v>x</v>
          </cell>
          <cell r="I898">
            <v>0</v>
          </cell>
        </row>
        <row r="899">
          <cell r="A899" t="str">
            <v>T4RO3687</v>
          </cell>
          <cell r="B899" t="str">
            <v>D1833</v>
          </cell>
          <cell r="C899">
            <v>2</v>
          </cell>
          <cell r="D899" t="str">
            <v>D1849</v>
          </cell>
          <cell r="E899">
            <v>2</v>
          </cell>
          <cell r="F899" t="str">
            <v>x</v>
          </cell>
          <cell r="G899">
            <v>0</v>
          </cell>
          <cell r="H899" t="str">
            <v>x</v>
          </cell>
          <cell r="I899">
            <v>0</v>
          </cell>
        </row>
        <row r="900">
          <cell r="A900" t="str">
            <v>T4RO3690</v>
          </cell>
          <cell r="B900" t="str">
            <v>D1836</v>
          </cell>
          <cell r="C900">
            <v>2</v>
          </cell>
          <cell r="D900" t="str">
            <v>D1849</v>
          </cell>
          <cell r="E900">
            <v>2</v>
          </cell>
          <cell r="F900" t="str">
            <v>x</v>
          </cell>
          <cell r="G900">
            <v>0</v>
          </cell>
          <cell r="H900" t="str">
            <v>x</v>
          </cell>
          <cell r="I900">
            <v>0</v>
          </cell>
        </row>
        <row r="901">
          <cell r="A901" t="str">
            <v>T4RO3693</v>
          </cell>
          <cell r="B901" t="str">
            <v>D1839</v>
          </cell>
          <cell r="C901">
            <v>2</v>
          </cell>
          <cell r="D901" t="str">
            <v>D1849</v>
          </cell>
          <cell r="E901">
            <v>2</v>
          </cell>
          <cell r="F901" t="str">
            <v>x</v>
          </cell>
          <cell r="G901">
            <v>0</v>
          </cell>
          <cell r="H901" t="str">
            <v>x</v>
          </cell>
          <cell r="I901">
            <v>0</v>
          </cell>
        </row>
        <row r="902">
          <cell r="A902" t="str">
            <v>T4RO3696</v>
          </cell>
          <cell r="B902" t="str">
            <v>D1842</v>
          </cell>
          <cell r="C902">
            <v>2</v>
          </cell>
          <cell r="D902" t="str">
            <v>D1849</v>
          </cell>
          <cell r="E902">
            <v>2</v>
          </cell>
          <cell r="F902" t="str">
            <v>x</v>
          </cell>
          <cell r="G902">
            <v>0</v>
          </cell>
          <cell r="H902" t="str">
            <v>x</v>
          </cell>
          <cell r="I902">
            <v>0</v>
          </cell>
        </row>
        <row r="903">
          <cell r="A903" t="str">
            <v>T4RO3699</v>
          </cell>
          <cell r="B903" t="str">
            <v>D1839</v>
          </cell>
          <cell r="C903">
            <v>2</v>
          </cell>
          <cell r="D903" t="str">
            <v>D1849</v>
          </cell>
          <cell r="E903">
            <v>2</v>
          </cell>
          <cell r="F903" t="str">
            <v>DW3606</v>
          </cell>
          <cell r="G903">
            <v>1</v>
          </cell>
          <cell r="H903" t="str">
            <v>x</v>
          </cell>
          <cell r="I903">
            <v>0</v>
          </cell>
        </row>
        <row r="904">
          <cell r="A904" t="str">
            <v>TCB8424</v>
          </cell>
          <cell r="B904" t="str">
            <v>R39890-0384</v>
          </cell>
          <cell r="C904">
            <v>1</v>
          </cell>
          <cell r="D904" t="str">
            <v>x</v>
          </cell>
          <cell r="E904">
            <v>0</v>
          </cell>
          <cell r="F904" t="str">
            <v>x</v>
          </cell>
          <cell r="G904">
            <v>0</v>
          </cell>
          <cell r="H904" t="str">
            <v>x</v>
          </cell>
          <cell r="I904">
            <v>0</v>
          </cell>
        </row>
        <row r="905">
          <cell r="A905" t="str">
            <v>TCB8724</v>
          </cell>
          <cell r="B905" t="str">
            <v>R39890-0387</v>
          </cell>
          <cell r="C905">
            <v>1</v>
          </cell>
          <cell r="D905" t="str">
            <v>x</v>
          </cell>
          <cell r="E905">
            <v>0</v>
          </cell>
          <cell r="F905" t="str">
            <v>x</v>
          </cell>
          <cell r="G905">
            <v>0</v>
          </cell>
          <cell r="H905" t="str">
            <v>x</v>
          </cell>
          <cell r="I905">
            <v>0</v>
          </cell>
        </row>
        <row r="906">
          <cell r="A906" t="str">
            <v>TCB9024</v>
          </cell>
          <cell r="B906" t="str">
            <v>R39890-0390</v>
          </cell>
          <cell r="C906">
            <v>1</v>
          </cell>
          <cell r="D906" t="str">
            <v>x</v>
          </cell>
          <cell r="E906">
            <v>0</v>
          </cell>
          <cell r="F906" t="str">
            <v>x</v>
          </cell>
          <cell r="G906">
            <v>0</v>
          </cell>
          <cell r="H906" t="str">
            <v>x</v>
          </cell>
          <cell r="I906">
            <v>0</v>
          </cell>
        </row>
        <row r="907">
          <cell r="A907" t="str">
            <v>TCB9324</v>
          </cell>
          <cell r="B907" t="str">
            <v>R39890-0393</v>
          </cell>
          <cell r="C907">
            <v>1</v>
          </cell>
          <cell r="D907" t="str">
            <v>x</v>
          </cell>
          <cell r="E907">
            <v>0</v>
          </cell>
          <cell r="F907" t="str">
            <v>x</v>
          </cell>
          <cell r="G907">
            <v>0</v>
          </cell>
          <cell r="H907" t="str">
            <v>x</v>
          </cell>
          <cell r="I907">
            <v>0</v>
          </cell>
        </row>
        <row r="908">
          <cell r="A908" t="str">
            <v>TCB9624</v>
          </cell>
          <cell r="B908" t="str">
            <v>R39890-0390</v>
          </cell>
          <cell r="C908">
            <v>1</v>
          </cell>
          <cell r="D908" t="str">
            <v>x</v>
          </cell>
          <cell r="E908">
            <v>0</v>
          </cell>
          <cell r="F908" t="str">
            <v>x</v>
          </cell>
          <cell r="G908">
            <v>0</v>
          </cell>
          <cell r="H908" t="str">
            <v>x</v>
          </cell>
          <cell r="I908">
            <v>0</v>
          </cell>
        </row>
        <row r="909">
          <cell r="A909" t="str">
            <v>TCBF8424</v>
          </cell>
          <cell r="B909" t="str">
            <v>AFF396</v>
          </cell>
          <cell r="C909">
            <v>1</v>
          </cell>
          <cell r="D909" t="str">
            <v>x</v>
          </cell>
          <cell r="E909">
            <v>0</v>
          </cell>
          <cell r="F909" t="str">
            <v>x</v>
          </cell>
          <cell r="G909">
            <v>0</v>
          </cell>
          <cell r="H909" t="str">
            <v>x</v>
          </cell>
          <cell r="I909">
            <v>0</v>
          </cell>
        </row>
        <row r="910">
          <cell r="A910" t="str">
            <v>TCBF8724</v>
          </cell>
          <cell r="B910" t="str">
            <v>AFF396</v>
          </cell>
          <cell r="C910">
            <v>1</v>
          </cell>
          <cell r="D910" t="str">
            <v>x</v>
          </cell>
          <cell r="E910">
            <v>0</v>
          </cell>
          <cell r="F910" t="str">
            <v>x</v>
          </cell>
          <cell r="G910">
            <v>0</v>
          </cell>
          <cell r="H910" t="str">
            <v>x</v>
          </cell>
          <cell r="I910">
            <v>0</v>
          </cell>
        </row>
        <row r="911">
          <cell r="A911" t="str">
            <v>TCBF9024</v>
          </cell>
          <cell r="B911" t="str">
            <v>AFF396</v>
          </cell>
          <cell r="C911">
            <v>1</v>
          </cell>
          <cell r="D911" t="str">
            <v>x</v>
          </cell>
          <cell r="E911">
            <v>0</v>
          </cell>
          <cell r="F911" t="str">
            <v>x</v>
          </cell>
          <cell r="G911">
            <v>0</v>
          </cell>
          <cell r="H911" t="str">
            <v>x</v>
          </cell>
          <cell r="I911">
            <v>0</v>
          </cell>
        </row>
        <row r="912">
          <cell r="A912" t="str">
            <v>TCBF9324</v>
          </cell>
          <cell r="B912" t="str">
            <v>AFF396</v>
          </cell>
          <cell r="C912">
            <v>1</v>
          </cell>
          <cell r="D912" t="str">
            <v>x</v>
          </cell>
          <cell r="E912">
            <v>0</v>
          </cell>
          <cell r="F912" t="str">
            <v>x</v>
          </cell>
          <cell r="G912">
            <v>0</v>
          </cell>
          <cell r="H912" t="str">
            <v>x</v>
          </cell>
          <cell r="I912">
            <v>0</v>
          </cell>
        </row>
        <row r="913">
          <cell r="A913" t="str">
            <v>TCBF9615</v>
          </cell>
          <cell r="B913" t="str">
            <v>AFF396</v>
          </cell>
          <cell r="C913">
            <v>1</v>
          </cell>
          <cell r="D913" t="str">
            <v>x</v>
          </cell>
          <cell r="E913">
            <v>0</v>
          </cell>
          <cell r="F913" t="str">
            <v>x</v>
          </cell>
          <cell r="G913">
            <v>0</v>
          </cell>
          <cell r="H913" t="str">
            <v>x</v>
          </cell>
          <cell r="I913">
            <v>0</v>
          </cell>
        </row>
        <row r="914">
          <cell r="A914" t="str">
            <v>TCBF9624</v>
          </cell>
          <cell r="B914" t="str">
            <v>AFF396</v>
          </cell>
          <cell r="C914">
            <v>1</v>
          </cell>
          <cell r="D914" t="str">
            <v>x</v>
          </cell>
          <cell r="E914">
            <v>0</v>
          </cell>
          <cell r="F914" t="str">
            <v>x</v>
          </cell>
          <cell r="G914">
            <v>0</v>
          </cell>
          <cell r="H914" t="str">
            <v>x</v>
          </cell>
          <cell r="I914">
            <v>0</v>
          </cell>
        </row>
        <row r="915">
          <cell r="A915" t="str">
            <v>VKD24</v>
          </cell>
          <cell r="B915" t="str">
            <v>DW2403</v>
          </cell>
          <cell r="C915">
            <v>1</v>
          </cell>
          <cell r="D915" t="str">
            <v>x</v>
          </cell>
          <cell r="E915">
            <v>0</v>
          </cell>
          <cell r="F915" t="str">
            <v>x</v>
          </cell>
          <cell r="G915">
            <v>0</v>
          </cell>
          <cell r="H915" t="str">
            <v>x</v>
          </cell>
          <cell r="I915">
            <v>0</v>
          </cell>
        </row>
        <row r="916">
          <cell r="A916" t="str">
            <v>VKD30</v>
          </cell>
          <cell r="B916" t="str">
            <v>DW3003</v>
          </cell>
          <cell r="C916">
            <v>1</v>
          </cell>
          <cell r="D916" t="str">
            <v>x</v>
          </cell>
          <cell r="E916">
            <v>0</v>
          </cell>
          <cell r="F916" t="str">
            <v>x</v>
          </cell>
          <cell r="G916">
            <v>0</v>
          </cell>
          <cell r="H916" t="str">
            <v>x</v>
          </cell>
          <cell r="I916">
            <v>0</v>
          </cell>
        </row>
        <row r="917">
          <cell r="A917" t="str">
            <v>VKD36</v>
          </cell>
          <cell r="B917" t="str">
            <v>DW3603</v>
          </cell>
          <cell r="C917">
            <v>1</v>
          </cell>
          <cell r="D917" t="str">
            <v>x</v>
          </cell>
          <cell r="E917">
            <v>0</v>
          </cell>
          <cell r="F917" t="str">
            <v>x</v>
          </cell>
          <cell r="G917">
            <v>0</v>
          </cell>
          <cell r="H917" t="str">
            <v>x</v>
          </cell>
          <cell r="I917">
            <v>0</v>
          </cell>
        </row>
        <row r="918">
          <cell r="A918" t="str">
            <v>VKD42</v>
          </cell>
          <cell r="B918" t="str">
            <v>DW4203</v>
          </cell>
          <cell r="C918">
            <v>1</v>
          </cell>
          <cell r="D918" t="str">
            <v>x</v>
          </cell>
          <cell r="E918">
            <v>0</v>
          </cell>
          <cell r="F918" t="str">
            <v>x</v>
          </cell>
          <cell r="G918">
            <v>0</v>
          </cell>
          <cell r="H918" t="str">
            <v>x</v>
          </cell>
          <cell r="I918">
            <v>0</v>
          </cell>
        </row>
        <row r="919">
          <cell r="A919" t="str">
            <v>VS3D12</v>
          </cell>
          <cell r="B919" t="str">
            <v>DW1206</v>
          </cell>
          <cell r="C919">
            <v>1</v>
          </cell>
          <cell r="D919" t="str">
            <v>DW1210</v>
          </cell>
          <cell r="E919">
            <v>2</v>
          </cell>
          <cell r="F919" t="str">
            <v>x</v>
          </cell>
          <cell r="G919">
            <v>0</v>
          </cell>
          <cell r="H919" t="str">
            <v>x</v>
          </cell>
          <cell r="I919">
            <v>0</v>
          </cell>
        </row>
        <row r="920">
          <cell r="A920" t="str">
            <v>VS3D15</v>
          </cell>
          <cell r="B920" t="str">
            <v>DW1506</v>
          </cell>
          <cell r="C920">
            <v>1</v>
          </cell>
          <cell r="D920" t="str">
            <v>DW1510</v>
          </cell>
          <cell r="E920">
            <v>2</v>
          </cell>
          <cell r="F920" t="str">
            <v>x</v>
          </cell>
          <cell r="G920">
            <v>0</v>
          </cell>
          <cell r="H920" t="str">
            <v>x</v>
          </cell>
          <cell r="I920">
            <v>0</v>
          </cell>
        </row>
        <row r="921">
          <cell r="A921" t="str">
            <v>VS3D18</v>
          </cell>
          <cell r="B921" t="str">
            <v>DW1806</v>
          </cell>
          <cell r="C921">
            <v>1</v>
          </cell>
          <cell r="D921" t="str">
            <v>DW1810</v>
          </cell>
          <cell r="E921">
            <v>2</v>
          </cell>
          <cell r="F921" t="str">
            <v>x</v>
          </cell>
          <cell r="G921">
            <v>0</v>
          </cell>
          <cell r="H921" t="str">
            <v>x</v>
          </cell>
          <cell r="I921">
            <v>0</v>
          </cell>
        </row>
        <row r="922">
          <cell r="A922" t="str">
            <v>VS3D21</v>
          </cell>
          <cell r="B922" t="str">
            <v>DW2106</v>
          </cell>
          <cell r="C922">
            <v>1</v>
          </cell>
          <cell r="D922" t="str">
            <v>DW2110</v>
          </cell>
          <cell r="E922">
            <v>2</v>
          </cell>
          <cell r="F922" t="str">
            <v>x</v>
          </cell>
          <cell r="G922">
            <v>0</v>
          </cell>
          <cell r="H922" t="str">
            <v>x</v>
          </cell>
          <cell r="I922">
            <v>0</v>
          </cell>
        </row>
        <row r="923">
          <cell r="A923" t="str">
            <v>VS3D24</v>
          </cell>
          <cell r="B923" t="str">
            <v>DW2406</v>
          </cell>
          <cell r="C923">
            <v>1</v>
          </cell>
          <cell r="D923" t="str">
            <v>DW2410</v>
          </cell>
          <cell r="E923">
            <v>2</v>
          </cell>
          <cell r="F923" t="str">
            <v>x</v>
          </cell>
          <cell r="G923">
            <v>0</v>
          </cell>
          <cell r="H923" t="str">
            <v>x</v>
          </cell>
          <cell r="I923">
            <v>0</v>
          </cell>
        </row>
        <row r="924">
          <cell r="A924" t="str">
            <v>VSB12</v>
          </cell>
          <cell r="B924" t="str">
            <v>D1221</v>
          </cell>
          <cell r="C924">
            <v>1</v>
          </cell>
          <cell r="D924" t="str">
            <v>DW1206</v>
          </cell>
          <cell r="E924">
            <v>1</v>
          </cell>
          <cell r="F924" t="str">
            <v>x</v>
          </cell>
          <cell r="G924">
            <v>0</v>
          </cell>
          <cell r="H924" t="str">
            <v>x</v>
          </cell>
          <cell r="I924">
            <v>0</v>
          </cell>
        </row>
        <row r="925">
          <cell r="A925" t="str">
            <v>VSB15</v>
          </cell>
          <cell r="B925" t="str">
            <v>D1521</v>
          </cell>
          <cell r="C925">
            <v>1</v>
          </cell>
          <cell r="D925" t="str">
            <v>DW1506</v>
          </cell>
          <cell r="E925">
            <v>1</v>
          </cell>
          <cell r="F925" t="str">
            <v>x</v>
          </cell>
          <cell r="G925">
            <v>0</v>
          </cell>
          <cell r="H925" t="str">
            <v>x</v>
          </cell>
          <cell r="I925">
            <v>0</v>
          </cell>
        </row>
        <row r="926">
          <cell r="A926" t="str">
            <v>VSB18</v>
          </cell>
          <cell r="B926" t="str">
            <v>D1821</v>
          </cell>
          <cell r="C926">
            <v>1</v>
          </cell>
          <cell r="D926" t="str">
            <v>DW1806</v>
          </cell>
          <cell r="E926">
            <v>1</v>
          </cell>
          <cell r="F926" t="str">
            <v>x</v>
          </cell>
          <cell r="G926">
            <v>0</v>
          </cell>
          <cell r="H926" t="str">
            <v>x</v>
          </cell>
          <cell r="I926">
            <v>0</v>
          </cell>
        </row>
        <row r="927">
          <cell r="A927" t="str">
            <v>VSB21</v>
          </cell>
          <cell r="B927" t="str">
            <v>D2121</v>
          </cell>
          <cell r="C927">
            <v>1</v>
          </cell>
          <cell r="D927" t="str">
            <v>DW2106</v>
          </cell>
          <cell r="E927">
            <v>1</v>
          </cell>
          <cell r="F927" t="str">
            <v>x</v>
          </cell>
          <cell r="G927">
            <v>0</v>
          </cell>
          <cell r="H927" t="str">
            <v>x</v>
          </cell>
          <cell r="I927">
            <v>0</v>
          </cell>
        </row>
        <row r="928">
          <cell r="A928" t="str">
            <v>VSB24</v>
          </cell>
          <cell r="B928" t="str">
            <v>D1221</v>
          </cell>
          <cell r="C928">
            <v>2</v>
          </cell>
          <cell r="D928" t="str">
            <v>DW2406</v>
          </cell>
          <cell r="E928">
            <v>1</v>
          </cell>
          <cell r="F928" t="str">
            <v>x</v>
          </cell>
          <cell r="G928">
            <v>0</v>
          </cell>
          <cell r="H928" t="str">
            <v>x</v>
          </cell>
          <cell r="I928">
            <v>0</v>
          </cell>
        </row>
        <row r="929">
          <cell r="A929" t="str">
            <v>VSB24S</v>
          </cell>
          <cell r="B929" t="str">
            <v>DW2406</v>
          </cell>
          <cell r="C929">
            <v>1</v>
          </cell>
          <cell r="D929" t="str">
            <v>D2421</v>
          </cell>
          <cell r="E929">
            <v>1</v>
          </cell>
          <cell r="F929" t="str">
            <v>x</v>
          </cell>
          <cell r="G929">
            <v>0</v>
          </cell>
          <cell r="H929" t="str">
            <v>x</v>
          </cell>
          <cell r="I929">
            <v>0</v>
          </cell>
        </row>
        <row r="930">
          <cell r="A930" t="str">
            <v>VSB27</v>
          </cell>
          <cell r="B930" t="str">
            <v>D1321</v>
          </cell>
          <cell r="C930">
            <v>2</v>
          </cell>
          <cell r="D930" t="str">
            <v>DW2706</v>
          </cell>
          <cell r="E930">
            <v>1</v>
          </cell>
          <cell r="F930" t="str">
            <v>x</v>
          </cell>
          <cell r="G930">
            <v>0</v>
          </cell>
          <cell r="H930" t="str">
            <v>x</v>
          </cell>
          <cell r="I930">
            <v>0</v>
          </cell>
        </row>
        <row r="931">
          <cell r="A931" t="str">
            <v>VSB30</v>
          </cell>
          <cell r="B931" t="str">
            <v>D1521</v>
          </cell>
          <cell r="C931">
            <v>2</v>
          </cell>
          <cell r="D931" t="str">
            <v>DW3006</v>
          </cell>
          <cell r="E931">
            <v>1</v>
          </cell>
          <cell r="F931" t="str">
            <v>x</v>
          </cell>
          <cell r="G931">
            <v>0</v>
          </cell>
          <cell r="H931" t="str">
            <v>x</v>
          </cell>
          <cell r="I931">
            <v>0</v>
          </cell>
        </row>
        <row r="932">
          <cell r="A932" t="str">
            <v>VSB33</v>
          </cell>
          <cell r="B932" t="str">
            <v>D1621</v>
          </cell>
          <cell r="C932">
            <v>2</v>
          </cell>
          <cell r="D932" t="str">
            <v>DW3306</v>
          </cell>
          <cell r="E932">
            <v>1</v>
          </cell>
          <cell r="F932" t="str">
            <v>x</v>
          </cell>
          <cell r="G932">
            <v>0</v>
          </cell>
          <cell r="H932" t="str">
            <v>x</v>
          </cell>
          <cell r="I932">
            <v>0</v>
          </cell>
        </row>
        <row r="933">
          <cell r="A933" t="str">
            <v>VSB36</v>
          </cell>
          <cell r="B933" t="str">
            <v>D1821</v>
          </cell>
          <cell r="C933">
            <v>2</v>
          </cell>
          <cell r="D933" t="str">
            <v>DW3606</v>
          </cell>
          <cell r="E933">
            <v>1</v>
          </cell>
          <cell r="F933" t="str">
            <v>x</v>
          </cell>
          <cell r="G933">
            <v>0</v>
          </cell>
          <cell r="H933" t="str">
            <v>x</v>
          </cell>
          <cell r="I933">
            <v>0</v>
          </cell>
        </row>
        <row r="934">
          <cell r="A934" t="str">
            <v>VSB39</v>
          </cell>
          <cell r="B934" t="str">
            <v>D1921</v>
          </cell>
          <cell r="C934">
            <v>2</v>
          </cell>
          <cell r="D934" t="str">
            <v>DW3906</v>
          </cell>
          <cell r="E934">
            <v>1</v>
          </cell>
          <cell r="F934" t="str">
            <v>x</v>
          </cell>
          <cell r="G934">
            <v>0</v>
          </cell>
          <cell r="H934" t="str">
            <v>x</v>
          </cell>
          <cell r="I934">
            <v>0</v>
          </cell>
        </row>
        <row r="935">
          <cell r="A935" t="str">
            <v>VSB42</v>
          </cell>
          <cell r="B935" t="str">
            <v>D2121</v>
          </cell>
          <cell r="C935">
            <v>2</v>
          </cell>
          <cell r="D935" t="str">
            <v>DW4206</v>
          </cell>
          <cell r="E935">
            <v>1</v>
          </cell>
          <cell r="F935" t="str">
            <v>x</v>
          </cell>
          <cell r="G935">
            <v>0</v>
          </cell>
          <cell r="H935" t="str">
            <v>x</v>
          </cell>
          <cell r="I935">
            <v>0</v>
          </cell>
        </row>
        <row r="936">
          <cell r="A936" t="str">
            <v>VSB9</v>
          </cell>
          <cell r="B936" t="str">
            <v>D0921</v>
          </cell>
          <cell r="C936">
            <v>1</v>
          </cell>
          <cell r="D936" t="str">
            <v>DW0906</v>
          </cell>
          <cell r="E936">
            <v>1</v>
          </cell>
          <cell r="F936" t="str">
            <v>x</v>
          </cell>
          <cell r="G936">
            <v>0</v>
          </cell>
          <cell r="H936" t="str">
            <v>x</v>
          </cell>
          <cell r="I936">
            <v>0</v>
          </cell>
        </row>
        <row r="937">
          <cell r="A937" t="str">
            <v>VSC27</v>
          </cell>
          <cell r="B937" t="str">
            <v>D1521</v>
          </cell>
          <cell r="C937">
            <v>1</v>
          </cell>
          <cell r="D937" t="str">
            <v>DW1210</v>
          </cell>
          <cell r="E937">
            <v>2</v>
          </cell>
          <cell r="F937" t="str">
            <v>DW2706</v>
          </cell>
          <cell r="G937">
            <v>1</v>
          </cell>
          <cell r="H937" t="str">
            <v>x</v>
          </cell>
          <cell r="I937">
            <v>0</v>
          </cell>
        </row>
        <row r="938">
          <cell r="A938" t="str">
            <v>VSC30</v>
          </cell>
          <cell r="B938" t="str">
            <v>D1821</v>
          </cell>
          <cell r="C938">
            <v>1</v>
          </cell>
          <cell r="D938" t="str">
            <v>DW1210</v>
          </cell>
          <cell r="E938">
            <v>2</v>
          </cell>
          <cell r="F938" t="str">
            <v>DW3006</v>
          </cell>
          <cell r="G938">
            <v>1</v>
          </cell>
          <cell r="H938" t="str">
            <v>x</v>
          </cell>
          <cell r="I938">
            <v>0</v>
          </cell>
        </row>
        <row r="939">
          <cell r="A939" t="str">
            <v>VSC33</v>
          </cell>
          <cell r="B939" t="str">
            <v>D2121</v>
          </cell>
          <cell r="C939">
            <v>1</v>
          </cell>
          <cell r="D939" t="str">
            <v>DW1210</v>
          </cell>
          <cell r="E939">
            <v>2</v>
          </cell>
          <cell r="F939" t="str">
            <v>DW3306</v>
          </cell>
          <cell r="G939">
            <v>1</v>
          </cell>
          <cell r="H939" t="str">
            <v>x</v>
          </cell>
          <cell r="I939">
            <v>0</v>
          </cell>
        </row>
        <row r="940">
          <cell r="A940" t="str">
            <v>VSC36</v>
          </cell>
          <cell r="B940" t="str">
            <v>D1221</v>
          </cell>
          <cell r="C940">
            <v>2</v>
          </cell>
          <cell r="D940" t="str">
            <v>DW1210</v>
          </cell>
          <cell r="E940">
            <v>2</v>
          </cell>
          <cell r="F940" t="str">
            <v>DW3606</v>
          </cell>
          <cell r="G940">
            <v>1</v>
          </cell>
          <cell r="H940" t="str">
            <v>x</v>
          </cell>
          <cell r="I940">
            <v>0</v>
          </cell>
        </row>
        <row r="941">
          <cell r="A941" t="str">
            <v>VSC39</v>
          </cell>
          <cell r="B941" t="str">
            <v>D1321</v>
          </cell>
          <cell r="C941">
            <v>2</v>
          </cell>
          <cell r="D941" t="str">
            <v>DW1210</v>
          </cell>
          <cell r="E941">
            <v>2</v>
          </cell>
          <cell r="F941" t="str">
            <v>DW3906</v>
          </cell>
          <cell r="G941">
            <v>1</v>
          </cell>
          <cell r="H941" t="str">
            <v>x</v>
          </cell>
          <cell r="I941">
            <v>0</v>
          </cell>
        </row>
        <row r="942">
          <cell r="A942" t="str">
            <v>VSC42</v>
          </cell>
          <cell r="B942" t="str">
            <v>D1521</v>
          </cell>
          <cell r="C942">
            <v>2</v>
          </cell>
          <cell r="D942" t="str">
            <v>DW1210</v>
          </cell>
          <cell r="E942">
            <v>2</v>
          </cell>
          <cell r="F942" t="str">
            <v>DW4206</v>
          </cell>
          <cell r="G942">
            <v>1</v>
          </cell>
          <cell r="H942" t="str">
            <v>x</v>
          </cell>
          <cell r="I942">
            <v>0</v>
          </cell>
        </row>
        <row r="943">
          <cell r="A943" t="str">
            <v>VSC48</v>
          </cell>
          <cell r="B943" t="str">
            <v>D1221</v>
          </cell>
          <cell r="C943">
            <v>2</v>
          </cell>
          <cell r="D943" t="str">
            <v>DW1210</v>
          </cell>
          <cell r="E943">
            <v>4</v>
          </cell>
          <cell r="F943" t="str">
            <v>DW2406</v>
          </cell>
          <cell r="G943">
            <v>1</v>
          </cell>
          <cell r="H943" t="str">
            <v>DW1206</v>
          </cell>
          <cell r="I943">
            <v>2</v>
          </cell>
        </row>
        <row r="944">
          <cell r="A944" t="str">
            <v>VSC54</v>
          </cell>
          <cell r="B944" t="str">
            <v>D1521</v>
          </cell>
          <cell r="C944">
            <v>2</v>
          </cell>
          <cell r="D944" t="str">
            <v>DW1210</v>
          </cell>
          <cell r="E944">
            <v>4</v>
          </cell>
          <cell r="F944" t="str">
            <v>DW3006</v>
          </cell>
          <cell r="G944">
            <v>1</v>
          </cell>
          <cell r="H944" t="str">
            <v>DW1206</v>
          </cell>
          <cell r="I944">
            <v>2</v>
          </cell>
        </row>
        <row r="945">
          <cell r="A945" t="str">
            <v>VSC60</v>
          </cell>
          <cell r="B945" t="str">
            <v>D1821</v>
          </cell>
          <cell r="C945">
            <v>2</v>
          </cell>
          <cell r="D945" t="str">
            <v>DW1210</v>
          </cell>
          <cell r="E945">
            <v>4</v>
          </cell>
          <cell r="F945" t="str">
            <v>DW3606</v>
          </cell>
          <cell r="G945">
            <v>1</v>
          </cell>
          <cell r="H945" t="str">
            <v>DW1206</v>
          </cell>
          <cell r="I945">
            <v>2</v>
          </cell>
        </row>
        <row r="946">
          <cell r="A946" t="str">
            <v>VSCH33</v>
          </cell>
          <cell r="B946" t="str">
            <v>D2121</v>
          </cell>
          <cell r="C946">
            <v>1</v>
          </cell>
          <cell r="D946" t="str">
            <v>DW1210</v>
          </cell>
          <cell r="E946">
            <v>2</v>
          </cell>
          <cell r="F946" t="str">
            <v>DW3306</v>
          </cell>
          <cell r="G946">
            <v>1</v>
          </cell>
          <cell r="H946" t="str">
            <v>x</v>
          </cell>
          <cell r="I946">
            <v>0</v>
          </cell>
        </row>
        <row r="947">
          <cell r="A947" t="str">
            <v>VSCH36</v>
          </cell>
          <cell r="B947" t="str">
            <v>D1221</v>
          </cell>
          <cell r="C947">
            <v>2</v>
          </cell>
          <cell r="D947" t="str">
            <v>DW1210</v>
          </cell>
          <cell r="E947">
            <v>2</v>
          </cell>
          <cell r="F947" t="str">
            <v>DW3606</v>
          </cell>
          <cell r="G947">
            <v>1</v>
          </cell>
          <cell r="H947" t="str">
            <v>x</v>
          </cell>
          <cell r="I947">
            <v>0</v>
          </cell>
        </row>
        <row r="948">
          <cell r="A948" t="str">
            <v>VSCH39</v>
          </cell>
          <cell r="B948" t="str">
            <v>D1321</v>
          </cell>
          <cell r="C948">
            <v>2</v>
          </cell>
          <cell r="D948" t="str">
            <v>DW1210</v>
          </cell>
          <cell r="E948">
            <v>2</v>
          </cell>
          <cell r="F948" t="str">
            <v>DW3906</v>
          </cell>
          <cell r="G948">
            <v>1</v>
          </cell>
          <cell r="H948" t="str">
            <v>x</v>
          </cell>
          <cell r="I948">
            <v>0</v>
          </cell>
        </row>
        <row r="949">
          <cell r="A949" t="str">
            <v>VSCH42</v>
          </cell>
          <cell r="B949" t="str">
            <v>D1521</v>
          </cell>
          <cell r="C949">
            <v>2</v>
          </cell>
          <cell r="D949" t="str">
            <v>DW1210</v>
          </cell>
          <cell r="E949">
            <v>2</v>
          </cell>
          <cell r="F949" t="str">
            <v>DW4206</v>
          </cell>
          <cell r="G949">
            <v>1</v>
          </cell>
          <cell r="H949" t="str">
            <v>x</v>
          </cell>
          <cell r="I949">
            <v>0</v>
          </cell>
        </row>
        <row r="950">
          <cell r="A950" t="str">
            <v>VSDD30</v>
          </cell>
          <cell r="B950" t="str">
            <v>D1521</v>
          </cell>
          <cell r="C950">
            <v>2</v>
          </cell>
          <cell r="D950" t="str">
            <v>DW0606</v>
          </cell>
          <cell r="E950">
            <v>2</v>
          </cell>
          <cell r="F950" t="str">
            <v>DW1806</v>
          </cell>
          <cell r="G950">
            <v>1</v>
          </cell>
          <cell r="H950" t="str">
            <v>x</v>
          </cell>
          <cell r="I950">
            <v>0</v>
          </cell>
        </row>
        <row r="951">
          <cell r="A951" t="str">
            <v>VSDD33</v>
          </cell>
          <cell r="B951" t="str">
            <v>D1621</v>
          </cell>
          <cell r="C951">
            <v>2</v>
          </cell>
          <cell r="D951" t="str">
            <v>DW0606</v>
          </cell>
          <cell r="E951">
            <v>2</v>
          </cell>
          <cell r="F951" t="str">
            <v>DW2106</v>
          </cell>
          <cell r="G951">
            <v>1</v>
          </cell>
          <cell r="H951" t="str">
            <v>x</v>
          </cell>
          <cell r="I951">
            <v>0</v>
          </cell>
        </row>
        <row r="952">
          <cell r="A952" t="str">
            <v>VSDD36</v>
          </cell>
          <cell r="B952" t="str">
            <v>D1821</v>
          </cell>
          <cell r="C952">
            <v>2</v>
          </cell>
          <cell r="D952" t="str">
            <v>DW0906</v>
          </cell>
          <cell r="E952">
            <v>2</v>
          </cell>
          <cell r="F952" t="str">
            <v>DW1806</v>
          </cell>
          <cell r="G952">
            <v>1</v>
          </cell>
          <cell r="H952" t="str">
            <v>x</v>
          </cell>
          <cell r="I952">
            <v>0</v>
          </cell>
        </row>
        <row r="953">
          <cell r="A953" t="str">
            <v>VSDD39</v>
          </cell>
          <cell r="B953" t="str">
            <v>D1921</v>
          </cell>
          <cell r="C953">
            <v>2</v>
          </cell>
          <cell r="D953" t="str">
            <v>DW0906</v>
          </cell>
          <cell r="E953">
            <v>2</v>
          </cell>
          <cell r="F953" t="str">
            <v>DW2106</v>
          </cell>
          <cell r="G953">
            <v>1</v>
          </cell>
          <cell r="H953" t="str">
            <v>x</v>
          </cell>
          <cell r="I953">
            <v>0</v>
          </cell>
        </row>
        <row r="954">
          <cell r="A954" t="str">
            <v>VSDD42</v>
          </cell>
          <cell r="B954" t="str">
            <v>D2121</v>
          </cell>
          <cell r="C954">
            <v>2</v>
          </cell>
          <cell r="D954" t="str">
            <v>DW1206</v>
          </cell>
          <cell r="E954">
            <v>2</v>
          </cell>
          <cell r="F954" t="str">
            <v>DW1806</v>
          </cell>
          <cell r="G954">
            <v>1</v>
          </cell>
          <cell r="H954" t="str">
            <v>x</v>
          </cell>
          <cell r="I954">
            <v>0</v>
          </cell>
        </row>
        <row r="955">
          <cell r="A955" t="str">
            <v>VSDD48</v>
          </cell>
          <cell r="B955" t="str">
            <v>D2421</v>
          </cell>
          <cell r="C955">
            <v>2</v>
          </cell>
          <cell r="D955" t="str">
            <v>DW1206</v>
          </cell>
          <cell r="E955">
            <v>2</v>
          </cell>
          <cell r="F955" t="str">
            <v>DW2406</v>
          </cell>
          <cell r="G955">
            <v>1</v>
          </cell>
          <cell r="H955" t="str">
            <v>x</v>
          </cell>
          <cell r="I955">
            <v>0</v>
          </cell>
        </row>
        <row r="956">
          <cell r="A956" t="str">
            <v>VSDD54</v>
          </cell>
          <cell r="B956" t="str">
            <v>D1221</v>
          </cell>
          <cell r="C956">
            <v>2</v>
          </cell>
          <cell r="D956" t="str">
            <v>D1521</v>
          </cell>
          <cell r="E956">
            <v>2</v>
          </cell>
          <cell r="F956" t="str">
            <v>DW1206</v>
          </cell>
          <cell r="G956">
            <v>2</v>
          </cell>
          <cell r="H956" t="str">
            <v>DW3006</v>
          </cell>
          <cell r="I956">
            <v>1</v>
          </cell>
        </row>
        <row r="957">
          <cell r="A957" t="str">
            <v>VSDD60</v>
          </cell>
          <cell r="B957" t="str">
            <v>D1221</v>
          </cell>
          <cell r="C957">
            <v>2</v>
          </cell>
          <cell r="D957" t="str">
            <v>D1821</v>
          </cell>
          <cell r="E957">
            <v>2</v>
          </cell>
          <cell r="F957" t="str">
            <v>DW1206</v>
          </cell>
          <cell r="G957">
            <v>2</v>
          </cell>
          <cell r="H957" t="str">
            <v>DW3606</v>
          </cell>
          <cell r="I957">
            <v>1</v>
          </cell>
        </row>
        <row r="958">
          <cell r="A958" t="str">
            <v>VSF12</v>
          </cell>
          <cell r="B958" t="str">
            <v>D1227</v>
          </cell>
          <cell r="C958">
            <v>1</v>
          </cell>
          <cell r="D958" t="str">
            <v>x</v>
          </cell>
          <cell r="E958">
            <v>0</v>
          </cell>
          <cell r="F958" t="str">
            <v>x</v>
          </cell>
          <cell r="G958">
            <v>0</v>
          </cell>
          <cell r="H958" t="str">
            <v>x</v>
          </cell>
          <cell r="I958">
            <v>0</v>
          </cell>
        </row>
        <row r="959">
          <cell r="A959" t="str">
            <v>VSF15</v>
          </cell>
          <cell r="B959" t="str">
            <v>D1527</v>
          </cell>
          <cell r="C959">
            <v>1</v>
          </cell>
          <cell r="D959" t="str">
            <v>x</v>
          </cell>
          <cell r="E959">
            <v>0</v>
          </cell>
          <cell r="F959" t="str">
            <v>x</v>
          </cell>
          <cell r="G959">
            <v>0</v>
          </cell>
          <cell r="H959" t="str">
            <v>x</v>
          </cell>
          <cell r="I959">
            <v>0</v>
          </cell>
        </row>
        <row r="960">
          <cell r="A960" t="str">
            <v>VSF18</v>
          </cell>
          <cell r="B960" t="str">
            <v>D1827</v>
          </cell>
          <cell r="C960">
            <v>1</v>
          </cell>
          <cell r="D960" t="str">
            <v>x</v>
          </cell>
          <cell r="E960">
            <v>0</v>
          </cell>
          <cell r="F960" t="str">
            <v>x</v>
          </cell>
          <cell r="G960">
            <v>0</v>
          </cell>
          <cell r="H960" t="str">
            <v>x</v>
          </cell>
          <cell r="I960">
            <v>0</v>
          </cell>
        </row>
        <row r="961">
          <cell r="A961" t="str">
            <v>VSF21</v>
          </cell>
          <cell r="B961" t="str">
            <v>D2127</v>
          </cell>
          <cell r="C961">
            <v>1</v>
          </cell>
          <cell r="D961" t="str">
            <v>x</v>
          </cell>
          <cell r="E961">
            <v>0</v>
          </cell>
          <cell r="F961" t="str">
            <v>x</v>
          </cell>
          <cell r="G961">
            <v>0</v>
          </cell>
          <cell r="H961" t="str">
            <v>x</v>
          </cell>
          <cell r="I961">
            <v>0</v>
          </cell>
        </row>
        <row r="962">
          <cell r="A962" t="str">
            <v>VSF24</v>
          </cell>
          <cell r="B962" t="str">
            <v>D1227</v>
          </cell>
          <cell r="C962">
            <v>2</v>
          </cell>
          <cell r="D962" t="str">
            <v>x</v>
          </cell>
          <cell r="E962">
            <v>0</v>
          </cell>
          <cell r="F962" t="str">
            <v>x</v>
          </cell>
          <cell r="G962">
            <v>0</v>
          </cell>
          <cell r="H962" t="str">
            <v>x</v>
          </cell>
          <cell r="I962">
            <v>0</v>
          </cell>
        </row>
        <row r="963">
          <cell r="A963" t="str">
            <v>VSF24S</v>
          </cell>
          <cell r="B963" t="str">
            <v>D2427</v>
          </cell>
          <cell r="C963">
            <v>1</v>
          </cell>
          <cell r="D963" t="str">
            <v>x</v>
          </cell>
          <cell r="E963">
            <v>0</v>
          </cell>
          <cell r="F963" t="str">
            <v>x</v>
          </cell>
          <cell r="G963">
            <v>0</v>
          </cell>
          <cell r="H963" t="str">
            <v>x</v>
          </cell>
          <cell r="I963">
            <v>0</v>
          </cell>
        </row>
        <row r="964">
          <cell r="A964" t="str">
            <v>VSF27</v>
          </cell>
          <cell r="B964" t="str">
            <v>D1327</v>
          </cell>
          <cell r="C964">
            <v>2</v>
          </cell>
          <cell r="D964" t="str">
            <v>x</v>
          </cell>
          <cell r="E964">
            <v>0</v>
          </cell>
          <cell r="F964" t="str">
            <v>x</v>
          </cell>
          <cell r="G964">
            <v>0</v>
          </cell>
          <cell r="H964" t="str">
            <v>x</v>
          </cell>
          <cell r="I964">
            <v>0</v>
          </cell>
        </row>
        <row r="965">
          <cell r="A965" t="str">
            <v>VSF30</v>
          </cell>
          <cell r="B965" t="str">
            <v>D1527</v>
          </cell>
          <cell r="C965">
            <v>2</v>
          </cell>
          <cell r="D965" t="str">
            <v>x</v>
          </cell>
          <cell r="E965">
            <v>0</v>
          </cell>
          <cell r="F965" t="str">
            <v>x</v>
          </cell>
          <cell r="G965">
            <v>0</v>
          </cell>
          <cell r="H965" t="str">
            <v>x</v>
          </cell>
          <cell r="I965">
            <v>0</v>
          </cell>
        </row>
        <row r="966">
          <cell r="A966" t="str">
            <v>VSF33</v>
          </cell>
          <cell r="B966" t="str">
            <v>D1627</v>
          </cell>
          <cell r="C966">
            <v>2</v>
          </cell>
          <cell r="D966" t="str">
            <v>x</v>
          </cell>
          <cell r="E966">
            <v>0</v>
          </cell>
          <cell r="F966" t="str">
            <v>x</v>
          </cell>
          <cell r="G966">
            <v>0</v>
          </cell>
          <cell r="H966" t="str">
            <v>x</v>
          </cell>
          <cell r="I966">
            <v>0</v>
          </cell>
        </row>
        <row r="967">
          <cell r="A967" t="str">
            <v>VSF36</v>
          </cell>
          <cell r="B967" t="str">
            <v>D1827</v>
          </cell>
          <cell r="C967">
            <v>2</v>
          </cell>
          <cell r="D967" t="str">
            <v>x</v>
          </cell>
          <cell r="E967">
            <v>0</v>
          </cell>
          <cell r="F967" t="str">
            <v>x</v>
          </cell>
          <cell r="G967">
            <v>0</v>
          </cell>
          <cell r="H967" t="str">
            <v>x</v>
          </cell>
          <cell r="I967">
            <v>0</v>
          </cell>
        </row>
        <row r="968">
          <cell r="A968" t="str">
            <v>VSF39</v>
          </cell>
          <cell r="B968" t="str">
            <v>D1927</v>
          </cell>
          <cell r="C968">
            <v>2</v>
          </cell>
          <cell r="D968" t="str">
            <v>x</v>
          </cell>
          <cell r="E968">
            <v>0</v>
          </cell>
          <cell r="F968" t="str">
            <v>x</v>
          </cell>
          <cell r="G968">
            <v>0</v>
          </cell>
          <cell r="H968" t="str">
            <v>x</v>
          </cell>
          <cell r="I968">
            <v>0</v>
          </cell>
        </row>
        <row r="969">
          <cell r="A969" t="str">
            <v>VSF42</v>
          </cell>
          <cell r="B969" t="str">
            <v>D2127</v>
          </cell>
          <cell r="C969">
            <v>2</v>
          </cell>
          <cell r="D969" t="str">
            <v>x</v>
          </cell>
          <cell r="E969">
            <v>0</v>
          </cell>
          <cell r="F969" t="str">
            <v>x</v>
          </cell>
          <cell r="G969">
            <v>0</v>
          </cell>
          <cell r="H969" t="str">
            <v>x</v>
          </cell>
          <cell r="I969">
            <v>0</v>
          </cell>
        </row>
        <row r="970">
          <cell r="A970" t="str">
            <v>VSH33</v>
          </cell>
          <cell r="B970" t="str">
            <v>D1621</v>
          </cell>
          <cell r="C970">
            <v>2</v>
          </cell>
          <cell r="D970" t="str">
            <v>DW3306</v>
          </cell>
          <cell r="E970">
            <v>1</v>
          </cell>
          <cell r="F970" t="str">
            <v>x</v>
          </cell>
          <cell r="G970">
            <v>0</v>
          </cell>
          <cell r="H970" t="str">
            <v>x</v>
          </cell>
          <cell r="I970">
            <v>0</v>
          </cell>
        </row>
        <row r="971">
          <cell r="A971" t="str">
            <v>VSH36</v>
          </cell>
          <cell r="B971" t="str">
            <v>D1821</v>
          </cell>
          <cell r="C971">
            <v>2</v>
          </cell>
          <cell r="D971" t="str">
            <v>DW3606</v>
          </cell>
          <cell r="E971">
            <v>1</v>
          </cell>
          <cell r="F971" t="str">
            <v>x</v>
          </cell>
          <cell r="G971">
            <v>0</v>
          </cell>
          <cell r="H971" t="str">
            <v>x</v>
          </cell>
          <cell r="I971">
            <v>0</v>
          </cell>
        </row>
        <row r="972">
          <cell r="A972" t="str">
            <v>VSH39</v>
          </cell>
          <cell r="B972" t="str">
            <v>D1921</v>
          </cell>
          <cell r="C972">
            <v>2</v>
          </cell>
          <cell r="D972" t="str">
            <v>DW3906</v>
          </cell>
          <cell r="E972">
            <v>1</v>
          </cell>
          <cell r="F972" t="str">
            <v>x</v>
          </cell>
          <cell r="G972">
            <v>0</v>
          </cell>
          <cell r="H972" t="str">
            <v>x</v>
          </cell>
          <cell r="I972">
            <v>0</v>
          </cell>
        </row>
        <row r="973">
          <cell r="A973" t="str">
            <v>VSH42</v>
          </cell>
          <cell r="B973" t="str">
            <v>D2121</v>
          </cell>
          <cell r="C973">
            <v>2</v>
          </cell>
          <cell r="D973" t="str">
            <v>DW4206</v>
          </cell>
          <cell r="E973">
            <v>1</v>
          </cell>
          <cell r="F973" t="str">
            <v>x</v>
          </cell>
          <cell r="G973">
            <v>0</v>
          </cell>
          <cell r="H973" t="str">
            <v>x</v>
          </cell>
          <cell r="I973">
            <v>0</v>
          </cell>
        </row>
        <row r="974">
          <cell r="A974" t="str">
            <v>VSS21</v>
          </cell>
          <cell r="B974" t="str">
            <v>D2121</v>
          </cell>
          <cell r="C974">
            <v>1</v>
          </cell>
          <cell r="D974" t="str">
            <v>DW2106</v>
          </cell>
          <cell r="E974">
            <v>1</v>
          </cell>
          <cell r="F974" t="str">
            <v>x</v>
          </cell>
          <cell r="G974">
            <v>0</v>
          </cell>
          <cell r="H974" t="str">
            <v>x</v>
          </cell>
          <cell r="I974">
            <v>0</v>
          </cell>
        </row>
        <row r="975">
          <cell r="A975" t="str">
            <v>VSS24</v>
          </cell>
          <cell r="B975" t="str">
            <v>D1221</v>
          </cell>
          <cell r="C975">
            <v>2</v>
          </cell>
          <cell r="D975" t="str">
            <v>DW2406</v>
          </cell>
          <cell r="E975">
            <v>1</v>
          </cell>
          <cell r="F975" t="str">
            <v>x</v>
          </cell>
          <cell r="G975">
            <v>0</v>
          </cell>
          <cell r="H975" t="str">
            <v>x</v>
          </cell>
          <cell r="I975">
            <v>0</v>
          </cell>
        </row>
        <row r="976">
          <cell r="A976" t="str">
            <v>VSS24S</v>
          </cell>
          <cell r="B976" t="str">
            <v>DW2406</v>
          </cell>
          <cell r="C976">
            <v>1</v>
          </cell>
          <cell r="D976" t="str">
            <v>D2421</v>
          </cell>
          <cell r="E976">
            <v>1</v>
          </cell>
          <cell r="F976" t="str">
            <v>x</v>
          </cell>
          <cell r="G976">
            <v>0</v>
          </cell>
          <cell r="H976" t="str">
            <v>x</v>
          </cell>
          <cell r="I976">
            <v>0</v>
          </cell>
        </row>
        <row r="977">
          <cell r="A977" t="str">
            <v>VSS27</v>
          </cell>
          <cell r="B977" t="str">
            <v>D1321</v>
          </cell>
          <cell r="C977">
            <v>2</v>
          </cell>
          <cell r="D977" t="str">
            <v>DW2706</v>
          </cell>
          <cell r="E977">
            <v>1</v>
          </cell>
          <cell r="F977" t="str">
            <v>x</v>
          </cell>
          <cell r="G977">
            <v>0</v>
          </cell>
          <cell r="H977" t="str">
            <v>x</v>
          </cell>
          <cell r="I977">
            <v>0</v>
          </cell>
        </row>
        <row r="978">
          <cell r="A978" t="str">
            <v>VSS30</v>
          </cell>
          <cell r="B978" t="str">
            <v>D1521</v>
          </cell>
          <cell r="C978">
            <v>2</v>
          </cell>
          <cell r="D978" t="str">
            <v>DW3006</v>
          </cell>
          <cell r="E978">
            <v>1</v>
          </cell>
          <cell r="F978" t="str">
            <v>x</v>
          </cell>
          <cell r="G978">
            <v>0</v>
          </cell>
          <cell r="H978" t="str">
            <v>x</v>
          </cell>
          <cell r="I978">
            <v>0</v>
          </cell>
        </row>
        <row r="979">
          <cell r="A979" t="str">
            <v>VSS33</v>
          </cell>
          <cell r="B979" t="str">
            <v>D1621</v>
          </cell>
          <cell r="C979">
            <v>2</v>
          </cell>
          <cell r="D979" t="str">
            <v>DW3306</v>
          </cell>
          <cell r="E979">
            <v>1</v>
          </cell>
          <cell r="F979" t="str">
            <v>x</v>
          </cell>
          <cell r="G979">
            <v>0</v>
          </cell>
          <cell r="H979" t="str">
            <v>x</v>
          </cell>
          <cell r="I979">
            <v>0</v>
          </cell>
        </row>
        <row r="980">
          <cell r="A980" t="str">
            <v>VSS36</v>
          </cell>
          <cell r="B980" t="str">
            <v>D1821</v>
          </cell>
          <cell r="C980">
            <v>2</v>
          </cell>
          <cell r="D980" t="str">
            <v>DW3606</v>
          </cell>
          <cell r="E980">
            <v>1</v>
          </cell>
          <cell r="F980" t="str">
            <v>x</v>
          </cell>
          <cell r="G980">
            <v>0</v>
          </cell>
          <cell r="H980" t="str">
            <v>x</v>
          </cell>
          <cell r="I980">
            <v>0</v>
          </cell>
        </row>
        <row r="981">
          <cell r="A981" t="str">
            <v>VSS39</v>
          </cell>
          <cell r="B981" t="str">
            <v>D1921</v>
          </cell>
          <cell r="C981">
            <v>2</v>
          </cell>
          <cell r="D981" t="str">
            <v>DW3906</v>
          </cell>
          <cell r="E981">
            <v>1</v>
          </cell>
          <cell r="F981" t="str">
            <v>x</v>
          </cell>
          <cell r="G981">
            <v>0</v>
          </cell>
          <cell r="H981" t="str">
            <v>x</v>
          </cell>
          <cell r="I981">
            <v>0</v>
          </cell>
        </row>
        <row r="982">
          <cell r="A982" t="str">
            <v>VSS42</v>
          </cell>
          <cell r="B982" t="str">
            <v>D2121</v>
          </cell>
          <cell r="C982">
            <v>2</v>
          </cell>
          <cell r="D982" t="str">
            <v>DW4206</v>
          </cell>
          <cell r="E982">
            <v>1</v>
          </cell>
          <cell r="F982" t="str">
            <v>x</v>
          </cell>
          <cell r="G982">
            <v>0</v>
          </cell>
          <cell r="H982" t="str">
            <v>x</v>
          </cell>
          <cell r="I982">
            <v>0</v>
          </cell>
        </row>
        <row r="983">
          <cell r="A983" t="str">
            <v>VSS48</v>
          </cell>
          <cell r="B983" t="str">
            <v>DW4806</v>
          </cell>
          <cell r="C983">
            <v>1</v>
          </cell>
          <cell r="D983" t="str">
            <v>D2421</v>
          </cell>
          <cell r="E983">
            <v>2</v>
          </cell>
          <cell r="F983" t="str">
            <v>x</v>
          </cell>
          <cell r="G983">
            <v>0</v>
          </cell>
          <cell r="H983" t="str">
            <v>x</v>
          </cell>
          <cell r="I983">
            <v>0</v>
          </cell>
        </row>
        <row r="984">
          <cell r="A984" t="str">
            <v>VSSF21</v>
          </cell>
          <cell r="B984" t="str">
            <v>D2127</v>
          </cell>
          <cell r="C984">
            <v>1</v>
          </cell>
          <cell r="D984" t="str">
            <v>x</v>
          </cell>
          <cell r="E984">
            <v>0</v>
          </cell>
          <cell r="F984" t="str">
            <v>x</v>
          </cell>
          <cell r="G984">
            <v>0</v>
          </cell>
          <cell r="H984" t="str">
            <v>x</v>
          </cell>
          <cell r="I984">
            <v>0</v>
          </cell>
        </row>
        <row r="985">
          <cell r="A985" t="str">
            <v>VSSF24</v>
          </cell>
          <cell r="B985" t="str">
            <v>D1227</v>
          </cell>
          <cell r="C985">
            <v>2</v>
          </cell>
          <cell r="D985" t="str">
            <v>x</v>
          </cell>
          <cell r="E985">
            <v>0</v>
          </cell>
          <cell r="F985" t="str">
            <v>x</v>
          </cell>
          <cell r="G985">
            <v>0</v>
          </cell>
          <cell r="H985" t="str">
            <v>x</v>
          </cell>
          <cell r="I985">
            <v>0</v>
          </cell>
        </row>
        <row r="986">
          <cell r="A986" t="str">
            <v>VSSF24S</v>
          </cell>
          <cell r="B986" t="str">
            <v>D2427</v>
          </cell>
          <cell r="C986">
            <v>1</v>
          </cell>
          <cell r="D986" t="str">
            <v>x</v>
          </cell>
          <cell r="E986">
            <v>0</v>
          </cell>
          <cell r="F986" t="str">
            <v>x</v>
          </cell>
          <cell r="G986">
            <v>0</v>
          </cell>
          <cell r="H986" t="str">
            <v>x</v>
          </cell>
          <cell r="I986">
            <v>0</v>
          </cell>
        </row>
        <row r="987">
          <cell r="A987" t="str">
            <v>VSSF27</v>
          </cell>
          <cell r="B987" t="str">
            <v>D1327</v>
          </cell>
          <cell r="C987">
            <v>2</v>
          </cell>
          <cell r="D987" t="str">
            <v>x</v>
          </cell>
          <cell r="E987">
            <v>0</v>
          </cell>
          <cell r="F987" t="str">
            <v>x</v>
          </cell>
          <cell r="G987">
            <v>0</v>
          </cell>
          <cell r="H987" t="str">
            <v>x</v>
          </cell>
          <cell r="I987">
            <v>0</v>
          </cell>
        </row>
        <row r="988">
          <cell r="A988" t="str">
            <v>VSSF30</v>
          </cell>
          <cell r="B988" t="str">
            <v>D1527</v>
          </cell>
          <cell r="C988">
            <v>2</v>
          </cell>
          <cell r="D988" t="str">
            <v>x</v>
          </cell>
          <cell r="E988">
            <v>0</v>
          </cell>
          <cell r="F988" t="str">
            <v>x</v>
          </cell>
          <cell r="G988">
            <v>0</v>
          </cell>
          <cell r="H988" t="str">
            <v>x</v>
          </cell>
          <cell r="I988">
            <v>0</v>
          </cell>
        </row>
        <row r="989">
          <cell r="A989" t="str">
            <v>VSSF33</v>
          </cell>
          <cell r="B989" t="str">
            <v>D1627</v>
          </cell>
          <cell r="C989">
            <v>2</v>
          </cell>
          <cell r="D989" t="str">
            <v>x</v>
          </cell>
          <cell r="E989">
            <v>0</v>
          </cell>
          <cell r="F989" t="str">
            <v>x</v>
          </cell>
          <cell r="G989">
            <v>0</v>
          </cell>
          <cell r="H989" t="str">
            <v>x</v>
          </cell>
          <cell r="I989">
            <v>0</v>
          </cell>
        </row>
        <row r="990">
          <cell r="A990" t="str">
            <v>VSSF36</v>
          </cell>
          <cell r="B990" t="str">
            <v>D1827</v>
          </cell>
          <cell r="C990">
            <v>2</v>
          </cell>
          <cell r="D990" t="str">
            <v>x</v>
          </cell>
          <cell r="E990">
            <v>0</v>
          </cell>
          <cell r="F990" t="str">
            <v>x</v>
          </cell>
          <cell r="G990">
            <v>0</v>
          </cell>
          <cell r="H990" t="str">
            <v>x</v>
          </cell>
          <cell r="I990">
            <v>0</v>
          </cell>
        </row>
        <row r="991">
          <cell r="A991" t="str">
            <v>VSSF39</v>
          </cell>
          <cell r="B991" t="str">
            <v>D1927</v>
          </cell>
          <cell r="C991">
            <v>2</v>
          </cell>
          <cell r="D991" t="str">
            <v>x</v>
          </cell>
          <cell r="E991">
            <v>0</v>
          </cell>
          <cell r="F991" t="str">
            <v>x</v>
          </cell>
          <cell r="G991">
            <v>0</v>
          </cell>
          <cell r="H991" t="str">
            <v>x</v>
          </cell>
          <cell r="I991">
            <v>0</v>
          </cell>
        </row>
        <row r="992">
          <cell r="A992" t="str">
            <v>VSSF42</v>
          </cell>
          <cell r="B992" t="str">
            <v>D2127</v>
          </cell>
          <cell r="C992">
            <v>2</v>
          </cell>
          <cell r="D992" t="str">
            <v>x</v>
          </cell>
          <cell r="E992">
            <v>0</v>
          </cell>
          <cell r="F992" t="str">
            <v>x</v>
          </cell>
          <cell r="G992">
            <v>0</v>
          </cell>
          <cell r="H992" t="str">
            <v>x</v>
          </cell>
          <cell r="I992">
            <v>0</v>
          </cell>
        </row>
        <row r="993">
          <cell r="A993" t="str">
            <v>VSSFH33</v>
          </cell>
          <cell r="B993" t="str">
            <v>D1627</v>
          </cell>
          <cell r="C993">
            <v>2</v>
          </cell>
          <cell r="D993" t="str">
            <v>x</v>
          </cell>
          <cell r="E993">
            <v>0</v>
          </cell>
          <cell r="F993" t="str">
            <v>x</v>
          </cell>
          <cell r="G993">
            <v>0</v>
          </cell>
          <cell r="H993" t="str">
            <v>x</v>
          </cell>
          <cell r="I993">
            <v>0</v>
          </cell>
        </row>
        <row r="994">
          <cell r="A994" t="str">
            <v>VSSFH36</v>
          </cell>
          <cell r="B994" t="str">
            <v>D1827</v>
          </cell>
          <cell r="C994">
            <v>2</v>
          </cell>
          <cell r="D994" t="str">
            <v>x</v>
          </cell>
          <cell r="E994">
            <v>0</v>
          </cell>
          <cell r="F994" t="str">
            <v>x</v>
          </cell>
          <cell r="G994">
            <v>0</v>
          </cell>
          <cell r="H994" t="str">
            <v>x</v>
          </cell>
          <cell r="I994">
            <v>0</v>
          </cell>
        </row>
        <row r="995">
          <cell r="A995" t="str">
            <v>VSSFH39</v>
          </cell>
          <cell r="B995" t="str">
            <v>D1927</v>
          </cell>
          <cell r="C995">
            <v>2</v>
          </cell>
          <cell r="D995" t="str">
            <v>x</v>
          </cell>
          <cell r="E995">
            <v>0</v>
          </cell>
          <cell r="F995" t="str">
            <v>x</v>
          </cell>
          <cell r="G995">
            <v>0</v>
          </cell>
          <cell r="H995" t="str">
            <v>x</v>
          </cell>
          <cell r="I995">
            <v>0</v>
          </cell>
        </row>
        <row r="996">
          <cell r="A996" t="str">
            <v>VSSFH42</v>
          </cell>
          <cell r="B996" t="str">
            <v>D2127</v>
          </cell>
          <cell r="C996">
            <v>2</v>
          </cell>
          <cell r="D996" t="str">
            <v>x</v>
          </cell>
          <cell r="E996">
            <v>0</v>
          </cell>
          <cell r="F996" t="str">
            <v>x</v>
          </cell>
          <cell r="G996">
            <v>0</v>
          </cell>
          <cell r="H996" t="str">
            <v>x</v>
          </cell>
          <cell r="I996">
            <v>0</v>
          </cell>
        </row>
        <row r="997">
          <cell r="A997" t="str">
            <v>VT3D12</v>
          </cell>
          <cell r="B997" t="str">
            <v>DW1206</v>
          </cell>
          <cell r="C997">
            <v>1</v>
          </cell>
          <cell r="D997" t="str">
            <v>DW1212</v>
          </cell>
          <cell r="E997">
            <v>2</v>
          </cell>
          <cell r="F997" t="str">
            <v>x</v>
          </cell>
          <cell r="G997">
            <v>0</v>
          </cell>
          <cell r="H997" t="str">
            <v>x</v>
          </cell>
          <cell r="I997">
            <v>0</v>
          </cell>
        </row>
        <row r="998">
          <cell r="A998" t="str">
            <v>VT3D15</v>
          </cell>
          <cell r="B998" t="str">
            <v>DW1506</v>
          </cell>
          <cell r="C998">
            <v>1</v>
          </cell>
          <cell r="D998" t="str">
            <v>DW1512</v>
          </cell>
          <cell r="E998">
            <v>2</v>
          </cell>
          <cell r="F998" t="str">
            <v>x</v>
          </cell>
          <cell r="G998">
            <v>0</v>
          </cell>
          <cell r="H998" t="str">
            <v>x</v>
          </cell>
          <cell r="I998">
            <v>0</v>
          </cell>
        </row>
        <row r="999">
          <cell r="A999" t="str">
            <v>VT3D18</v>
          </cell>
          <cell r="B999" t="str">
            <v>DW1806</v>
          </cell>
          <cell r="C999">
            <v>1</v>
          </cell>
          <cell r="D999" t="str">
            <v>DW1812</v>
          </cell>
          <cell r="E999">
            <v>2</v>
          </cell>
          <cell r="F999" t="str">
            <v>x</v>
          </cell>
          <cell r="G999">
            <v>0</v>
          </cell>
          <cell r="H999" t="str">
            <v>x</v>
          </cell>
          <cell r="I999">
            <v>0</v>
          </cell>
        </row>
        <row r="1000">
          <cell r="A1000" t="str">
            <v>VT3D21</v>
          </cell>
          <cell r="B1000" t="str">
            <v>DW2106</v>
          </cell>
          <cell r="C1000">
            <v>1</v>
          </cell>
          <cell r="D1000" t="str">
            <v>DW2112</v>
          </cell>
          <cell r="E1000">
            <v>2</v>
          </cell>
          <cell r="F1000" t="str">
            <v>x</v>
          </cell>
          <cell r="G1000">
            <v>0</v>
          </cell>
          <cell r="H1000" t="str">
            <v>x</v>
          </cell>
          <cell r="I1000">
            <v>0</v>
          </cell>
        </row>
        <row r="1001">
          <cell r="A1001" t="str">
            <v>VT3D24</v>
          </cell>
          <cell r="B1001" t="str">
            <v>DW2406</v>
          </cell>
          <cell r="C1001">
            <v>1</v>
          </cell>
          <cell r="D1001" t="str">
            <v>DW2412</v>
          </cell>
          <cell r="E1001">
            <v>2</v>
          </cell>
          <cell r="F1001" t="str">
            <v>x</v>
          </cell>
          <cell r="G1001">
            <v>0</v>
          </cell>
          <cell r="H1001" t="str">
            <v>x</v>
          </cell>
          <cell r="I1001">
            <v>0</v>
          </cell>
        </row>
        <row r="1002">
          <cell r="A1002" t="str">
            <v>VT4D12</v>
          </cell>
          <cell r="B1002" t="str">
            <v>DW1206</v>
          </cell>
          <cell r="C1002">
            <v>3</v>
          </cell>
          <cell r="D1002" t="str">
            <v>DW1212</v>
          </cell>
          <cell r="E1002">
            <v>1</v>
          </cell>
          <cell r="F1002" t="str">
            <v>x</v>
          </cell>
          <cell r="G1002">
            <v>0</v>
          </cell>
          <cell r="H1002" t="str">
            <v>x</v>
          </cell>
          <cell r="I1002">
            <v>0</v>
          </cell>
        </row>
        <row r="1003">
          <cell r="A1003" t="str">
            <v>VT4D15</v>
          </cell>
          <cell r="B1003" t="str">
            <v>DW1506</v>
          </cell>
          <cell r="C1003">
            <v>3</v>
          </cell>
          <cell r="D1003" t="str">
            <v>DW1512</v>
          </cell>
          <cell r="E1003">
            <v>1</v>
          </cell>
          <cell r="F1003" t="str">
            <v>x</v>
          </cell>
          <cell r="G1003">
            <v>0</v>
          </cell>
          <cell r="H1003" t="str">
            <v>x</v>
          </cell>
          <cell r="I1003">
            <v>0</v>
          </cell>
        </row>
        <row r="1004">
          <cell r="A1004" t="str">
            <v>VT4D18</v>
          </cell>
          <cell r="B1004" t="str">
            <v>DW1806</v>
          </cell>
          <cell r="C1004">
            <v>3</v>
          </cell>
          <cell r="D1004" t="str">
            <v>DW1812</v>
          </cell>
          <cell r="E1004">
            <v>1</v>
          </cell>
          <cell r="F1004" t="str">
            <v>x</v>
          </cell>
          <cell r="G1004">
            <v>0</v>
          </cell>
          <cell r="H1004" t="str">
            <v>x</v>
          </cell>
          <cell r="I1004">
            <v>0</v>
          </cell>
        </row>
        <row r="1005">
          <cell r="A1005" t="str">
            <v>VT4D21</v>
          </cell>
          <cell r="B1005" t="str">
            <v>DW2106</v>
          </cell>
          <cell r="C1005">
            <v>3</v>
          </cell>
          <cell r="D1005" t="str">
            <v>DW2112</v>
          </cell>
          <cell r="E1005">
            <v>1</v>
          </cell>
          <cell r="F1005" t="str">
            <v>x</v>
          </cell>
          <cell r="G1005">
            <v>0</v>
          </cell>
          <cell r="H1005" t="str">
            <v>x</v>
          </cell>
          <cell r="I1005">
            <v>0</v>
          </cell>
        </row>
        <row r="1006">
          <cell r="A1006" t="str">
            <v>VT4D24</v>
          </cell>
          <cell r="B1006" t="str">
            <v>DW2406</v>
          </cell>
          <cell r="C1006">
            <v>3</v>
          </cell>
          <cell r="D1006" t="str">
            <v>DW2412</v>
          </cell>
          <cell r="E1006">
            <v>1</v>
          </cell>
          <cell r="F1006" t="str">
            <v>x</v>
          </cell>
          <cell r="G1006">
            <v>0</v>
          </cell>
          <cell r="H1006" t="str">
            <v>x</v>
          </cell>
          <cell r="I1006">
            <v>0</v>
          </cell>
        </row>
        <row r="1007">
          <cell r="A1007" t="str">
            <v>VTB12</v>
          </cell>
          <cell r="B1007" t="str">
            <v>D1224</v>
          </cell>
          <cell r="C1007">
            <v>1</v>
          </cell>
          <cell r="D1007" t="str">
            <v>DW1206</v>
          </cell>
          <cell r="E1007">
            <v>1</v>
          </cell>
          <cell r="F1007" t="str">
            <v>x</v>
          </cell>
          <cell r="G1007">
            <v>0</v>
          </cell>
          <cell r="H1007" t="str">
            <v>x</v>
          </cell>
          <cell r="I1007">
            <v>0</v>
          </cell>
        </row>
        <row r="1008">
          <cell r="A1008" t="str">
            <v>VTB15</v>
          </cell>
          <cell r="B1008" t="str">
            <v>D1524</v>
          </cell>
          <cell r="C1008">
            <v>1</v>
          </cell>
          <cell r="D1008" t="str">
            <v>DW1506</v>
          </cell>
          <cell r="E1008">
            <v>1</v>
          </cell>
          <cell r="F1008" t="str">
            <v>x</v>
          </cell>
          <cell r="G1008">
            <v>0</v>
          </cell>
          <cell r="H1008" t="str">
            <v>x</v>
          </cell>
          <cell r="I1008">
            <v>0</v>
          </cell>
        </row>
        <row r="1009">
          <cell r="A1009" t="str">
            <v>VTB18</v>
          </cell>
          <cell r="B1009" t="str">
            <v>D1824</v>
          </cell>
          <cell r="C1009">
            <v>1</v>
          </cell>
          <cell r="D1009" t="str">
            <v>DW1806</v>
          </cell>
          <cell r="E1009">
            <v>1</v>
          </cell>
          <cell r="F1009" t="str">
            <v>x</v>
          </cell>
          <cell r="G1009">
            <v>0</v>
          </cell>
          <cell r="H1009" t="str">
            <v>x</v>
          </cell>
          <cell r="I1009">
            <v>0</v>
          </cell>
        </row>
        <row r="1010">
          <cell r="A1010" t="str">
            <v>VTB21</v>
          </cell>
          <cell r="B1010" t="str">
            <v>D2124</v>
          </cell>
          <cell r="C1010">
            <v>1</v>
          </cell>
          <cell r="D1010" t="str">
            <v>DW2106</v>
          </cell>
          <cell r="E1010">
            <v>1</v>
          </cell>
          <cell r="F1010" t="str">
            <v>x</v>
          </cell>
          <cell r="G1010">
            <v>0</v>
          </cell>
          <cell r="H1010" t="str">
            <v>x</v>
          </cell>
          <cell r="I1010">
            <v>0</v>
          </cell>
        </row>
        <row r="1011">
          <cell r="A1011" t="str">
            <v>VTB24</v>
          </cell>
          <cell r="B1011" t="str">
            <v>D1224</v>
          </cell>
          <cell r="C1011">
            <v>2</v>
          </cell>
          <cell r="D1011" t="str">
            <v>DW2406</v>
          </cell>
          <cell r="E1011">
            <v>1</v>
          </cell>
          <cell r="F1011" t="str">
            <v>x</v>
          </cell>
          <cell r="G1011">
            <v>0</v>
          </cell>
          <cell r="H1011" t="str">
            <v>x</v>
          </cell>
          <cell r="I1011">
            <v>0</v>
          </cell>
        </row>
        <row r="1012">
          <cell r="A1012" t="str">
            <v>VTB24S</v>
          </cell>
          <cell r="B1012" t="str">
            <v>D2424</v>
          </cell>
          <cell r="C1012">
            <v>1</v>
          </cell>
          <cell r="D1012" t="str">
            <v>DW2406</v>
          </cell>
          <cell r="E1012">
            <v>1</v>
          </cell>
          <cell r="F1012" t="str">
            <v>x</v>
          </cell>
          <cell r="G1012">
            <v>0</v>
          </cell>
          <cell r="H1012" t="str">
            <v>x</v>
          </cell>
          <cell r="I1012">
            <v>0</v>
          </cell>
        </row>
        <row r="1013">
          <cell r="A1013" t="str">
            <v>VTB27</v>
          </cell>
          <cell r="B1013" t="str">
            <v>D1324</v>
          </cell>
          <cell r="C1013">
            <v>2</v>
          </cell>
          <cell r="D1013" t="str">
            <v>DW2706</v>
          </cell>
          <cell r="E1013">
            <v>1</v>
          </cell>
          <cell r="F1013" t="str">
            <v>x</v>
          </cell>
          <cell r="G1013">
            <v>0</v>
          </cell>
          <cell r="H1013" t="str">
            <v>x</v>
          </cell>
          <cell r="I1013">
            <v>0</v>
          </cell>
        </row>
        <row r="1014">
          <cell r="A1014" t="str">
            <v>VTB30</v>
          </cell>
          <cell r="B1014" t="str">
            <v>D1524</v>
          </cell>
          <cell r="C1014">
            <v>2</v>
          </cell>
          <cell r="D1014" t="str">
            <v>DW3006</v>
          </cell>
          <cell r="E1014">
            <v>1</v>
          </cell>
          <cell r="F1014" t="str">
            <v>x</v>
          </cell>
          <cell r="G1014">
            <v>0</v>
          </cell>
          <cell r="H1014" t="str">
            <v>x</v>
          </cell>
          <cell r="I1014">
            <v>0</v>
          </cell>
        </row>
        <row r="1015">
          <cell r="A1015" t="str">
            <v>VTB33</v>
          </cell>
          <cell r="B1015" t="str">
            <v>D1624</v>
          </cell>
          <cell r="C1015">
            <v>2</v>
          </cell>
          <cell r="D1015" t="str">
            <v>DW3306</v>
          </cell>
          <cell r="E1015">
            <v>1</v>
          </cell>
          <cell r="F1015" t="str">
            <v>x</v>
          </cell>
          <cell r="G1015">
            <v>0</v>
          </cell>
          <cell r="H1015" t="str">
            <v>x</v>
          </cell>
          <cell r="I1015">
            <v>0</v>
          </cell>
        </row>
        <row r="1016">
          <cell r="A1016" t="str">
            <v>VTB36</v>
          </cell>
          <cell r="B1016" t="str">
            <v>D1824</v>
          </cell>
          <cell r="C1016">
            <v>2</v>
          </cell>
          <cell r="D1016" t="str">
            <v>DW3606</v>
          </cell>
          <cell r="E1016">
            <v>1</v>
          </cell>
          <cell r="F1016" t="str">
            <v>x</v>
          </cell>
          <cell r="G1016">
            <v>0</v>
          </cell>
          <cell r="H1016" t="str">
            <v>x</v>
          </cell>
          <cell r="I1016">
            <v>0</v>
          </cell>
        </row>
        <row r="1017">
          <cell r="A1017" t="str">
            <v>VTB39</v>
          </cell>
          <cell r="B1017" t="str">
            <v>D1924</v>
          </cell>
          <cell r="C1017">
            <v>2</v>
          </cell>
          <cell r="D1017" t="str">
            <v>DW3906</v>
          </cell>
          <cell r="E1017">
            <v>1</v>
          </cell>
          <cell r="F1017" t="str">
            <v>x</v>
          </cell>
          <cell r="G1017">
            <v>0</v>
          </cell>
          <cell r="H1017" t="str">
            <v>x</v>
          </cell>
          <cell r="I1017">
            <v>0</v>
          </cell>
        </row>
        <row r="1018">
          <cell r="A1018" t="str">
            <v>VTB42</v>
          </cell>
          <cell r="B1018" t="str">
            <v>D2124</v>
          </cell>
          <cell r="C1018">
            <v>2</v>
          </cell>
          <cell r="D1018" t="str">
            <v>DW4206</v>
          </cell>
          <cell r="E1018">
            <v>1</v>
          </cell>
          <cell r="F1018" t="str">
            <v>x</v>
          </cell>
          <cell r="G1018">
            <v>0</v>
          </cell>
          <cell r="H1018" t="str">
            <v>x</v>
          </cell>
          <cell r="I1018">
            <v>0</v>
          </cell>
        </row>
        <row r="1019">
          <cell r="A1019" t="str">
            <v>VTB9</v>
          </cell>
          <cell r="B1019" t="str">
            <v>D0924</v>
          </cell>
          <cell r="C1019">
            <v>1</v>
          </cell>
          <cell r="D1019" t="str">
            <v>DW0906</v>
          </cell>
          <cell r="E1019">
            <v>1</v>
          </cell>
          <cell r="F1019" t="str">
            <v>x</v>
          </cell>
          <cell r="G1019">
            <v>0</v>
          </cell>
          <cell r="H1019" t="str">
            <v>x</v>
          </cell>
          <cell r="I1019">
            <v>0</v>
          </cell>
        </row>
        <row r="1020">
          <cell r="A1020" t="str">
            <v>VTC27</v>
          </cell>
          <cell r="B1020" t="str">
            <v>D1524</v>
          </cell>
          <cell r="C1020">
            <v>1</v>
          </cell>
          <cell r="D1020" t="str">
            <v>DW1212</v>
          </cell>
          <cell r="E1020">
            <v>2</v>
          </cell>
          <cell r="F1020" t="str">
            <v>DW2706</v>
          </cell>
          <cell r="G1020">
            <v>1</v>
          </cell>
          <cell r="H1020" t="str">
            <v>x</v>
          </cell>
          <cell r="I1020">
            <v>0</v>
          </cell>
        </row>
        <row r="1021">
          <cell r="A1021" t="str">
            <v>VTC30</v>
          </cell>
          <cell r="B1021" t="str">
            <v>D1824</v>
          </cell>
          <cell r="C1021">
            <v>1</v>
          </cell>
          <cell r="D1021" t="str">
            <v>DW1212</v>
          </cell>
          <cell r="E1021">
            <v>2</v>
          </cell>
          <cell r="F1021" t="str">
            <v>DW3006</v>
          </cell>
          <cell r="G1021">
            <v>1</v>
          </cell>
          <cell r="H1021" t="str">
            <v>x</v>
          </cell>
          <cell r="I1021">
            <v>0</v>
          </cell>
        </row>
        <row r="1022">
          <cell r="A1022" t="str">
            <v>VTC33</v>
          </cell>
          <cell r="B1022" t="str">
            <v>D2124</v>
          </cell>
          <cell r="C1022">
            <v>1</v>
          </cell>
          <cell r="D1022" t="str">
            <v>DW1212</v>
          </cell>
          <cell r="E1022">
            <v>2</v>
          </cell>
          <cell r="F1022" t="str">
            <v>DW3306</v>
          </cell>
          <cell r="G1022">
            <v>1</v>
          </cell>
          <cell r="H1022" t="str">
            <v>x</v>
          </cell>
          <cell r="I1022">
            <v>0</v>
          </cell>
        </row>
        <row r="1023">
          <cell r="A1023" t="str">
            <v>VTC36</v>
          </cell>
          <cell r="B1023" t="str">
            <v>D1224</v>
          </cell>
          <cell r="C1023">
            <v>2</v>
          </cell>
          <cell r="D1023" t="str">
            <v>DW1212</v>
          </cell>
          <cell r="E1023">
            <v>2</v>
          </cell>
          <cell r="F1023" t="str">
            <v>DW3606</v>
          </cell>
          <cell r="G1023">
            <v>1</v>
          </cell>
          <cell r="H1023" t="str">
            <v>x</v>
          </cell>
          <cell r="I1023">
            <v>0</v>
          </cell>
        </row>
        <row r="1024">
          <cell r="A1024" t="str">
            <v>VTC39</v>
          </cell>
          <cell r="B1024" t="str">
            <v>D1324</v>
          </cell>
          <cell r="C1024">
            <v>2</v>
          </cell>
          <cell r="D1024" t="str">
            <v>DW1212</v>
          </cell>
          <cell r="E1024">
            <v>2</v>
          </cell>
          <cell r="F1024" t="str">
            <v>DW3906</v>
          </cell>
          <cell r="G1024">
            <v>1</v>
          </cell>
          <cell r="H1024" t="str">
            <v>x</v>
          </cell>
          <cell r="I1024">
            <v>0</v>
          </cell>
        </row>
        <row r="1025">
          <cell r="A1025" t="str">
            <v>VTC42</v>
          </cell>
          <cell r="B1025" t="str">
            <v>D1524</v>
          </cell>
          <cell r="C1025">
            <v>2</v>
          </cell>
          <cell r="D1025" t="str">
            <v>DW1212</v>
          </cell>
          <cell r="E1025">
            <v>2</v>
          </cell>
          <cell r="F1025" t="str">
            <v>DW4206</v>
          </cell>
          <cell r="G1025">
            <v>1</v>
          </cell>
          <cell r="H1025" t="str">
            <v>x</v>
          </cell>
          <cell r="I1025">
            <v>0</v>
          </cell>
        </row>
        <row r="1026">
          <cell r="A1026" t="str">
            <v>VTC48</v>
          </cell>
          <cell r="B1026" t="str">
            <v>D1224</v>
          </cell>
          <cell r="C1026">
            <v>2</v>
          </cell>
          <cell r="D1026" t="str">
            <v>DW1212</v>
          </cell>
          <cell r="E1026">
            <v>4</v>
          </cell>
          <cell r="F1026" t="str">
            <v>DW2406</v>
          </cell>
          <cell r="G1026">
            <v>1</v>
          </cell>
          <cell r="H1026" t="str">
            <v>DW1206</v>
          </cell>
          <cell r="I1026">
            <v>2</v>
          </cell>
        </row>
        <row r="1027">
          <cell r="A1027" t="str">
            <v>VTC54</v>
          </cell>
          <cell r="B1027" t="str">
            <v>D1524</v>
          </cell>
          <cell r="C1027">
            <v>2</v>
          </cell>
          <cell r="D1027" t="str">
            <v>DW1212</v>
          </cell>
          <cell r="E1027">
            <v>4</v>
          </cell>
          <cell r="F1027" t="str">
            <v>DW3006</v>
          </cell>
          <cell r="G1027">
            <v>1</v>
          </cell>
          <cell r="H1027" t="str">
            <v>DW1206</v>
          </cell>
          <cell r="I1027">
            <v>2</v>
          </cell>
        </row>
        <row r="1028">
          <cell r="A1028" t="str">
            <v>VTC60</v>
          </cell>
          <cell r="B1028" t="str">
            <v>D1824</v>
          </cell>
          <cell r="C1028">
            <v>2</v>
          </cell>
          <cell r="D1028" t="str">
            <v>DW1212</v>
          </cell>
          <cell r="E1028">
            <v>4</v>
          </cell>
          <cell r="F1028" t="str">
            <v>DW3606</v>
          </cell>
          <cell r="G1028">
            <v>1</v>
          </cell>
          <cell r="H1028" t="str">
            <v>DW1206</v>
          </cell>
          <cell r="I1028">
            <v>2</v>
          </cell>
        </row>
        <row r="1029">
          <cell r="A1029" t="str">
            <v>VTCB3</v>
          </cell>
          <cell r="B1029" t="str">
            <v>R34002</v>
          </cell>
          <cell r="C1029">
            <v>1</v>
          </cell>
          <cell r="D1029" t="str">
            <v>x</v>
          </cell>
          <cell r="E1029">
            <v>0</v>
          </cell>
          <cell r="F1029" t="str">
            <v>x</v>
          </cell>
          <cell r="G1029">
            <v>0</v>
          </cell>
          <cell r="H1029" t="str">
            <v>x</v>
          </cell>
          <cell r="I1029">
            <v>0</v>
          </cell>
        </row>
        <row r="1030">
          <cell r="A1030" t="str">
            <v>VTDD30</v>
          </cell>
          <cell r="B1030" t="str">
            <v>D1524</v>
          </cell>
          <cell r="C1030">
            <v>2</v>
          </cell>
          <cell r="D1030" t="str">
            <v>DW0606</v>
          </cell>
          <cell r="E1030">
            <v>2</v>
          </cell>
          <cell r="F1030" t="str">
            <v>DW1806</v>
          </cell>
          <cell r="G1030">
            <v>1</v>
          </cell>
          <cell r="H1030" t="str">
            <v>x</v>
          </cell>
          <cell r="I1030">
            <v>0</v>
          </cell>
        </row>
        <row r="1031">
          <cell r="A1031" t="str">
            <v>VTDD33</v>
          </cell>
          <cell r="B1031" t="str">
            <v>D1624</v>
          </cell>
          <cell r="C1031">
            <v>2</v>
          </cell>
          <cell r="D1031" t="str">
            <v>DW0606</v>
          </cell>
          <cell r="E1031">
            <v>2</v>
          </cell>
          <cell r="F1031" t="str">
            <v>DW2106</v>
          </cell>
          <cell r="G1031">
            <v>1</v>
          </cell>
          <cell r="H1031" t="str">
            <v>x</v>
          </cell>
          <cell r="I1031">
            <v>0</v>
          </cell>
        </row>
        <row r="1032">
          <cell r="A1032" t="str">
            <v>VTDD36</v>
          </cell>
          <cell r="B1032" t="str">
            <v>D1824</v>
          </cell>
          <cell r="C1032">
            <v>2</v>
          </cell>
          <cell r="D1032" t="str">
            <v>DW0906</v>
          </cell>
          <cell r="E1032">
            <v>2</v>
          </cell>
          <cell r="F1032" t="str">
            <v>DW1806</v>
          </cell>
          <cell r="G1032">
            <v>1</v>
          </cell>
          <cell r="H1032" t="str">
            <v>x</v>
          </cell>
          <cell r="I1032">
            <v>0</v>
          </cell>
        </row>
        <row r="1033">
          <cell r="A1033" t="str">
            <v>VTDD39</v>
          </cell>
          <cell r="B1033" t="str">
            <v>DW2106</v>
          </cell>
          <cell r="C1033">
            <v>1</v>
          </cell>
          <cell r="D1033" t="str">
            <v>DW0906</v>
          </cell>
          <cell r="E1033">
            <v>2</v>
          </cell>
          <cell r="F1033" t="str">
            <v>D1924</v>
          </cell>
          <cell r="G1033">
            <v>2</v>
          </cell>
          <cell r="H1033" t="str">
            <v>x</v>
          </cell>
          <cell r="I1033">
            <v>0</v>
          </cell>
        </row>
        <row r="1034">
          <cell r="A1034" t="str">
            <v>VTDD42</v>
          </cell>
          <cell r="B1034" t="str">
            <v>D2124</v>
          </cell>
          <cell r="C1034">
            <v>2</v>
          </cell>
          <cell r="D1034" t="str">
            <v>DW1206</v>
          </cell>
          <cell r="E1034">
            <v>2</v>
          </cell>
          <cell r="F1034" t="str">
            <v>DW1806</v>
          </cell>
          <cell r="G1034">
            <v>1</v>
          </cell>
          <cell r="H1034" t="str">
            <v>x</v>
          </cell>
          <cell r="I1034">
            <v>0</v>
          </cell>
        </row>
        <row r="1035">
          <cell r="A1035" t="str">
            <v>VTDD48</v>
          </cell>
          <cell r="B1035" t="str">
            <v>D2424</v>
          </cell>
          <cell r="C1035">
            <v>2</v>
          </cell>
          <cell r="D1035" t="str">
            <v>DW1206</v>
          </cell>
          <cell r="E1035">
            <v>2</v>
          </cell>
          <cell r="F1035" t="str">
            <v>DW2406</v>
          </cell>
          <cell r="G1035">
            <v>1</v>
          </cell>
          <cell r="H1035" t="str">
            <v>x</v>
          </cell>
          <cell r="I1035">
            <v>0</v>
          </cell>
        </row>
        <row r="1036">
          <cell r="A1036" t="str">
            <v>VTDD54</v>
          </cell>
          <cell r="B1036" t="str">
            <v>D1224</v>
          </cell>
          <cell r="C1036">
            <v>2</v>
          </cell>
          <cell r="D1036" t="str">
            <v>D1524</v>
          </cell>
          <cell r="E1036">
            <v>2</v>
          </cell>
          <cell r="F1036" t="str">
            <v>DW1206</v>
          </cell>
          <cell r="G1036">
            <v>2</v>
          </cell>
          <cell r="H1036" t="str">
            <v>DW3006</v>
          </cell>
          <cell r="I1036">
            <v>1</v>
          </cell>
        </row>
        <row r="1037">
          <cell r="A1037" t="str">
            <v>VTDD60</v>
          </cell>
          <cell r="B1037" t="str">
            <v>D1224</v>
          </cell>
          <cell r="C1037">
            <v>2</v>
          </cell>
          <cell r="D1037" t="str">
            <v>D1824</v>
          </cell>
          <cell r="E1037">
            <v>2</v>
          </cell>
          <cell r="F1037" t="str">
            <v>DW1206</v>
          </cell>
          <cell r="G1037">
            <v>2</v>
          </cell>
          <cell r="H1037" t="str">
            <v>DW3606</v>
          </cell>
          <cell r="I1037">
            <v>1</v>
          </cell>
        </row>
        <row r="1038">
          <cell r="A1038" t="str">
            <v>VTF12</v>
          </cell>
          <cell r="B1038" t="str">
            <v>D1230</v>
          </cell>
          <cell r="C1038">
            <v>1</v>
          </cell>
          <cell r="D1038" t="str">
            <v>x</v>
          </cell>
          <cell r="E1038">
            <v>0</v>
          </cell>
          <cell r="F1038" t="str">
            <v>x</v>
          </cell>
          <cell r="G1038">
            <v>0</v>
          </cell>
          <cell r="H1038" t="str">
            <v>x</v>
          </cell>
          <cell r="I1038">
            <v>0</v>
          </cell>
        </row>
        <row r="1039">
          <cell r="A1039" t="str">
            <v>VTF15</v>
          </cell>
          <cell r="B1039" t="str">
            <v>D1530</v>
          </cell>
          <cell r="C1039">
            <v>1</v>
          </cell>
          <cell r="D1039" t="str">
            <v>x</v>
          </cell>
          <cell r="E1039">
            <v>0</v>
          </cell>
          <cell r="F1039" t="str">
            <v>x</v>
          </cell>
          <cell r="G1039">
            <v>0</v>
          </cell>
          <cell r="H1039" t="str">
            <v>x</v>
          </cell>
          <cell r="I1039">
            <v>0</v>
          </cell>
        </row>
        <row r="1040">
          <cell r="A1040" t="str">
            <v>VTF18</v>
          </cell>
          <cell r="B1040" t="str">
            <v>D1830</v>
          </cell>
          <cell r="C1040">
            <v>1</v>
          </cell>
          <cell r="D1040" t="str">
            <v>x</v>
          </cell>
          <cell r="E1040">
            <v>0</v>
          </cell>
          <cell r="F1040" t="str">
            <v>x</v>
          </cell>
          <cell r="G1040">
            <v>0</v>
          </cell>
          <cell r="H1040" t="str">
            <v>x</v>
          </cell>
          <cell r="I1040">
            <v>0</v>
          </cell>
        </row>
        <row r="1041">
          <cell r="A1041" t="str">
            <v>VTF21</v>
          </cell>
          <cell r="B1041" t="str">
            <v>D2130</v>
          </cell>
          <cell r="C1041">
            <v>1</v>
          </cell>
          <cell r="D1041" t="str">
            <v>x</v>
          </cell>
          <cell r="E1041">
            <v>0</v>
          </cell>
          <cell r="F1041" t="str">
            <v>x</v>
          </cell>
          <cell r="G1041">
            <v>0</v>
          </cell>
          <cell r="H1041" t="str">
            <v>x</v>
          </cell>
          <cell r="I1041">
            <v>0</v>
          </cell>
        </row>
        <row r="1042">
          <cell r="A1042" t="str">
            <v>VTF24</v>
          </cell>
          <cell r="B1042" t="str">
            <v>D1230</v>
          </cell>
          <cell r="C1042">
            <v>2</v>
          </cell>
          <cell r="D1042" t="str">
            <v>x</v>
          </cell>
          <cell r="E1042">
            <v>0</v>
          </cell>
          <cell r="F1042" t="str">
            <v>x</v>
          </cell>
          <cell r="G1042">
            <v>0</v>
          </cell>
          <cell r="H1042" t="str">
            <v>x</v>
          </cell>
          <cell r="I1042">
            <v>0</v>
          </cell>
        </row>
        <row r="1043">
          <cell r="A1043" t="str">
            <v>VTF24S</v>
          </cell>
          <cell r="B1043" t="str">
            <v>D2430</v>
          </cell>
          <cell r="C1043">
            <v>1</v>
          </cell>
          <cell r="D1043" t="str">
            <v>x</v>
          </cell>
          <cell r="E1043">
            <v>0</v>
          </cell>
          <cell r="F1043" t="str">
            <v>x</v>
          </cell>
          <cell r="G1043">
            <v>0</v>
          </cell>
          <cell r="H1043" t="str">
            <v>x</v>
          </cell>
          <cell r="I1043">
            <v>0</v>
          </cell>
        </row>
        <row r="1044">
          <cell r="A1044" t="str">
            <v>VTF27</v>
          </cell>
          <cell r="B1044" t="str">
            <v>D1330</v>
          </cell>
          <cell r="C1044">
            <v>2</v>
          </cell>
          <cell r="D1044" t="str">
            <v>x</v>
          </cell>
          <cell r="E1044">
            <v>0</v>
          </cell>
          <cell r="F1044" t="str">
            <v>x</v>
          </cell>
          <cell r="G1044">
            <v>0</v>
          </cell>
          <cell r="H1044" t="str">
            <v>x</v>
          </cell>
          <cell r="I1044">
            <v>0</v>
          </cell>
        </row>
        <row r="1045">
          <cell r="A1045" t="str">
            <v>VTF30</v>
          </cell>
          <cell r="B1045" t="str">
            <v>D1530</v>
          </cell>
          <cell r="C1045">
            <v>2</v>
          </cell>
          <cell r="D1045" t="str">
            <v>x</v>
          </cell>
          <cell r="E1045">
            <v>0</v>
          </cell>
          <cell r="F1045" t="str">
            <v>x</v>
          </cell>
          <cell r="G1045">
            <v>0</v>
          </cell>
          <cell r="H1045" t="str">
            <v>x</v>
          </cell>
          <cell r="I1045">
            <v>0</v>
          </cell>
        </row>
        <row r="1046">
          <cell r="A1046" t="str">
            <v>VTF33</v>
          </cell>
          <cell r="B1046" t="str">
            <v>D1630</v>
          </cell>
          <cell r="C1046">
            <v>2</v>
          </cell>
          <cell r="D1046" t="str">
            <v>x</v>
          </cell>
          <cell r="E1046">
            <v>0</v>
          </cell>
          <cell r="F1046" t="str">
            <v>x</v>
          </cell>
          <cell r="G1046">
            <v>0</v>
          </cell>
          <cell r="H1046" t="str">
            <v>x</v>
          </cell>
          <cell r="I1046">
            <v>0</v>
          </cell>
        </row>
        <row r="1047">
          <cell r="A1047" t="str">
            <v>VTF36</v>
          </cell>
          <cell r="B1047" t="str">
            <v>D1830</v>
          </cell>
          <cell r="C1047">
            <v>2</v>
          </cell>
          <cell r="D1047" t="str">
            <v>x</v>
          </cell>
          <cell r="E1047">
            <v>0</v>
          </cell>
          <cell r="F1047" t="str">
            <v>x</v>
          </cell>
          <cell r="G1047">
            <v>0</v>
          </cell>
          <cell r="H1047" t="str">
            <v>x</v>
          </cell>
          <cell r="I1047">
            <v>0</v>
          </cell>
        </row>
        <row r="1048">
          <cell r="A1048" t="str">
            <v>VTF39</v>
          </cell>
          <cell r="B1048" t="str">
            <v>D1930</v>
          </cell>
          <cell r="C1048">
            <v>2</v>
          </cell>
          <cell r="D1048" t="str">
            <v>x</v>
          </cell>
          <cell r="E1048">
            <v>0</v>
          </cell>
          <cell r="F1048" t="str">
            <v>x</v>
          </cell>
          <cell r="G1048">
            <v>0</v>
          </cell>
          <cell r="H1048" t="str">
            <v>x</v>
          </cell>
          <cell r="I1048">
            <v>0</v>
          </cell>
        </row>
        <row r="1049">
          <cell r="A1049" t="str">
            <v>VTF42</v>
          </cell>
          <cell r="B1049" t="str">
            <v>D2130</v>
          </cell>
          <cell r="C1049">
            <v>2</v>
          </cell>
          <cell r="D1049" t="str">
            <v>x</v>
          </cell>
          <cell r="E1049">
            <v>0</v>
          </cell>
          <cell r="F1049" t="str">
            <v>x</v>
          </cell>
          <cell r="G1049">
            <v>0</v>
          </cell>
          <cell r="H1049" t="str">
            <v>x</v>
          </cell>
          <cell r="I1049">
            <v>0</v>
          </cell>
        </row>
        <row r="1050">
          <cell r="A1050" t="str">
            <v>VTIB21</v>
          </cell>
          <cell r="B1050" t="str">
            <v>D2124</v>
          </cell>
          <cell r="C1050">
            <v>1</v>
          </cell>
          <cell r="D1050" t="str">
            <v>DW2106</v>
          </cell>
          <cell r="E1050">
            <v>1</v>
          </cell>
          <cell r="F1050" t="str">
            <v>x</v>
          </cell>
          <cell r="G1050">
            <v>0</v>
          </cell>
          <cell r="H1050" t="str">
            <v>x</v>
          </cell>
          <cell r="I1050">
            <v>0</v>
          </cell>
        </row>
        <row r="1051">
          <cell r="A1051" t="str">
            <v>VTIB24</v>
          </cell>
          <cell r="B1051" t="str">
            <v>D1224</v>
          </cell>
          <cell r="C1051">
            <v>2</v>
          </cell>
          <cell r="D1051" t="str">
            <v>DW2406</v>
          </cell>
          <cell r="E1051">
            <v>1</v>
          </cell>
          <cell r="F1051" t="str">
            <v>x</v>
          </cell>
          <cell r="G1051">
            <v>0</v>
          </cell>
          <cell r="H1051" t="str">
            <v>x</v>
          </cell>
          <cell r="I1051">
            <v>0</v>
          </cell>
        </row>
        <row r="1052">
          <cell r="A1052" t="str">
            <v>VTIB24S</v>
          </cell>
          <cell r="B1052" t="str">
            <v>D2424</v>
          </cell>
          <cell r="C1052">
            <v>1</v>
          </cell>
          <cell r="D1052" t="str">
            <v>DW2406</v>
          </cell>
          <cell r="E1052">
            <v>1</v>
          </cell>
          <cell r="F1052" t="str">
            <v>x</v>
          </cell>
          <cell r="G1052">
            <v>0</v>
          </cell>
          <cell r="H1052" t="str">
            <v>x</v>
          </cell>
          <cell r="I1052">
            <v>0</v>
          </cell>
        </row>
        <row r="1053">
          <cell r="A1053" t="str">
            <v>VTIB27</v>
          </cell>
          <cell r="B1053" t="str">
            <v>D1324</v>
          </cell>
          <cell r="C1053">
            <v>2</v>
          </cell>
          <cell r="D1053" t="str">
            <v>DW2706</v>
          </cell>
          <cell r="E1053">
            <v>1</v>
          </cell>
          <cell r="F1053" t="str">
            <v>x</v>
          </cell>
          <cell r="G1053">
            <v>0</v>
          </cell>
          <cell r="H1053" t="str">
            <v>x</v>
          </cell>
          <cell r="I1053">
            <v>0</v>
          </cell>
        </row>
        <row r="1054">
          <cell r="A1054" t="str">
            <v>VTIB30</v>
          </cell>
          <cell r="B1054" t="str">
            <v>D1524</v>
          </cell>
          <cell r="C1054">
            <v>2</v>
          </cell>
          <cell r="D1054" t="str">
            <v>DW3006</v>
          </cell>
          <cell r="E1054">
            <v>1</v>
          </cell>
          <cell r="F1054" t="str">
            <v>x</v>
          </cell>
          <cell r="G1054">
            <v>0</v>
          </cell>
          <cell r="H1054" t="str">
            <v>x</v>
          </cell>
          <cell r="I1054">
            <v>0</v>
          </cell>
        </row>
        <row r="1055">
          <cell r="A1055" t="str">
            <v>VTIB33</v>
          </cell>
          <cell r="B1055" t="str">
            <v>D1624</v>
          </cell>
          <cell r="C1055">
            <v>2</v>
          </cell>
          <cell r="D1055" t="str">
            <v>DW3306</v>
          </cell>
          <cell r="E1055">
            <v>1</v>
          </cell>
          <cell r="F1055" t="str">
            <v>x</v>
          </cell>
          <cell r="G1055">
            <v>0</v>
          </cell>
          <cell r="H1055" t="str">
            <v>x</v>
          </cell>
          <cell r="I1055">
            <v>0</v>
          </cell>
        </row>
        <row r="1056">
          <cell r="A1056" t="str">
            <v>VTIB36</v>
          </cell>
          <cell r="B1056" t="str">
            <v>D1824</v>
          </cell>
          <cell r="C1056">
            <v>2</v>
          </cell>
          <cell r="D1056" t="str">
            <v>DW3606</v>
          </cell>
          <cell r="E1056">
            <v>1</v>
          </cell>
          <cell r="F1056" t="str">
            <v>x</v>
          </cell>
          <cell r="G1056">
            <v>0</v>
          </cell>
          <cell r="H1056" t="str">
            <v>x</v>
          </cell>
          <cell r="I1056">
            <v>0</v>
          </cell>
        </row>
        <row r="1057">
          <cell r="A1057" t="str">
            <v>VTIB39</v>
          </cell>
          <cell r="B1057" t="str">
            <v>D1924</v>
          </cell>
          <cell r="C1057">
            <v>2</v>
          </cell>
          <cell r="D1057" t="str">
            <v>DW3906</v>
          </cell>
          <cell r="E1057">
            <v>1</v>
          </cell>
          <cell r="F1057" t="str">
            <v>x</v>
          </cell>
          <cell r="G1057">
            <v>0</v>
          </cell>
          <cell r="H1057" t="str">
            <v>x</v>
          </cell>
          <cell r="I1057">
            <v>0</v>
          </cell>
        </row>
        <row r="1058">
          <cell r="A1058" t="str">
            <v>VTIB42</v>
          </cell>
          <cell r="B1058" t="str">
            <v>D2124</v>
          </cell>
          <cell r="C1058">
            <v>2</v>
          </cell>
          <cell r="D1058" t="str">
            <v>DW4206</v>
          </cell>
          <cell r="E1058">
            <v>1</v>
          </cell>
          <cell r="F1058" t="str">
            <v>x</v>
          </cell>
          <cell r="G1058">
            <v>0</v>
          </cell>
          <cell r="H1058" t="str">
            <v>x</v>
          </cell>
          <cell r="I1058">
            <v>0</v>
          </cell>
        </row>
        <row r="1059">
          <cell r="A1059" t="str">
            <v>VTS21</v>
          </cell>
          <cell r="B1059" t="str">
            <v>D2124</v>
          </cell>
          <cell r="C1059">
            <v>1</v>
          </cell>
          <cell r="D1059" t="str">
            <v>DW2106</v>
          </cell>
          <cell r="E1059">
            <v>1</v>
          </cell>
          <cell r="F1059" t="str">
            <v>x</v>
          </cell>
          <cell r="G1059">
            <v>0</v>
          </cell>
          <cell r="H1059" t="str">
            <v>x</v>
          </cell>
          <cell r="I1059">
            <v>0</v>
          </cell>
        </row>
        <row r="1060">
          <cell r="A1060" t="str">
            <v>VTS24</v>
          </cell>
          <cell r="B1060" t="str">
            <v>D1224</v>
          </cell>
          <cell r="C1060">
            <v>2</v>
          </cell>
          <cell r="D1060" t="str">
            <v>DW2406</v>
          </cell>
          <cell r="E1060">
            <v>1</v>
          </cell>
          <cell r="F1060" t="str">
            <v>x</v>
          </cell>
          <cell r="G1060">
            <v>0</v>
          </cell>
          <cell r="H1060" t="str">
            <v>x</v>
          </cell>
          <cell r="I1060">
            <v>0</v>
          </cell>
        </row>
        <row r="1061">
          <cell r="A1061" t="str">
            <v>VTS24S</v>
          </cell>
          <cell r="B1061" t="str">
            <v>D2424</v>
          </cell>
          <cell r="C1061">
            <v>1</v>
          </cell>
          <cell r="D1061" t="str">
            <v>DW2406</v>
          </cell>
          <cell r="E1061">
            <v>1</v>
          </cell>
          <cell r="F1061" t="str">
            <v>x</v>
          </cell>
          <cell r="G1061">
            <v>0</v>
          </cell>
          <cell r="H1061" t="str">
            <v>x</v>
          </cell>
          <cell r="I1061">
            <v>0</v>
          </cell>
        </row>
        <row r="1062">
          <cell r="A1062" t="str">
            <v>VTS27</v>
          </cell>
          <cell r="B1062" t="str">
            <v>D1324</v>
          </cell>
          <cell r="C1062">
            <v>2</v>
          </cell>
          <cell r="D1062" t="str">
            <v>DW2706</v>
          </cell>
          <cell r="E1062">
            <v>1</v>
          </cell>
          <cell r="F1062" t="str">
            <v>x</v>
          </cell>
          <cell r="G1062">
            <v>0</v>
          </cell>
          <cell r="H1062" t="str">
            <v>x</v>
          </cell>
          <cell r="I1062">
            <v>0</v>
          </cell>
        </row>
        <row r="1063">
          <cell r="A1063" t="str">
            <v>VTS30</v>
          </cell>
          <cell r="B1063" t="str">
            <v>D1524</v>
          </cell>
          <cell r="C1063">
            <v>2</v>
          </cell>
          <cell r="D1063" t="str">
            <v>DW3006</v>
          </cell>
          <cell r="E1063">
            <v>1</v>
          </cell>
          <cell r="F1063" t="str">
            <v>x</v>
          </cell>
          <cell r="G1063">
            <v>0</v>
          </cell>
          <cell r="H1063" t="str">
            <v>x</v>
          </cell>
          <cell r="I1063">
            <v>0</v>
          </cell>
        </row>
        <row r="1064">
          <cell r="A1064" t="str">
            <v>VTS33</v>
          </cell>
          <cell r="B1064" t="str">
            <v>D1624</v>
          </cell>
          <cell r="C1064">
            <v>2</v>
          </cell>
          <cell r="D1064" t="str">
            <v>DW3306</v>
          </cell>
          <cell r="E1064">
            <v>1</v>
          </cell>
          <cell r="F1064" t="str">
            <v>x</v>
          </cell>
          <cell r="G1064">
            <v>0</v>
          </cell>
          <cell r="H1064" t="str">
            <v>x</v>
          </cell>
          <cell r="I1064">
            <v>0</v>
          </cell>
        </row>
        <row r="1065">
          <cell r="A1065" t="str">
            <v>VTS36</v>
          </cell>
          <cell r="B1065" t="str">
            <v>D1824</v>
          </cell>
          <cell r="C1065">
            <v>2</v>
          </cell>
          <cell r="D1065" t="str">
            <v>DW3606</v>
          </cell>
          <cell r="E1065">
            <v>1</v>
          </cell>
          <cell r="F1065" t="str">
            <v>x</v>
          </cell>
          <cell r="G1065">
            <v>0</v>
          </cell>
          <cell r="H1065" t="str">
            <v>x</v>
          </cell>
          <cell r="I1065">
            <v>0</v>
          </cell>
        </row>
        <row r="1066">
          <cell r="A1066" t="str">
            <v>VTS39</v>
          </cell>
          <cell r="B1066" t="str">
            <v>D1924</v>
          </cell>
          <cell r="C1066">
            <v>2</v>
          </cell>
          <cell r="D1066" t="str">
            <v>DW3906</v>
          </cell>
          <cell r="E1066">
            <v>1</v>
          </cell>
          <cell r="F1066" t="str">
            <v>x</v>
          </cell>
          <cell r="G1066">
            <v>0</v>
          </cell>
          <cell r="H1066" t="str">
            <v>x</v>
          </cell>
          <cell r="I1066">
            <v>0</v>
          </cell>
        </row>
        <row r="1067">
          <cell r="A1067" t="str">
            <v>VTS42</v>
          </cell>
          <cell r="B1067" t="str">
            <v>D2124</v>
          </cell>
          <cell r="C1067">
            <v>2</v>
          </cell>
          <cell r="D1067" t="str">
            <v>DW4206</v>
          </cell>
          <cell r="E1067">
            <v>1</v>
          </cell>
          <cell r="F1067" t="str">
            <v>x</v>
          </cell>
          <cell r="G1067">
            <v>0</v>
          </cell>
          <cell r="H1067" t="str">
            <v>x</v>
          </cell>
          <cell r="I1067">
            <v>0</v>
          </cell>
        </row>
        <row r="1068">
          <cell r="A1068" t="str">
            <v>VTS48</v>
          </cell>
          <cell r="B1068" t="str">
            <v>D2424</v>
          </cell>
          <cell r="C1068">
            <v>2</v>
          </cell>
          <cell r="D1068" t="str">
            <v>DW4806</v>
          </cell>
          <cell r="E1068">
            <v>1</v>
          </cell>
          <cell r="F1068" t="str">
            <v>x</v>
          </cell>
          <cell r="G1068">
            <v>0</v>
          </cell>
          <cell r="H1068" t="str">
            <v>x</v>
          </cell>
          <cell r="I1068">
            <v>0</v>
          </cell>
        </row>
        <row r="1069">
          <cell r="A1069" t="str">
            <v>VTSF21</v>
          </cell>
          <cell r="B1069" t="str">
            <v>D2130</v>
          </cell>
          <cell r="C1069">
            <v>1</v>
          </cell>
          <cell r="D1069" t="str">
            <v>x</v>
          </cell>
          <cell r="E1069">
            <v>0</v>
          </cell>
          <cell r="F1069" t="str">
            <v>x</v>
          </cell>
          <cell r="G1069">
            <v>0</v>
          </cell>
          <cell r="H1069" t="str">
            <v>x</v>
          </cell>
          <cell r="I1069">
            <v>0</v>
          </cell>
        </row>
        <row r="1070">
          <cell r="A1070" t="str">
            <v>VTSF24</v>
          </cell>
          <cell r="B1070" t="str">
            <v>D1230</v>
          </cell>
          <cell r="C1070">
            <v>2</v>
          </cell>
          <cell r="D1070" t="str">
            <v>x</v>
          </cell>
          <cell r="E1070">
            <v>0</v>
          </cell>
          <cell r="F1070" t="str">
            <v>x</v>
          </cell>
          <cell r="G1070">
            <v>0</v>
          </cell>
          <cell r="H1070" t="str">
            <v>x</v>
          </cell>
          <cell r="I1070">
            <v>0</v>
          </cell>
        </row>
        <row r="1071">
          <cell r="A1071" t="str">
            <v>VTSF24S</v>
          </cell>
          <cell r="B1071" t="str">
            <v>D2430</v>
          </cell>
          <cell r="C1071">
            <v>1</v>
          </cell>
          <cell r="D1071" t="str">
            <v>x</v>
          </cell>
          <cell r="E1071">
            <v>0</v>
          </cell>
          <cell r="F1071" t="str">
            <v>x</v>
          </cell>
          <cell r="G1071">
            <v>0</v>
          </cell>
          <cell r="H1071" t="str">
            <v>x</v>
          </cell>
          <cell r="I1071">
            <v>0</v>
          </cell>
        </row>
        <row r="1072">
          <cell r="A1072" t="str">
            <v>VTSF27</v>
          </cell>
          <cell r="B1072" t="str">
            <v>D1330</v>
          </cell>
          <cell r="C1072">
            <v>2</v>
          </cell>
          <cell r="D1072" t="str">
            <v>x</v>
          </cell>
          <cell r="E1072">
            <v>0</v>
          </cell>
          <cell r="F1072" t="str">
            <v>x</v>
          </cell>
          <cell r="G1072">
            <v>0</v>
          </cell>
          <cell r="H1072" t="str">
            <v>x</v>
          </cell>
          <cell r="I1072">
            <v>0</v>
          </cell>
        </row>
        <row r="1073">
          <cell r="A1073" t="str">
            <v>VTSF30</v>
          </cell>
          <cell r="B1073" t="str">
            <v>D1530</v>
          </cell>
          <cell r="C1073">
            <v>2</v>
          </cell>
          <cell r="D1073" t="str">
            <v>x</v>
          </cell>
          <cell r="E1073">
            <v>0</v>
          </cell>
          <cell r="F1073" t="str">
            <v>x</v>
          </cell>
          <cell r="G1073">
            <v>0</v>
          </cell>
          <cell r="H1073" t="str">
            <v>x</v>
          </cell>
          <cell r="I1073">
            <v>0</v>
          </cell>
        </row>
        <row r="1074">
          <cell r="A1074" t="str">
            <v>VTSF33</v>
          </cell>
          <cell r="B1074" t="str">
            <v>D1630</v>
          </cell>
          <cell r="C1074">
            <v>2</v>
          </cell>
          <cell r="D1074" t="str">
            <v>x</v>
          </cell>
          <cell r="E1074">
            <v>0</v>
          </cell>
          <cell r="F1074" t="str">
            <v>x</v>
          </cell>
          <cell r="G1074">
            <v>0</v>
          </cell>
          <cell r="H1074" t="str">
            <v>x</v>
          </cell>
          <cell r="I1074">
            <v>0</v>
          </cell>
        </row>
        <row r="1075">
          <cell r="A1075" t="str">
            <v>VTSF36</v>
          </cell>
          <cell r="B1075" t="str">
            <v>D1830</v>
          </cell>
          <cell r="C1075">
            <v>2</v>
          </cell>
          <cell r="D1075" t="str">
            <v>x</v>
          </cell>
          <cell r="E1075">
            <v>0</v>
          </cell>
          <cell r="F1075" t="str">
            <v>x</v>
          </cell>
          <cell r="G1075">
            <v>0</v>
          </cell>
          <cell r="H1075" t="str">
            <v>x</v>
          </cell>
          <cell r="I1075">
            <v>0</v>
          </cell>
        </row>
        <row r="1076">
          <cell r="A1076" t="str">
            <v>VTSF39</v>
          </cell>
          <cell r="B1076" t="str">
            <v>D1930</v>
          </cell>
          <cell r="C1076">
            <v>2</v>
          </cell>
          <cell r="D1076" t="str">
            <v>x</v>
          </cell>
          <cell r="E1076">
            <v>0</v>
          </cell>
          <cell r="F1076" t="str">
            <v>x</v>
          </cell>
          <cell r="G1076">
            <v>0</v>
          </cell>
          <cell r="H1076" t="str">
            <v>x</v>
          </cell>
          <cell r="I1076">
            <v>0</v>
          </cell>
        </row>
        <row r="1077">
          <cell r="A1077" t="str">
            <v>VTSF42</v>
          </cell>
          <cell r="B1077" t="str">
            <v>D2130</v>
          </cell>
          <cell r="C1077">
            <v>2</v>
          </cell>
          <cell r="D1077" t="str">
            <v>x</v>
          </cell>
          <cell r="E1077">
            <v>0</v>
          </cell>
          <cell r="F1077" t="str">
            <v>x</v>
          </cell>
          <cell r="G1077">
            <v>0</v>
          </cell>
          <cell r="H1077" t="str">
            <v>x</v>
          </cell>
          <cell r="I1077">
            <v>0</v>
          </cell>
        </row>
        <row r="1078">
          <cell r="A1078" t="str">
            <v>VW21</v>
          </cell>
          <cell r="B1078" t="str">
            <v>D2121</v>
          </cell>
          <cell r="C1078">
            <v>1</v>
          </cell>
          <cell r="D1078" t="str">
            <v>x</v>
          </cell>
          <cell r="E1078">
            <v>0</v>
          </cell>
          <cell r="F1078" t="str">
            <v>x</v>
          </cell>
          <cell r="G1078">
            <v>0</v>
          </cell>
          <cell r="H1078" t="str">
            <v>x</v>
          </cell>
          <cell r="I1078">
            <v>0</v>
          </cell>
        </row>
        <row r="1079">
          <cell r="A1079" t="str">
            <v>VW24</v>
          </cell>
          <cell r="B1079" t="str">
            <v>D1221</v>
          </cell>
          <cell r="C1079">
            <v>2</v>
          </cell>
          <cell r="D1079" t="str">
            <v>x</v>
          </cell>
          <cell r="E1079">
            <v>0</v>
          </cell>
          <cell r="F1079" t="str">
            <v>x</v>
          </cell>
          <cell r="G1079">
            <v>0</v>
          </cell>
          <cell r="H1079" t="str">
            <v>x</v>
          </cell>
          <cell r="I1079">
            <v>0</v>
          </cell>
        </row>
        <row r="1080">
          <cell r="A1080" t="str">
            <v>VW24S</v>
          </cell>
          <cell r="B1080" t="str">
            <v>D2421</v>
          </cell>
          <cell r="C1080">
            <v>1</v>
          </cell>
          <cell r="D1080" t="str">
            <v>x</v>
          </cell>
          <cell r="E1080">
            <v>0</v>
          </cell>
          <cell r="F1080" t="str">
            <v>x</v>
          </cell>
          <cell r="G1080">
            <v>0</v>
          </cell>
          <cell r="H1080" t="str">
            <v>x</v>
          </cell>
          <cell r="I1080">
            <v>0</v>
          </cell>
        </row>
        <row r="1081">
          <cell r="A1081" t="str">
            <v>VW27</v>
          </cell>
          <cell r="B1081" t="str">
            <v>D1321</v>
          </cell>
          <cell r="C1081">
            <v>2</v>
          </cell>
          <cell r="D1081" t="str">
            <v>x</v>
          </cell>
          <cell r="E1081">
            <v>0</v>
          </cell>
          <cell r="F1081" t="str">
            <v>x</v>
          </cell>
          <cell r="G1081">
            <v>0</v>
          </cell>
          <cell r="H1081" t="str">
            <v>x</v>
          </cell>
          <cell r="I1081">
            <v>0</v>
          </cell>
        </row>
        <row r="1082">
          <cell r="A1082" t="str">
            <v>VW2D12</v>
          </cell>
          <cell r="B1082" t="str">
            <v>DW1210</v>
          </cell>
          <cell r="C1082">
            <v>2</v>
          </cell>
          <cell r="D1082" t="str">
            <v>x</v>
          </cell>
          <cell r="E1082">
            <v>0</v>
          </cell>
          <cell r="F1082" t="str">
            <v>x</v>
          </cell>
          <cell r="G1082">
            <v>0</v>
          </cell>
          <cell r="H1082" t="str">
            <v>x</v>
          </cell>
          <cell r="I1082">
            <v>0</v>
          </cell>
        </row>
        <row r="1083">
          <cell r="A1083" t="str">
            <v>VW2D15</v>
          </cell>
          <cell r="B1083" t="str">
            <v>DW1510</v>
          </cell>
          <cell r="C1083">
            <v>2</v>
          </cell>
          <cell r="D1083" t="str">
            <v>x</v>
          </cell>
          <cell r="E1083">
            <v>0</v>
          </cell>
          <cell r="F1083" t="str">
            <v>x</v>
          </cell>
          <cell r="G1083">
            <v>0</v>
          </cell>
          <cell r="H1083" t="str">
            <v>x</v>
          </cell>
          <cell r="I1083">
            <v>0</v>
          </cell>
        </row>
        <row r="1084">
          <cell r="A1084" t="str">
            <v>VW2D18</v>
          </cell>
          <cell r="B1084" t="str">
            <v>DW1810</v>
          </cell>
          <cell r="C1084">
            <v>2</v>
          </cell>
          <cell r="D1084" t="str">
            <v>x</v>
          </cell>
          <cell r="E1084">
            <v>0</v>
          </cell>
          <cell r="F1084" t="str">
            <v>x</v>
          </cell>
          <cell r="G1084">
            <v>0</v>
          </cell>
          <cell r="H1084" t="str">
            <v>x</v>
          </cell>
          <cell r="I1084">
            <v>0</v>
          </cell>
        </row>
        <row r="1085">
          <cell r="A1085" t="str">
            <v>VW2D21</v>
          </cell>
          <cell r="B1085" t="str">
            <v>DW2110</v>
          </cell>
          <cell r="C1085">
            <v>2</v>
          </cell>
          <cell r="D1085" t="str">
            <v>x</v>
          </cell>
          <cell r="E1085">
            <v>0</v>
          </cell>
          <cell r="F1085" t="str">
            <v>x</v>
          </cell>
          <cell r="G1085">
            <v>0</v>
          </cell>
          <cell r="H1085" t="str">
            <v>x</v>
          </cell>
          <cell r="I1085">
            <v>0</v>
          </cell>
        </row>
        <row r="1086">
          <cell r="A1086" t="str">
            <v>VW2D24</v>
          </cell>
          <cell r="B1086" t="str">
            <v>DW2410</v>
          </cell>
          <cell r="C1086">
            <v>2</v>
          </cell>
          <cell r="D1086" t="str">
            <v>x</v>
          </cell>
          <cell r="E1086">
            <v>0</v>
          </cell>
          <cell r="F1086" t="str">
            <v>x</v>
          </cell>
          <cell r="G1086">
            <v>0</v>
          </cell>
          <cell r="H1086" t="str">
            <v>x</v>
          </cell>
          <cell r="I1086">
            <v>0</v>
          </cell>
        </row>
        <row r="1087">
          <cell r="A1087" t="str">
            <v>VW30</v>
          </cell>
          <cell r="B1087" t="str">
            <v>D1521</v>
          </cell>
          <cell r="C1087">
            <v>2</v>
          </cell>
          <cell r="D1087" t="str">
            <v>x</v>
          </cell>
          <cell r="E1087">
            <v>0</v>
          </cell>
          <cell r="F1087" t="str">
            <v>x</v>
          </cell>
          <cell r="G1087">
            <v>0</v>
          </cell>
          <cell r="H1087" t="str">
            <v>x</v>
          </cell>
          <cell r="I1087">
            <v>0</v>
          </cell>
        </row>
        <row r="1088">
          <cell r="A1088" t="str">
            <v>VW33</v>
          </cell>
          <cell r="B1088" t="str">
            <v>D1621</v>
          </cell>
          <cell r="C1088">
            <v>2</v>
          </cell>
          <cell r="D1088" t="str">
            <v>x</v>
          </cell>
          <cell r="E1088">
            <v>0</v>
          </cell>
          <cell r="F1088" t="str">
            <v>x</v>
          </cell>
          <cell r="G1088">
            <v>0</v>
          </cell>
          <cell r="H1088" t="str">
            <v>x</v>
          </cell>
          <cell r="I1088">
            <v>0</v>
          </cell>
        </row>
        <row r="1089">
          <cell r="A1089" t="str">
            <v>VW36</v>
          </cell>
          <cell r="B1089" t="str">
            <v>D1821</v>
          </cell>
          <cell r="C1089">
            <v>2</v>
          </cell>
          <cell r="D1089" t="str">
            <v>x</v>
          </cell>
          <cell r="E1089">
            <v>0</v>
          </cell>
          <cell r="F1089" t="str">
            <v>x</v>
          </cell>
          <cell r="G1089">
            <v>0</v>
          </cell>
          <cell r="H1089" t="str">
            <v>x</v>
          </cell>
          <cell r="I1089">
            <v>0</v>
          </cell>
        </row>
        <row r="1090">
          <cell r="A1090" t="str">
            <v>VW39</v>
          </cell>
          <cell r="B1090" t="str">
            <v>D1921</v>
          </cell>
          <cell r="C1090">
            <v>2</v>
          </cell>
          <cell r="D1090" t="str">
            <v>x</v>
          </cell>
          <cell r="E1090">
            <v>0</v>
          </cell>
          <cell r="F1090" t="str">
            <v>x</v>
          </cell>
          <cell r="G1090">
            <v>0</v>
          </cell>
          <cell r="H1090" t="str">
            <v>x</v>
          </cell>
          <cell r="I1090">
            <v>0</v>
          </cell>
        </row>
        <row r="1091">
          <cell r="A1091" t="str">
            <v>VW42</v>
          </cell>
          <cell r="B1091" t="str">
            <v>D2121</v>
          </cell>
          <cell r="C1091">
            <v>2</v>
          </cell>
          <cell r="D1091" t="str">
            <v>x</v>
          </cell>
          <cell r="E1091">
            <v>0</v>
          </cell>
          <cell r="F1091" t="str">
            <v>x</v>
          </cell>
          <cell r="G1091">
            <v>0</v>
          </cell>
          <cell r="H1091" t="str">
            <v>x</v>
          </cell>
          <cell r="I1091">
            <v>0</v>
          </cell>
        </row>
        <row r="1092">
          <cell r="A1092" t="str">
            <v>W1230</v>
          </cell>
          <cell r="B1092" t="str">
            <v>D1230</v>
          </cell>
          <cell r="C1092">
            <v>1</v>
          </cell>
          <cell r="D1092" t="str">
            <v>x</v>
          </cell>
          <cell r="E1092">
            <v>0</v>
          </cell>
          <cell r="F1092" t="str">
            <v>x</v>
          </cell>
          <cell r="G1092">
            <v>0</v>
          </cell>
          <cell r="H1092" t="str">
            <v>x</v>
          </cell>
          <cell r="I1092">
            <v>0</v>
          </cell>
        </row>
        <row r="1093">
          <cell r="A1093" t="str">
            <v>W123015</v>
          </cell>
          <cell r="B1093" t="str">
            <v>D1230</v>
          </cell>
          <cell r="C1093">
            <v>1</v>
          </cell>
          <cell r="D1093" t="str">
            <v>x</v>
          </cell>
          <cell r="E1093">
            <v>0</v>
          </cell>
          <cell r="F1093" t="str">
            <v>x</v>
          </cell>
          <cell r="G1093">
            <v>0</v>
          </cell>
          <cell r="H1093" t="str">
            <v>x</v>
          </cell>
          <cell r="I1093">
            <v>0</v>
          </cell>
        </row>
        <row r="1094">
          <cell r="A1094" t="str">
            <v>W1236</v>
          </cell>
          <cell r="B1094" t="str">
            <v>D1236</v>
          </cell>
          <cell r="C1094">
            <v>1</v>
          </cell>
          <cell r="D1094" t="str">
            <v>x</v>
          </cell>
          <cell r="E1094">
            <v>0</v>
          </cell>
          <cell r="F1094" t="str">
            <v>x</v>
          </cell>
          <cell r="G1094">
            <v>0</v>
          </cell>
          <cell r="H1094" t="str">
            <v>x</v>
          </cell>
          <cell r="I1094">
            <v>0</v>
          </cell>
        </row>
        <row r="1095">
          <cell r="A1095" t="str">
            <v>W123615</v>
          </cell>
          <cell r="B1095" t="str">
            <v>D1236</v>
          </cell>
          <cell r="C1095">
            <v>1</v>
          </cell>
          <cell r="D1095" t="str">
            <v>x</v>
          </cell>
          <cell r="E1095">
            <v>0</v>
          </cell>
          <cell r="F1095" t="str">
            <v>x</v>
          </cell>
          <cell r="G1095">
            <v>0</v>
          </cell>
          <cell r="H1095" t="str">
            <v>x</v>
          </cell>
          <cell r="I1095">
            <v>0</v>
          </cell>
        </row>
        <row r="1096">
          <cell r="A1096" t="str">
            <v>W1242</v>
          </cell>
          <cell r="B1096" t="str">
            <v>D1242</v>
          </cell>
          <cell r="C1096">
            <v>1</v>
          </cell>
          <cell r="D1096" t="str">
            <v>x</v>
          </cell>
          <cell r="E1096">
            <v>0</v>
          </cell>
          <cell r="F1096" t="str">
            <v>x</v>
          </cell>
          <cell r="G1096">
            <v>0</v>
          </cell>
          <cell r="H1096" t="str">
            <v>x</v>
          </cell>
          <cell r="I1096">
            <v>0</v>
          </cell>
        </row>
        <row r="1097">
          <cell r="A1097" t="str">
            <v>W124215</v>
          </cell>
          <cell r="B1097" t="str">
            <v>D1242</v>
          </cell>
          <cell r="C1097">
            <v>1</v>
          </cell>
          <cell r="D1097" t="str">
            <v>x</v>
          </cell>
          <cell r="E1097">
            <v>0</v>
          </cell>
          <cell r="F1097" t="str">
            <v>x</v>
          </cell>
          <cell r="G1097">
            <v>0</v>
          </cell>
          <cell r="H1097" t="str">
            <v>x</v>
          </cell>
          <cell r="I1097">
            <v>0</v>
          </cell>
        </row>
        <row r="1098">
          <cell r="A1098" t="str">
            <v>W1530</v>
          </cell>
          <cell r="B1098" t="str">
            <v>D1530</v>
          </cell>
          <cell r="C1098">
            <v>1</v>
          </cell>
          <cell r="D1098" t="str">
            <v>x</v>
          </cell>
          <cell r="E1098">
            <v>0</v>
          </cell>
          <cell r="F1098" t="str">
            <v>x</v>
          </cell>
          <cell r="G1098">
            <v>0</v>
          </cell>
          <cell r="H1098" t="str">
            <v>x</v>
          </cell>
          <cell r="I1098">
            <v>0</v>
          </cell>
        </row>
        <row r="1099">
          <cell r="A1099" t="str">
            <v>W153015</v>
          </cell>
          <cell r="B1099" t="str">
            <v>D1530</v>
          </cell>
          <cell r="C1099">
            <v>1</v>
          </cell>
          <cell r="D1099" t="str">
            <v>x</v>
          </cell>
          <cell r="E1099">
            <v>0</v>
          </cell>
          <cell r="F1099" t="str">
            <v>x</v>
          </cell>
          <cell r="G1099">
            <v>0</v>
          </cell>
          <cell r="H1099" t="str">
            <v>x</v>
          </cell>
          <cell r="I1099">
            <v>0</v>
          </cell>
        </row>
        <row r="1100">
          <cell r="A1100" t="str">
            <v>W1536</v>
          </cell>
          <cell r="B1100" t="str">
            <v>D1536</v>
          </cell>
          <cell r="C1100">
            <v>1</v>
          </cell>
          <cell r="D1100" t="str">
            <v>x</v>
          </cell>
          <cell r="E1100">
            <v>0</v>
          </cell>
          <cell r="F1100" t="str">
            <v>x</v>
          </cell>
          <cell r="G1100">
            <v>0</v>
          </cell>
          <cell r="H1100" t="str">
            <v>x</v>
          </cell>
          <cell r="I1100">
            <v>0</v>
          </cell>
        </row>
        <row r="1101">
          <cell r="A1101" t="str">
            <v>W153615</v>
          </cell>
          <cell r="B1101" t="str">
            <v>D1536</v>
          </cell>
          <cell r="C1101">
            <v>1</v>
          </cell>
          <cell r="D1101" t="str">
            <v>x</v>
          </cell>
          <cell r="E1101">
            <v>0</v>
          </cell>
          <cell r="F1101" t="str">
            <v>x</v>
          </cell>
          <cell r="G1101">
            <v>0</v>
          </cell>
          <cell r="H1101" t="str">
            <v>x</v>
          </cell>
          <cell r="I1101">
            <v>0</v>
          </cell>
        </row>
        <row r="1102">
          <cell r="A1102" t="str">
            <v>W1542</v>
          </cell>
          <cell r="B1102" t="str">
            <v>D1542</v>
          </cell>
          <cell r="C1102">
            <v>1</v>
          </cell>
          <cell r="D1102" t="str">
            <v>x</v>
          </cell>
          <cell r="E1102">
            <v>0</v>
          </cell>
          <cell r="F1102" t="str">
            <v>x</v>
          </cell>
          <cell r="G1102">
            <v>0</v>
          </cell>
          <cell r="H1102" t="str">
            <v>x</v>
          </cell>
          <cell r="I1102">
            <v>0</v>
          </cell>
        </row>
        <row r="1103">
          <cell r="A1103" t="str">
            <v>W154215</v>
          </cell>
          <cell r="B1103" t="str">
            <v>D1542</v>
          </cell>
          <cell r="C1103">
            <v>1</v>
          </cell>
          <cell r="D1103" t="str">
            <v>x</v>
          </cell>
          <cell r="E1103">
            <v>0</v>
          </cell>
          <cell r="F1103" t="str">
            <v>x</v>
          </cell>
          <cell r="G1103">
            <v>0</v>
          </cell>
          <cell r="H1103" t="str">
            <v>x</v>
          </cell>
          <cell r="I1103">
            <v>0</v>
          </cell>
        </row>
        <row r="1104">
          <cell r="A1104" t="str">
            <v>W1830</v>
          </cell>
          <cell r="B1104" t="str">
            <v>D1830</v>
          </cell>
          <cell r="C1104">
            <v>1</v>
          </cell>
          <cell r="D1104" t="str">
            <v>x</v>
          </cell>
          <cell r="E1104">
            <v>0</v>
          </cell>
          <cell r="F1104" t="str">
            <v>x</v>
          </cell>
          <cell r="G1104">
            <v>0</v>
          </cell>
          <cell r="H1104" t="str">
            <v>x</v>
          </cell>
          <cell r="I1104">
            <v>0</v>
          </cell>
        </row>
        <row r="1105">
          <cell r="A1105" t="str">
            <v>W183015</v>
          </cell>
          <cell r="B1105" t="str">
            <v>D1830</v>
          </cell>
          <cell r="C1105">
            <v>1</v>
          </cell>
          <cell r="D1105" t="str">
            <v>x</v>
          </cell>
          <cell r="E1105">
            <v>0</v>
          </cell>
          <cell r="F1105" t="str">
            <v>x</v>
          </cell>
          <cell r="G1105">
            <v>0</v>
          </cell>
          <cell r="H1105" t="str">
            <v>x</v>
          </cell>
          <cell r="I1105">
            <v>0</v>
          </cell>
        </row>
        <row r="1106">
          <cell r="A1106" t="str">
            <v>W1836</v>
          </cell>
          <cell r="B1106" t="str">
            <v>D1836</v>
          </cell>
          <cell r="C1106">
            <v>1</v>
          </cell>
          <cell r="D1106" t="str">
            <v>x</v>
          </cell>
          <cell r="E1106">
            <v>0</v>
          </cell>
          <cell r="F1106" t="str">
            <v>x</v>
          </cell>
          <cell r="G1106">
            <v>0</v>
          </cell>
          <cell r="H1106" t="str">
            <v>x</v>
          </cell>
          <cell r="I1106">
            <v>0</v>
          </cell>
        </row>
        <row r="1107">
          <cell r="A1107" t="str">
            <v>W183615</v>
          </cell>
          <cell r="B1107" t="str">
            <v>D1836</v>
          </cell>
          <cell r="C1107">
            <v>1</v>
          </cell>
          <cell r="D1107" t="str">
            <v>x</v>
          </cell>
          <cell r="E1107">
            <v>0</v>
          </cell>
          <cell r="F1107" t="str">
            <v>x</v>
          </cell>
          <cell r="G1107">
            <v>0</v>
          </cell>
          <cell r="H1107" t="str">
            <v>x</v>
          </cell>
          <cell r="I1107">
            <v>0</v>
          </cell>
        </row>
        <row r="1108">
          <cell r="A1108" t="str">
            <v>W1842</v>
          </cell>
          <cell r="B1108" t="str">
            <v>D1842</v>
          </cell>
          <cell r="C1108">
            <v>1</v>
          </cell>
          <cell r="D1108" t="str">
            <v>x</v>
          </cell>
          <cell r="E1108">
            <v>0</v>
          </cell>
          <cell r="F1108" t="str">
            <v>x</v>
          </cell>
          <cell r="G1108">
            <v>0</v>
          </cell>
          <cell r="H1108" t="str">
            <v>x</v>
          </cell>
          <cell r="I1108">
            <v>0</v>
          </cell>
        </row>
        <row r="1109">
          <cell r="A1109" t="str">
            <v>W184215</v>
          </cell>
          <cell r="B1109" t="str">
            <v>D1842</v>
          </cell>
          <cell r="C1109">
            <v>1</v>
          </cell>
          <cell r="D1109" t="str">
            <v>x</v>
          </cell>
          <cell r="E1109">
            <v>0</v>
          </cell>
          <cell r="F1109" t="str">
            <v>x</v>
          </cell>
          <cell r="G1109">
            <v>0</v>
          </cell>
          <cell r="H1109" t="str">
            <v>x</v>
          </cell>
          <cell r="I1109">
            <v>0</v>
          </cell>
        </row>
        <row r="1110">
          <cell r="A1110" t="str">
            <v>W2130</v>
          </cell>
          <cell r="B1110" t="str">
            <v>D2130</v>
          </cell>
          <cell r="C1110">
            <v>1</v>
          </cell>
          <cell r="D1110" t="str">
            <v>x</v>
          </cell>
          <cell r="E1110">
            <v>0</v>
          </cell>
          <cell r="F1110" t="str">
            <v>x</v>
          </cell>
          <cell r="G1110">
            <v>0</v>
          </cell>
          <cell r="H1110" t="str">
            <v>x</v>
          </cell>
          <cell r="I1110">
            <v>0</v>
          </cell>
        </row>
        <row r="1111">
          <cell r="A1111" t="str">
            <v>W213015</v>
          </cell>
          <cell r="B1111" t="str">
            <v>D2130</v>
          </cell>
          <cell r="C1111">
            <v>1</v>
          </cell>
          <cell r="D1111" t="str">
            <v>x</v>
          </cell>
          <cell r="E1111">
            <v>0</v>
          </cell>
          <cell r="F1111" t="str">
            <v>x</v>
          </cell>
          <cell r="G1111">
            <v>0</v>
          </cell>
          <cell r="H1111" t="str">
            <v>x</v>
          </cell>
          <cell r="I1111">
            <v>0</v>
          </cell>
        </row>
        <row r="1112">
          <cell r="A1112" t="str">
            <v>W2136</v>
          </cell>
          <cell r="B1112" t="str">
            <v>D2136</v>
          </cell>
          <cell r="C1112">
            <v>1</v>
          </cell>
          <cell r="D1112" t="str">
            <v>x</v>
          </cell>
          <cell r="E1112">
            <v>0</v>
          </cell>
          <cell r="F1112" t="str">
            <v>x</v>
          </cell>
          <cell r="G1112">
            <v>0</v>
          </cell>
          <cell r="H1112" t="str">
            <v>x</v>
          </cell>
          <cell r="I1112">
            <v>0</v>
          </cell>
        </row>
        <row r="1113">
          <cell r="A1113" t="str">
            <v>W213615</v>
          </cell>
          <cell r="B1113" t="str">
            <v>D2136</v>
          </cell>
          <cell r="C1113">
            <v>1</v>
          </cell>
          <cell r="D1113" t="str">
            <v>x</v>
          </cell>
          <cell r="E1113">
            <v>0</v>
          </cell>
          <cell r="F1113" t="str">
            <v>x</v>
          </cell>
          <cell r="G1113">
            <v>0</v>
          </cell>
          <cell r="H1113" t="str">
            <v>x</v>
          </cell>
          <cell r="I1113">
            <v>0</v>
          </cell>
        </row>
        <row r="1114">
          <cell r="A1114" t="str">
            <v>W2142</v>
          </cell>
          <cell r="B1114" t="str">
            <v>D2142</v>
          </cell>
          <cell r="C1114">
            <v>1</v>
          </cell>
          <cell r="D1114" t="str">
            <v>x</v>
          </cell>
          <cell r="E1114">
            <v>0</v>
          </cell>
          <cell r="F1114" t="str">
            <v>x</v>
          </cell>
          <cell r="G1114">
            <v>0</v>
          </cell>
          <cell r="H1114" t="str">
            <v>x</v>
          </cell>
          <cell r="I1114">
            <v>0</v>
          </cell>
        </row>
        <row r="1115">
          <cell r="A1115" t="str">
            <v>W214215</v>
          </cell>
          <cell r="B1115" t="str">
            <v>D2142</v>
          </cell>
          <cell r="C1115">
            <v>1</v>
          </cell>
          <cell r="D1115" t="str">
            <v>x</v>
          </cell>
          <cell r="E1115">
            <v>0</v>
          </cell>
          <cell r="F1115" t="str">
            <v>x</v>
          </cell>
          <cell r="G1115">
            <v>0</v>
          </cell>
          <cell r="H1115" t="str">
            <v>x</v>
          </cell>
          <cell r="I1115">
            <v>0</v>
          </cell>
        </row>
        <row r="1116">
          <cell r="A1116" t="str">
            <v>W2418</v>
          </cell>
          <cell r="B1116" t="str">
            <v>D1218</v>
          </cell>
          <cell r="C1116">
            <v>2</v>
          </cell>
          <cell r="D1116" t="str">
            <v>x</v>
          </cell>
          <cell r="E1116">
            <v>0</v>
          </cell>
          <cell r="F1116" t="str">
            <v>x</v>
          </cell>
          <cell r="G1116">
            <v>0</v>
          </cell>
          <cell r="H1116" t="str">
            <v>x</v>
          </cell>
          <cell r="I1116">
            <v>0</v>
          </cell>
        </row>
        <row r="1117">
          <cell r="A1117" t="str">
            <v>W2424</v>
          </cell>
          <cell r="B1117" t="str">
            <v>D1224</v>
          </cell>
          <cell r="C1117">
            <v>2</v>
          </cell>
          <cell r="D1117" t="str">
            <v>x</v>
          </cell>
          <cell r="E1117">
            <v>0</v>
          </cell>
          <cell r="F1117" t="str">
            <v>x</v>
          </cell>
          <cell r="G1117">
            <v>0</v>
          </cell>
          <cell r="H1117" t="str">
            <v>x</v>
          </cell>
          <cell r="I1117">
            <v>0</v>
          </cell>
        </row>
        <row r="1118">
          <cell r="A1118" t="str">
            <v>W2430</v>
          </cell>
          <cell r="B1118" t="str">
            <v>D1230</v>
          </cell>
          <cell r="C1118">
            <v>2</v>
          </cell>
          <cell r="D1118" t="str">
            <v>x</v>
          </cell>
          <cell r="E1118">
            <v>0</v>
          </cell>
          <cell r="F1118" t="str">
            <v>x</v>
          </cell>
          <cell r="G1118">
            <v>0</v>
          </cell>
          <cell r="H1118" t="str">
            <v>x</v>
          </cell>
          <cell r="I1118">
            <v>0</v>
          </cell>
        </row>
        <row r="1119">
          <cell r="A1119" t="str">
            <v>W243015</v>
          </cell>
          <cell r="B1119" t="str">
            <v>D1230</v>
          </cell>
          <cell r="C1119">
            <v>2</v>
          </cell>
          <cell r="D1119" t="str">
            <v>x</v>
          </cell>
          <cell r="E1119">
            <v>0</v>
          </cell>
          <cell r="F1119" t="str">
            <v>x</v>
          </cell>
          <cell r="G1119">
            <v>0</v>
          </cell>
          <cell r="H1119" t="str">
            <v>x</v>
          </cell>
          <cell r="I1119">
            <v>0</v>
          </cell>
        </row>
        <row r="1120">
          <cell r="A1120" t="str">
            <v>W243015S</v>
          </cell>
          <cell r="B1120" t="str">
            <v>D2430</v>
          </cell>
          <cell r="C1120">
            <v>1</v>
          </cell>
          <cell r="D1120" t="str">
            <v>x</v>
          </cell>
          <cell r="E1120">
            <v>0</v>
          </cell>
          <cell r="F1120" t="str">
            <v>x</v>
          </cell>
          <cell r="G1120">
            <v>0</v>
          </cell>
          <cell r="H1120" t="str">
            <v>x</v>
          </cell>
          <cell r="I1120">
            <v>0</v>
          </cell>
        </row>
        <row r="1121">
          <cell r="A1121" t="str">
            <v>W2430S</v>
          </cell>
          <cell r="B1121" t="str">
            <v>D2430</v>
          </cell>
          <cell r="C1121">
            <v>1</v>
          </cell>
          <cell r="D1121" t="str">
            <v>x</v>
          </cell>
          <cell r="E1121">
            <v>0</v>
          </cell>
          <cell r="F1121" t="str">
            <v>x</v>
          </cell>
          <cell r="G1121">
            <v>0</v>
          </cell>
          <cell r="H1121" t="str">
            <v>x</v>
          </cell>
          <cell r="I1121">
            <v>0</v>
          </cell>
        </row>
        <row r="1122">
          <cell r="A1122" t="str">
            <v>W2436</v>
          </cell>
          <cell r="B1122" t="str">
            <v>D1236</v>
          </cell>
          <cell r="C1122">
            <v>2</v>
          </cell>
          <cell r="D1122" t="str">
            <v>x</v>
          </cell>
          <cell r="E1122">
            <v>0</v>
          </cell>
          <cell r="F1122" t="str">
            <v>x</v>
          </cell>
          <cell r="G1122">
            <v>0</v>
          </cell>
          <cell r="H1122" t="str">
            <v>x</v>
          </cell>
          <cell r="I1122">
            <v>0</v>
          </cell>
        </row>
        <row r="1123">
          <cell r="A1123" t="str">
            <v>W243615</v>
          </cell>
          <cell r="B1123" t="str">
            <v>D1236</v>
          </cell>
          <cell r="C1123">
            <v>2</v>
          </cell>
          <cell r="D1123" t="str">
            <v>x</v>
          </cell>
          <cell r="E1123">
            <v>0</v>
          </cell>
          <cell r="F1123" t="str">
            <v>x</v>
          </cell>
          <cell r="G1123">
            <v>0</v>
          </cell>
          <cell r="H1123" t="str">
            <v>x</v>
          </cell>
          <cell r="I1123">
            <v>0</v>
          </cell>
        </row>
        <row r="1124">
          <cell r="A1124" t="str">
            <v>W243615S</v>
          </cell>
          <cell r="B1124" t="str">
            <v>D2436</v>
          </cell>
          <cell r="C1124">
            <v>1</v>
          </cell>
          <cell r="D1124" t="str">
            <v>x</v>
          </cell>
          <cell r="E1124">
            <v>0</v>
          </cell>
          <cell r="F1124" t="str">
            <v>x</v>
          </cell>
          <cell r="G1124">
            <v>0</v>
          </cell>
          <cell r="H1124" t="str">
            <v>x</v>
          </cell>
          <cell r="I1124">
            <v>0</v>
          </cell>
        </row>
        <row r="1125">
          <cell r="A1125" t="str">
            <v>W2436S</v>
          </cell>
          <cell r="B1125" t="str">
            <v>D2436</v>
          </cell>
          <cell r="C1125">
            <v>1</v>
          </cell>
          <cell r="D1125" t="str">
            <v>x</v>
          </cell>
          <cell r="E1125">
            <v>0</v>
          </cell>
          <cell r="F1125" t="str">
            <v>x</v>
          </cell>
          <cell r="G1125">
            <v>0</v>
          </cell>
          <cell r="H1125" t="str">
            <v>x</v>
          </cell>
          <cell r="I1125">
            <v>0</v>
          </cell>
        </row>
        <row r="1126">
          <cell r="A1126" t="str">
            <v>W2442</v>
          </cell>
          <cell r="B1126" t="str">
            <v>D1242</v>
          </cell>
          <cell r="C1126">
            <v>2</v>
          </cell>
          <cell r="D1126" t="str">
            <v>x</v>
          </cell>
          <cell r="E1126">
            <v>0</v>
          </cell>
          <cell r="F1126" t="str">
            <v>x</v>
          </cell>
          <cell r="G1126">
            <v>0</v>
          </cell>
          <cell r="H1126" t="str">
            <v>x</v>
          </cell>
          <cell r="I1126">
            <v>0</v>
          </cell>
        </row>
        <row r="1127">
          <cell r="A1127" t="str">
            <v>W244215</v>
          </cell>
          <cell r="B1127" t="str">
            <v>D1242</v>
          </cell>
          <cell r="C1127">
            <v>2</v>
          </cell>
          <cell r="D1127" t="str">
            <v>x</v>
          </cell>
          <cell r="E1127">
            <v>0</v>
          </cell>
          <cell r="F1127" t="str">
            <v>x</v>
          </cell>
          <cell r="G1127">
            <v>0</v>
          </cell>
          <cell r="H1127" t="str">
            <v>x</v>
          </cell>
          <cell r="I1127">
            <v>0</v>
          </cell>
        </row>
        <row r="1128">
          <cell r="A1128" t="str">
            <v>W244215S</v>
          </cell>
          <cell r="B1128" t="str">
            <v>D2442</v>
          </cell>
          <cell r="C1128">
            <v>1</v>
          </cell>
          <cell r="D1128" t="str">
            <v>x</v>
          </cell>
          <cell r="E1128">
            <v>0</v>
          </cell>
          <cell r="F1128" t="str">
            <v>x</v>
          </cell>
          <cell r="G1128">
            <v>0</v>
          </cell>
          <cell r="H1128" t="str">
            <v>x</v>
          </cell>
          <cell r="I1128">
            <v>0</v>
          </cell>
        </row>
        <row r="1129">
          <cell r="A1129" t="str">
            <v>W2442S</v>
          </cell>
          <cell r="B1129" t="str">
            <v>D2442</v>
          </cell>
          <cell r="C1129">
            <v>1</v>
          </cell>
          <cell r="D1129" t="str">
            <v>x</v>
          </cell>
          <cell r="E1129">
            <v>0</v>
          </cell>
          <cell r="F1129" t="str">
            <v>x</v>
          </cell>
          <cell r="G1129">
            <v>0</v>
          </cell>
          <cell r="H1129" t="str">
            <v>x</v>
          </cell>
          <cell r="I1129">
            <v>0</v>
          </cell>
        </row>
        <row r="1130">
          <cell r="A1130" t="str">
            <v>W2724</v>
          </cell>
          <cell r="B1130" t="str">
            <v>D1324</v>
          </cell>
          <cell r="C1130">
            <v>2</v>
          </cell>
          <cell r="D1130" t="str">
            <v>x</v>
          </cell>
          <cell r="E1130">
            <v>0</v>
          </cell>
          <cell r="F1130" t="str">
            <v>x</v>
          </cell>
          <cell r="G1130">
            <v>0</v>
          </cell>
          <cell r="H1130" t="str">
            <v>x</v>
          </cell>
          <cell r="I1130">
            <v>0</v>
          </cell>
        </row>
        <row r="1131">
          <cell r="A1131" t="str">
            <v>W2730</v>
          </cell>
          <cell r="B1131" t="str">
            <v>D1330</v>
          </cell>
          <cell r="C1131">
            <v>2</v>
          </cell>
          <cell r="D1131" t="str">
            <v>x</v>
          </cell>
          <cell r="E1131">
            <v>0</v>
          </cell>
          <cell r="F1131" t="str">
            <v>x</v>
          </cell>
          <cell r="G1131">
            <v>0</v>
          </cell>
          <cell r="H1131" t="str">
            <v>x</v>
          </cell>
          <cell r="I1131">
            <v>0</v>
          </cell>
        </row>
        <row r="1132">
          <cell r="A1132" t="str">
            <v>W273015</v>
          </cell>
          <cell r="B1132" t="str">
            <v>D1330</v>
          </cell>
          <cell r="C1132">
            <v>2</v>
          </cell>
          <cell r="D1132" t="str">
            <v>x</v>
          </cell>
          <cell r="E1132">
            <v>0</v>
          </cell>
          <cell r="F1132" t="str">
            <v>x</v>
          </cell>
          <cell r="G1132">
            <v>0</v>
          </cell>
          <cell r="H1132" t="str">
            <v>x</v>
          </cell>
          <cell r="I1132">
            <v>0</v>
          </cell>
        </row>
        <row r="1133">
          <cell r="A1133" t="str">
            <v>W2736</v>
          </cell>
          <cell r="B1133" t="str">
            <v>D1336</v>
          </cell>
          <cell r="C1133">
            <v>2</v>
          </cell>
          <cell r="D1133" t="str">
            <v>x</v>
          </cell>
          <cell r="E1133">
            <v>0</v>
          </cell>
          <cell r="F1133" t="str">
            <v>x</v>
          </cell>
          <cell r="G1133">
            <v>0</v>
          </cell>
          <cell r="H1133" t="str">
            <v>x</v>
          </cell>
          <cell r="I1133">
            <v>0</v>
          </cell>
        </row>
        <row r="1134">
          <cell r="A1134" t="str">
            <v>W273615</v>
          </cell>
          <cell r="B1134" t="str">
            <v>D1336</v>
          </cell>
          <cell r="C1134">
            <v>2</v>
          </cell>
          <cell r="D1134" t="str">
            <v>x</v>
          </cell>
          <cell r="E1134">
            <v>0</v>
          </cell>
          <cell r="F1134" t="str">
            <v>x</v>
          </cell>
          <cell r="G1134">
            <v>0</v>
          </cell>
          <cell r="H1134" t="str">
            <v>x</v>
          </cell>
          <cell r="I1134">
            <v>0</v>
          </cell>
        </row>
        <row r="1135">
          <cell r="A1135" t="str">
            <v>W2742</v>
          </cell>
          <cell r="B1135" t="str">
            <v>D1342</v>
          </cell>
          <cell r="C1135">
            <v>2</v>
          </cell>
          <cell r="D1135" t="str">
            <v>x</v>
          </cell>
          <cell r="E1135">
            <v>0</v>
          </cell>
          <cell r="F1135" t="str">
            <v>x</v>
          </cell>
          <cell r="G1135">
            <v>0</v>
          </cell>
          <cell r="H1135" t="str">
            <v>x</v>
          </cell>
          <cell r="I1135">
            <v>0</v>
          </cell>
        </row>
        <row r="1136">
          <cell r="A1136" t="str">
            <v>W274215</v>
          </cell>
          <cell r="B1136" t="str">
            <v>D1342</v>
          </cell>
          <cell r="C1136">
            <v>2</v>
          </cell>
          <cell r="D1136" t="str">
            <v>x</v>
          </cell>
          <cell r="E1136">
            <v>0</v>
          </cell>
          <cell r="F1136" t="str">
            <v>x</v>
          </cell>
          <cell r="G1136">
            <v>0</v>
          </cell>
          <cell r="H1136" t="str">
            <v>x</v>
          </cell>
          <cell r="I1136">
            <v>0</v>
          </cell>
        </row>
        <row r="1137">
          <cell r="A1137" t="str">
            <v>W3015</v>
          </cell>
          <cell r="B1137" t="str">
            <v>D1515</v>
          </cell>
          <cell r="C1137">
            <v>2</v>
          </cell>
          <cell r="D1137" t="str">
            <v>x</v>
          </cell>
          <cell r="E1137">
            <v>0</v>
          </cell>
          <cell r="F1137" t="str">
            <v>x</v>
          </cell>
          <cell r="G1137">
            <v>0</v>
          </cell>
          <cell r="H1137" t="str">
            <v>x</v>
          </cell>
          <cell r="I1137">
            <v>0</v>
          </cell>
        </row>
        <row r="1138">
          <cell r="A1138" t="str">
            <v>W301515</v>
          </cell>
          <cell r="B1138" t="str">
            <v>D1515</v>
          </cell>
          <cell r="C1138">
            <v>2</v>
          </cell>
          <cell r="D1138" t="str">
            <v>x</v>
          </cell>
          <cell r="E1138">
            <v>0</v>
          </cell>
          <cell r="F1138" t="str">
            <v>x</v>
          </cell>
          <cell r="G1138">
            <v>0</v>
          </cell>
          <cell r="H1138" t="str">
            <v>x</v>
          </cell>
          <cell r="I1138">
            <v>0</v>
          </cell>
        </row>
        <row r="1139">
          <cell r="A1139" t="str">
            <v>W301524</v>
          </cell>
          <cell r="B1139" t="str">
            <v>D1515</v>
          </cell>
          <cell r="C1139">
            <v>2</v>
          </cell>
          <cell r="D1139" t="str">
            <v>x</v>
          </cell>
          <cell r="E1139">
            <v>0</v>
          </cell>
          <cell r="F1139" t="str">
            <v>x</v>
          </cell>
          <cell r="G1139">
            <v>0</v>
          </cell>
          <cell r="H1139" t="str">
            <v>x</v>
          </cell>
          <cell r="I1139">
            <v>0</v>
          </cell>
        </row>
        <row r="1140">
          <cell r="A1140" t="str">
            <v>W3018</v>
          </cell>
          <cell r="B1140" t="str">
            <v>D1518</v>
          </cell>
          <cell r="C1140">
            <v>2</v>
          </cell>
          <cell r="D1140" t="str">
            <v>x</v>
          </cell>
          <cell r="E1140">
            <v>0</v>
          </cell>
          <cell r="F1140" t="str">
            <v>x</v>
          </cell>
          <cell r="G1140">
            <v>0</v>
          </cell>
          <cell r="H1140" t="str">
            <v>x</v>
          </cell>
          <cell r="I1140">
            <v>0</v>
          </cell>
        </row>
        <row r="1141">
          <cell r="A1141" t="str">
            <v>W301815</v>
          </cell>
          <cell r="B1141" t="str">
            <v>D1518</v>
          </cell>
          <cell r="C1141">
            <v>2</v>
          </cell>
          <cell r="D1141" t="str">
            <v>x</v>
          </cell>
          <cell r="E1141">
            <v>0</v>
          </cell>
          <cell r="F1141" t="str">
            <v>x</v>
          </cell>
          <cell r="G1141">
            <v>0</v>
          </cell>
          <cell r="H1141" t="str">
            <v>x</v>
          </cell>
          <cell r="I1141">
            <v>0</v>
          </cell>
        </row>
        <row r="1142">
          <cell r="A1142" t="str">
            <v>W301824</v>
          </cell>
          <cell r="B1142" t="str">
            <v>D1518</v>
          </cell>
          <cell r="C1142">
            <v>2</v>
          </cell>
          <cell r="D1142" t="str">
            <v>x</v>
          </cell>
          <cell r="E1142">
            <v>0</v>
          </cell>
          <cell r="F1142" t="str">
            <v>x</v>
          </cell>
          <cell r="G1142">
            <v>0</v>
          </cell>
          <cell r="H1142" t="str">
            <v>x</v>
          </cell>
          <cell r="I1142">
            <v>0</v>
          </cell>
        </row>
        <row r="1143">
          <cell r="A1143" t="str">
            <v>W3021</v>
          </cell>
          <cell r="B1143" t="str">
            <v>D1521</v>
          </cell>
          <cell r="C1143">
            <v>2</v>
          </cell>
          <cell r="D1143" t="str">
            <v>x</v>
          </cell>
          <cell r="E1143">
            <v>0</v>
          </cell>
          <cell r="F1143" t="str">
            <v>x</v>
          </cell>
          <cell r="G1143">
            <v>0</v>
          </cell>
          <cell r="H1143" t="str">
            <v>x</v>
          </cell>
          <cell r="I1143">
            <v>0</v>
          </cell>
        </row>
        <row r="1144">
          <cell r="A1144" t="str">
            <v>W302115</v>
          </cell>
          <cell r="B1144" t="str">
            <v>D1521</v>
          </cell>
          <cell r="C1144">
            <v>2</v>
          </cell>
          <cell r="D1144" t="str">
            <v>x</v>
          </cell>
          <cell r="E1144">
            <v>0</v>
          </cell>
          <cell r="F1144" t="str">
            <v>x</v>
          </cell>
          <cell r="G1144">
            <v>0</v>
          </cell>
          <cell r="H1144" t="str">
            <v>x</v>
          </cell>
          <cell r="I1144">
            <v>0</v>
          </cell>
        </row>
        <row r="1145">
          <cell r="A1145" t="str">
            <v>W302124</v>
          </cell>
          <cell r="B1145" t="str">
            <v>D1521</v>
          </cell>
          <cell r="C1145">
            <v>2</v>
          </cell>
          <cell r="D1145" t="str">
            <v>x</v>
          </cell>
          <cell r="E1145">
            <v>0</v>
          </cell>
          <cell r="F1145" t="str">
            <v>x</v>
          </cell>
          <cell r="G1145">
            <v>0</v>
          </cell>
          <cell r="H1145" t="str">
            <v>x</v>
          </cell>
          <cell r="I1145">
            <v>0</v>
          </cell>
        </row>
        <row r="1146">
          <cell r="A1146" t="str">
            <v>W3024</v>
          </cell>
          <cell r="B1146" t="str">
            <v>D1524</v>
          </cell>
          <cell r="C1146">
            <v>2</v>
          </cell>
          <cell r="D1146" t="str">
            <v>x</v>
          </cell>
          <cell r="E1146">
            <v>0</v>
          </cell>
          <cell r="F1146" t="str">
            <v>x</v>
          </cell>
          <cell r="G1146">
            <v>0</v>
          </cell>
          <cell r="H1146" t="str">
            <v>x</v>
          </cell>
          <cell r="I1146">
            <v>0</v>
          </cell>
        </row>
        <row r="1147">
          <cell r="A1147" t="str">
            <v>W302415</v>
          </cell>
          <cell r="B1147" t="str">
            <v>D1524</v>
          </cell>
          <cell r="C1147">
            <v>2</v>
          </cell>
          <cell r="D1147" t="str">
            <v>x</v>
          </cell>
          <cell r="E1147">
            <v>0</v>
          </cell>
          <cell r="F1147" t="str">
            <v>x</v>
          </cell>
          <cell r="G1147">
            <v>0</v>
          </cell>
          <cell r="H1147" t="str">
            <v>x</v>
          </cell>
          <cell r="I1147">
            <v>0</v>
          </cell>
        </row>
        <row r="1148">
          <cell r="A1148" t="str">
            <v>W302424</v>
          </cell>
          <cell r="B1148" t="str">
            <v>D1524</v>
          </cell>
          <cell r="C1148">
            <v>2</v>
          </cell>
          <cell r="D1148" t="str">
            <v>x</v>
          </cell>
          <cell r="E1148">
            <v>0</v>
          </cell>
          <cell r="F1148" t="str">
            <v>x</v>
          </cell>
          <cell r="G1148">
            <v>0</v>
          </cell>
          <cell r="H1148" t="str">
            <v>x</v>
          </cell>
          <cell r="I1148">
            <v>0</v>
          </cell>
        </row>
        <row r="1149">
          <cell r="A1149" t="str">
            <v>W3030</v>
          </cell>
          <cell r="B1149" t="str">
            <v>D1530</v>
          </cell>
          <cell r="C1149">
            <v>2</v>
          </cell>
          <cell r="D1149" t="str">
            <v>x</v>
          </cell>
          <cell r="E1149">
            <v>0</v>
          </cell>
          <cell r="F1149" t="str">
            <v>x</v>
          </cell>
          <cell r="G1149">
            <v>0</v>
          </cell>
          <cell r="H1149" t="str">
            <v>x</v>
          </cell>
          <cell r="I1149">
            <v>0</v>
          </cell>
        </row>
        <row r="1150">
          <cell r="A1150" t="str">
            <v>W303015</v>
          </cell>
          <cell r="B1150" t="str">
            <v>D1530</v>
          </cell>
          <cell r="C1150">
            <v>2</v>
          </cell>
          <cell r="D1150" t="str">
            <v>x</v>
          </cell>
          <cell r="E1150">
            <v>0</v>
          </cell>
          <cell r="F1150" t="str">
            <v>x</v>
          </cell>
          <cell r="G1150">
            <v>0</v>
          </cell>
          <cell r="H1150" t="str">
            <v>x</v>
          </cell>
          <cell r="I1150">
            <v>0</v>
          </cell>
        </row>
        <row r="1151">
          <cell r="A1151" t="str">
            <v>W3036</v>
          </cell>
          <cell r="B1151" t="str">
            <v>D1536</v>
          </cell>
          <cell r="C1151">
            <v>2</v>
          </cell>
          <cell r="D1151" t="str">
            <v>x</v>
          </cell>
          <cell r="E1151">
            <v>0</v>
          </cell>
          <cell r="F1151" t="str">
            <v>x</v>
          </cell>
          <cell r="G1151">
            <v>0</v>
          </cell>
          <cell r="H1151" t="str">
            <v>x</v>
          </cell>
          <cell r="I1151">
            <v>0</v>
          </cell>
        </row>
        <row r="1152">
          <cell r="A1152" t="str">
            <v>W303615</v>
          </cell>
          <cell r="B1152" t="str">
            <v>D1536</v>
          </cell>
          <cell r="C1152">
            <v>2</v>
          </cell>
          <cell r="D1152" t="str">
            <v>x</v>
          </cell>
          <cell r="E1152">
            <v>0</v>
          </cell>
          <cell r="F1152" t="str">
            <v>x</v>
          </cell>
          <cell r="G1152">
            <v>0</v>
          </cell>
          <cell r="H1152" t="str">
            <v>x</v>
          </cell>
          <cell r="I1152">
            <v>0</v>
          </cell>
        </row>
        <row r="1153">
          <cell r="A1153" t="str">
            <v>W3042</v>
          </cell>
          <cell r="B1153" t="str">
            <v>D1542</v>
          </cell>
          <cell r="C1153">
            <v>2</v>
          </cell>
          <cell r="D1153" t="str">
            <v>x</v>
          </cell>
          <cell r="E1153">
            <v>0</v>
          </cell>
          <cell r="F1153" t="str">
            <v>x</v>
          </cell>
          <cell r="G1153">
            <v>0</v>
          </cell>
          <cell r="H1153" t="str">
            <v>x</v>
          </cell>
          <cell r="I1153">
            <v>0</v>
          </cell>
        </row>
        <row r="1154">
          <cell r="A1154" t="str">
            <v>W304215</v>
          </cell>
          <cell r="B1154" t="str">
            <v>D1542</v>
          </cell>
          <cell r="C1154">
            <v>2</v>
          </cell>
          <cell r="D1154" t="str">
            <v>x</v>
          </cell>
          <cell r="E1154">
            <v>0</v>
          </cell>
          <cell r="F1154" t="str">
            <v>x</v>
          </cell>
          <cell r="G1154">
            <v>0</v>
          </cell>
          <cell r="H1154" t="str">
            <v>x</v>
          </cell>
          <cell r="I1154">
            <v>0</v>
          </cell>
        </row>
        <row r="1155">
          <cell r="A1155" t="str">
            <v>W3315</v>
          </cell>
          <cell r="B1155" t="str">
            <v>D1615</v>
          </cell>
          <cell r="C1155">
            <v>2</v>
          </cell>
          <cell r="D1155" t="str">
            <v>x</v>
          </cell>
          <cell r="E1155">
            <v>0</v>
          </cell>
          <cell r="F1155" t="str">
            <v>x</v>
          </cell>
          <cell r="G1155">
            <v>0</v>
          </cell>
          <cell r="H1155" t="str">
            <v>x</v>
          </cell>
          <cell r="I1155">
            <v>0</v>
          </cell>
        </row>
        <row r="1156">
          <cell r="A1156" t="str">
            <v>W331515</v>
          </cell>
          <cell r="B1156" t="str">
            <v>D1615</v>
          </cell>
          <cell r="C1156">
            <v>2</v>
          </cell>
          <cell r="D1156" t="str">
            <v>x</v>
          </cell>
          <cell r="E1156">
            <v>0</v>
          </cell>
          <cell r="F1156" t="str">
            <v>x</v>
          </cell>
          <cell r="G1156">
            <v>0</v>
          </cell>
          <cell r="H1156" t="str">
            <v>x</v>
          </cell>
          <cell r="I1156">
            <v>0</v>
          </cell>
        </row>
        <row r="1157">
          <cell r="A1157" t="str">
            <v>W331524</v>
          </cell>
          <cell r="B1157" t="str">
            <v>D1615</v>
          </cell>
          <cell r="C1157">
            <v>2</v>
          </cell>
          <cell r="D1157" t="str">
            <v>x</v>
          </cell>
          <cell r="E1157">
            <v>0</v>
          </cell>
          <cell r="F1157" t="str">
            <v>x</v>
          </cell>
          <cell r="G1157">
            <v>0</v>
          </cell>
          <cell r="H1157" t="str">
            <v>x</v>
          </cell>
          <cell r="I1157">
            <v>0</v>
          </cell>
        </row>
        <row r="1158">
          <cell r="A1158" t="str">
            <v>W3318</v>
          </cell>
          <cell r="B1158" t="str">
            <v>D1618</v>
          </cell>
          <cell r="C1158">
            <v>2</v>
          </cell>
          <cell r="D1158" t="str">
            <v>x</v>
          </cell>
          <cell r="E1158">
            <v>0</v>
          </cell>
          <cell r="F1158" t="str">
            <v>x</v>
          </cell>
          <cell r="G1158">
            <v>0</v>
          </cell>
          <cell r="H1158" t="str">
            <v>x</v>
          </cell>
          <cell r="I1158">
            <v>0</v>
          </cell>
        </row>
        <row r="1159">
          <cell r="A1159" t="str">
            <v>W331815</v>
          </cell>
          <cell r="B1159" t="str">
            <v>D1618</v>
          </cell>
          <cell r="C1159">
            <v>2</v>
          </cell>
          <cell r="D1159" t="str">
            <v>x</v>
          </cell>
          <cell r="E1159">
            <v>0</v>
          </cell>
          <cell r="F1159" t="str">
            <v>x</v>
          </cell>
          <cell r="G1159">
            <v>0</v>
          </cell>
          <cell r="H1159" t="str">
            <v>x</v>
          </cell>
          <cell r="I1159">
            <v>0</v>
          </cell>
        </row>
        <row r="1160">
          <cell r="A1160" t="str">
            <v>W331824</v>
          </cell>
          <cell r="B1160" t="str">
            <v>D1618</v>
          </cell>
          <cell r="C1160">
            <v>2</v>
          </cell>
          <cell r="D1160" t="str">
            <v>x</v>
          </cell>
          <cell r="E1160">
            <v>0</v>
          </cell>
          <cell r="F1160" t="str">
            <v>x</v>
          </cell>
          <cell r="G1160">
            <v>0</v>
          </cell>
          <cell r="H1160" t="str">
            <v>x</v>
          </cell>
          <cell r="I1160">
            <v>0</v>
          </cell>
        </row>
        <row r="1161">
          <cell r="A1161" t="str">
            <v>W3321</v>
          </cell>
          <cell r="B1161" t="str">
            <v>D1621</v>
          </cell>
          <cell r="C1161">
            <v>2</v>
          </cell>
          <cell r="D1161" t="str">
            <v>x</v>
          </cell>
          <cell r="E1161">
            <v>0</v>
          </cell>
          <cell r="F1161" t="str">
            <v>x</v>
          </cell>
          <cell r="G1161">
            <v>0</v>
          </cell>
          <cell r="H1161" t="str">
            <v>x</v>
          </cell>
          <cell r="I1161">
            <v>0</v>
          </cell>
        </row>
        <row r="1162">
          <cell r="A1162" t="str">
            <v>W332115</v>
          </cell>
          <cell r="B1162" t="str">
            <v>D1621</v>
          </cell>
          <cell r="C1162">
            <v>2</v>
          </cell>
          <cell r="D1162" t="str">
            <v>x</v>
          </cell>
          <cell r="E1162">
            <v>0</v>
          </cell>
          <cell r="F1162" t="str">
            <v>x</v>
          </cell>
          <cell r="G1162">
            <v>0</v>
          </cell>
          <cell r="H1162" t="str">
            <v>x</v>
          </cell>
          <cell r="I1162">
            <v>0</v>
          </cell>
        </row>
        <row r="1163">
          <cell r="A1163" t="str">
            <v>W332124</v>
          </cell>
          <cell r="B1163" t="str">
            <v>D1621</v>
          </cell>
          <cell r="C1163">
            <v>2</v>
          </cell>
          <cell r="D1163" t="str">
            <v>x</v>
          </cell>
          <cell r="E1163">
            <v>0</v>
          </cell>
          <cell r="F1163" t="str">
            <v>x</v>
          </cell>
          <cell r="G1163">
            <v>0</v>
          </cell>
          <cell r="H1163" t="str">
            <v>x</v>
          </cell>
          <cell r="I1163">
            <v>0</v>
          </cell>
        </row>
        <row r="1164">
          <cell r="A1164" t="str">
            <v>W3324</v>
          </cell>
          <cell r="B1164" t="str">
            <v>D1624</v>
          </cell>
          <cell r="C1164">
            <v>2</v>
          </cell>
          <cell r="D1164" t="str">
            <v>x</v>
          </cell>
          <cell r="E1164">
            <v>0</v>
          </cell>
          <cell r="F1164" t="str">
            <v>x</v>
          </cell>
          <cell r="G1164">
            <v>0</v>
          </cell>
          <cell r="H1164" t="str">
            <v>x</v>
          </cell>
          <cell r="I1164">
            <v>0</v>
          </cell>
        </row>
        <row r="1165">
          <cell r="A1165" t="str">
            <v>W332415</v>
          </cell>
          <cell r="B1165" t="str">
            <v>D1624</v>
          </cell>
          <cell r="C1165">
            <v>2</v>
          </cell>
          <cell r="D1165" t="str">
            <v>x</v>
          </cell>
          <cell r="E1165">
            <v>0</v>
          </cell>
          <cell r="F1165" t="str">
            <v>x</v>
          </cell>
          <cell r="G1165">
            <v>0</v>
          </cell>
          <cell r="H1165" t="str">
            <v>x</v>
          </cell>
          <cell r="I1165">
            <v>0</v>
          </cell>
        </row>
        <row r="1166">
          <cell r="A1166" t="str">
            <v>W332424</v>
          </cell>
          <cell r="B1166" t="str">
            <v>D1624</v>
          </cell>
          <cell r="C1166">
            <v>2</v>
          </cell>
          <cell r="D1166" t="str">
            <v>x</v>
          </cell>
          <cell r="E1166">
            <v>0</v>
          </cell>
          <cell r="F1166" t="str">
            <v>x</v>
          </cell>
          <cell r="G1166">
            <v>0</v>
          </cell>
          <cell r="H1166" t="str">
            <v>x</v>
          </cell>
          <cell r="I1166">
            <v>0</v>
          </cell>
        </row>
        <row r="1167">
          <cell r="A1167" t="str">
            <v>W3330</v>
          </cell>
          <cell r="B1167" t="str">
            <v>D1630</v>
          </cell>
          <cell r="C1167">
            <v>2</v>
          </cell>
          <cell r="D1167" t="str">
            <v>x</v>
          </cell>
          <cell r="E1167">
            <v>0</v>
          </cell>
          <cell r="F1167" t="str">
            <v>x</v>
          </cell>
          <cell r="G1167">
            <v>0</v>
          </cell>
          <cell r="H1167" t="str">
            <v>x</v>
          </cell>
          <cell r="I1167">
            <v>0</v>
          </cell>
        </row>
        <row r="1168">
          <cell r="A1168" t="str">
            <v>W333015</v>
          </cell>
          <cell r="B1168" t="str">
            <v>D1630</v>
          </cell>
          <cell r="C1168">
            <v>2</v>
          </cell>
          <cell r="D1168" t="str">
            <v>x</v>
          </cell>
          <cell r="E1168">
            <v>0</v>
          </cell>
          <cell r="F1168" t="str">
            <v>x</v>
          </cell>
          <cell r="G1168">
            <v>0</v>
          </cell>
          <cell r="H1168" t="str">
            <v>x</v>
          </cell>
          <cell r="I1168">
            <v>0</v>
          </cell>
        </row>
        <row r="1169">
          <cell r="A1169" t="str">
            <v>W3336</v>
          </cell>
          <cell r="B1169" t="str">
            <v>D1636</v>
          </cell>
          <cell r="C1169">
            <v>2</v>
          </cell>
          <cell r="D1169" t="str">
            <v>x</v>
          </cell>
          <cell r="E1169">
            <v>0</v>
          </cell>
          <cell r="F1169" t="str">
            <v>x</v>
          </cell>
          <cell r="G1169">
            <v>0</v>
          </cell>
          <cell r="H1169" t="str">
            <v>x</v>
          </cell>
          <cell r="I1169">
            <v>0</v>
          </cell>
        </row>
        <row r="1170">
          <cell r="A1170" t="str">
            <v>W333615</v>
          </cell>
          <cell r="B1170" t="str">
            <v>D1636</v>
          </cell>
          <cell r="C1170">
            <v>2</v>
          </cell>
          <cell r="D1170" t="str">
            <v>x</v>
          </cell>
          <cell r="E1170">
            <v>0</v>
          </cell>
          <cell r="F1170" t="str">
            <v>x</v>
          </cell>
          <cell r="G1170">
            <v>0</v>
          </cell>
          <cell r="H1170" t="str">
            <v>x</v>
          </cell>
          <cell r="I1170">
            <v>0</v>
          </cell>
        </row>
        <row r="1171">
          <cell r="A1171" t="str">
            <v>W3342</v>
          </cell>
          <cell r="B1171" t="str">
            <v>D1642</v>
          </cell>
          <cell r="C1171">
            <v>2</v>
          </cell>
          <cell r="D1171" t="str">
            <v>x</v>
          </cell>
          <cell r="E1171">
            <v>0</v>
          </cell>
          <cell r="F1171" t="str">
            <v>x</v>
          </cell>
          <cell r="G1171">
            <v>0</v>
          </cell>
          <cell r="H1171" t="str">
            <v>x</v>
          </cell>
          <cell r="I1171">
            <v>0</v>
          </cell>
        </row>
        <row r="1172">
          <cell r="A1172" t="str">
            <v>W334215</v>
          </cell>
          <cell r="B1172" t="str">
            <v>D1642</v>
          </cell>
          <cell r="C1172">
            <v>2</v>
          </cell>
          <cell r="D1172" t="str">
            <v>x</v>
          </cell>
          <cell r="E1172">
            <v>0</v>
          </cell>
          <cell r="F1172" t="str">
            <v>x</v>
          </cell>
          <cell r="G1172">
            <v>0</v>
          </cell>
          <cell r="H1172" t="str">
            <v>x</v>
          </cell>
          <cell r="I1172">
            <v>0</v>
          </cell>
        </row>
        <row r="1173">
          <cell r="A1173" t="str">
            <v>W3615</v>
          </cell>
          <cell r="B1173" t="str">
            <v>D1815</v>
          </cell>
          <cell r="C1173">
            <v>2</v>
          </cell>
          <cell r="D1173" t="str">
            <v>x</v>
          </cell>
          <cell r="E1173">
            <v>0</v>
          </cell>
          <cell r="F1173" t="str">
            <v>x</v>
          </cell>
          <cell r="G1173">
            <v>0</v>
          </cell>
          <cell r="H1173" t="str">
            <v>x</v>
          </cell>
          <cell r="I1173">
            <v>0</v>
          </cell>
        </row>
        <row r="1174">
          <cell r="A1174" t="str">
            <v>W361515</v>
          </cell>
          <cell r="B1174" t="str">
            <v>D1815</v>
          </cell>
          <cell r="C1174">
            <v>2</v>
          </cell>
          <cell r="D1174" t="str">
            <v>x</v>
          </cell>
          <cell r="E1174">
            <v>0</v>
          </cell>
          <cell r="F1174" t="str">
            <v>x</v>
          </cell>
          <cell r="G1174">
            <v>0</v>
          </cell>
          <cell r="H1174" t="str">
            <v>x</v>
          </cell>
          <cell r="I1174">
            <v>0</v>
          </cell>
        </row>
        <row r="1175">
          <cell r="A1175" t="str">
            <v>W361524</v>
          </cell>
          <cell r="B1175" t="str">
            <v>D1815</v>
          </cell>
          <cell r="C1175">
            <v>2</v>
          </cell>
          <cell r="D1175" t="str">
            <v>x</v>
          </cell>
          <cell r="E1175">
            <v>0</v>
          </cell>
          <cell r="F1175" t="str">
            <v>x</v>
          </cell>
          <cell r="G1175">
            <v>0</v>
          </cell>
          <cell r="H1175" t="str">
            <v>x</v>
          </cell>
          <cell r="I1175">
            <v>0</v>
          </cell>
        </row>
        <row r="1176">
          <cell r="A1176" t="str">
            <v>W3618</v>
          </cell>
          <cell r="B1176" t="str">
            <v>D1818</v>
          </cell>
          <cell r="C1176">
            <v>2</v>
          </cell>
          <cell r="D1176" t="str">
            <v>x</v>
          </cell>
          <cell r="E1176">
            <v>0</v>
          </cell>
          <cell r="F1176" t="str">
            <v>x</v>
          </cell>
          <cell r="G1176">
            <v>0</v>
          </cell>
          <cell r="H1176" t="str">
            <v>x</v>
          </cell>
          <cell r="I1176">
            <v>0</v>
          </cell>
        </row>
        <row r="1177">
          <cell r="A1177" t="str">
            <v>W361815</v>
          </cell>
          <cell r="B1177" t="str">
            <v>D1818</v>
          </cell>
          <cell r="C1177">
            <v>2</v>
          </cell>
          <cell r="D1177" t="str">
            <v>x</v>
          </cell>
          <cell r="E1177">
            <v>0</v>
          </cell>
          <cell r="F1177" t="str">
            <v>x</v>
          </cell>
          <cell r="G1177">
            <v>0</v>
          </cell>
          <cell r="H1177" t="str">
            <v>x</v>
          </cell>
          <cell r="I1177">
            <v>0</v>
          </cell>
        </row>
        <row r="1178">
          <cell r="A1178" t="str">
            <v>W361824</v>
          </cell>
          <cell r="B1178" t="str">
            <v>D1818</v>
          </cell>
          <cell r="C1178">
            <v>2</v>
          </cell>
          <cell r="D1178" t="str">
            <v>x</v>
          </cell>
          <cell r="E1178">
            <v>0</v>
          </cell>
          <cell r="F1178" t="str">
            <v>x</v>
          </cell>
          <cell r="G1178">
            <v>0</v>
          </cell>
          <cell r="H1178" t="str">
            <v>x</v>
          </cell>
          <cell r="I1178">
            <v>0</v>
          </cell>
        </row>
        <row r="1179">
          <cell r="A1179" t="str">
            <v>W3621</v>
          </cell>
          <cell r="B1179" t="str">
            <v>D1821</v>
          </cell>
          <cell r="C1179">
            <v>2</v>
          </cell>
          <cell r="D1179" t="str">
            <v>x</v>
          </cell>
          <cell r="E1179">
            <v>0</v>
          </cell>
          <cell r="F1179" t="str">
            <v>x</v>
          </cell>
          <cell r="G1179">
            <v>0</v>
          </cell>
          <cell r="H1179" t="str">
            <v>x</v>
          </cell>
          <cell r="I1179">
            <v>0</v>
          </cell>
        </row>
        <row r="1180">
          <cell r="A1180" t="str">
            <v>W362115</v>
          </cell>
          <cell r="B1180" t="str">
            <v>D1821</v>
          </cell>
          <cell r="C1180">
            <v>2</v>
          </cell>
          <cell r="D1180" t="str">
            <v>x</v>
          </cell>
          <cell r="E1180">
            <v>0</v>
          </cell>
          <cell r="F1180" t="str">
            <v>x</v>
          </cell>
          <cell r="G1180">
            <v>0</v>
          </cell>
          <cell r="H1180" t="str">
            <v>x</v>
          </cell>
          <cell r="I1180">
            <v>0</v>
          </cell>
        </row>
        <row r="1181">
          <cell r="A1181" t="str">
            <v>W362124</v>
          </cell>
          <cell r="B1181" t="str">
            <v>D1821</v>
          </cell>
          <cell r="C1181">
            <v>2</v>
          </cell>
          <cell r="D1181" t="str">
            <v>x</v>
          </cell>
          <cell r="E1181">
            <v>0</v>
          </cell>
          <cell r="F1181" t="str">
            <v>x</v>
          </cell>
          <cell r="G1181">
            <v>0</v>
          </cell>
          <cell r="H1181" t="str">
            <v>x</v>
          </cell>
          <cell r="I1181">
            <v>0</v>
          </cell>
        </row>
        <row r="1182">
          <cell r="A1182" t="str">
            <v>W3624</v>
          </cell>
          <cell r="B1182" t="str">
            <v>D1824</v>
          </cell>
          <cell r="C1182">
            <v>2</v>
          </cell>
          <cell r="D1182" t="str">
            <v>x</v>
          </cell>
          <cell r="E1182">
            <v>0</v>
          </cell>
          <cell r="F1182" t="str">
            <v>x</v>
          </cell>
          <cell r="G1182">
            <v>0</v>
          </cell>
          <cell r="H1182" t="str">
            <v>x</v>
          </cell>
          <cell r="I1182">
            <v>0</v>
          </cell>
        </row>
        <row r="1183">
          <cell r="A1183" t="str">
            <v>W362415</v>
          </cell>
          <cell r="B1183" t="str">
            <v>D1824</v>
          </cell>
          <cell r="C1183">
            <v>2</v>
          </cell>
          <cell r="D1183" t="str">
            <v>x</v>
          </cell>
          <cell r="E1183">
            <v>0</v>
          </cell>
          <cell r="F1183" t="str">
            <v>x</v>
          </cell>
          <cell r="G1183">
            <v>0</v>
          </cell>
          <cell r="H1183" t="str">
            <v>x</v>
          </cell>
          <cell r="I1183">
            <v>0</v>
          </cell>
        </row>
        <row r="1184">
          <cell r="A1184" t="str">
            <v>W362424</v>
          </cell>
          <cell r="B1184" t="str">
            <v>D1824</v>
          </cell>
          <cell r="C1184">
            <v>2</v>
          </cell>
          <cell r="D1184" t="str">
            <v>x</v>
          </cell>
          <cell r="E1184">
            <v>0</v>
          </cell>
          <cell r="F1184" t="str">
            <v>x</v>
          </cell>
          <cell r="G1184">
            <v>0</v>
          </cell>
          <cell r="H1184" t="str">
            <v>x</v>
          </cell>
          <cell r="I1184">
            <v>0</v>
          </cell>
        </row>
        <row r="1185">
          <cell r="A1185" t="str">
            <v>W3630</v>
          </cell>
          <cell r="B1185" t="str">
            <v>D1830</v>
          </cell>
          <cell r="C1185">
            <v>2</v>
          </cell>
          <cell r="D1185" t="str">
            <v>x</v>
          </cell>
          <cell r="E1185">
            <v>0</v>
          </cell>
          <cell r="F1185" t="str">
            <v>x</v>
          </cell>
          <cell r="G1185">
            <v>0</v>
          </cell>
          <cell r="H1185" t="str">
            <v>x</v>
          </cell>
          <cell r="I1185">
            <v>0</v>
          </cell>
        </row>
        <row r="1186">
          <cell r="A1186" t="str">
            <v>W363015</v>
          </cell>
          <cell r="B1186" t="str">
            <v>D1830</v>
          </cell>
          <cell r="C1186">
            <v>2</v>
          </cell>
          <cell r="D1186" t="str">
            <v>x</v>
          </cell>
          <cell r="E1186">
            <v>0</v>
          </cell>
          <cell r="F1186" t="str">
            <v>x</v>
          </cell>
          <cell r="G1186">
            <v>0</v>
          </cell>
          <cell r="H1186" t="str">
            <v>x</v>
          </cell>
          <cell r="I1186">
            <v>0</v>
          </cell>
        </row>
        <row r="1187">
          <cell r="A1187" t="str">
            <v>W3636</v>
          </cell>
          <cell r="B1187" t="str">
            <v>D1836</v>
          </cell>
          <cell r="C1187">
            <v>2</v>
          </cell>
          <cell r="D1187" t="str">
            <v>x</v>
          </cell>
          <cell r="E1187">
            <v>0</v>
          </cell>
          <cell r="F1187" t="str">
            <v>x</v>
          </cell>
          <cell r="G1187">
            <v>0</v>
          </cell>
          <cell r="H1187" t="str">
            <v>x</v>
          </cell>
          <cell r="I1187">
            <v>0</v>
          </cell>
        </row>
        <row r="1188">
          <cell r="A1188" t="str">
            <v>W363615</v>
          </cell>
          <cell r="B1188" t="str">
            <v>D1836</v>
          </cell>
          <cell r="C1188">
            <v>2</v>
          </cell>
          <cell r="D1188" t="str">
            <v>x</v>
          </cell>
          <cell r="E1188">
            <v>0</v>
          </cell>
          <cell r="F1188" t="str">
            <v>x</v>
          </cell>
          <cell r="G1188">
            <v>0</v>
          </cell>
          <cell r="H1188" t="str">
            <v>x</v>
          </cell>
          <cell r="I1188">
            <v>0</v>
          </cell>
        </row>
        <row r="1189">
          <cell r="A1189" t="str">
            <v>W3642</v>
          </cell>
          <cell r="B1189" t="str">
            <v>D1842</v>
          </cell>
          <cell r="C1189">
            <v>2</v>
          </cell>
          <cell r="D1189" t="str">
            <v>x</v>
          </cell>
          <cell r="E1189">
            <v>0</v>
          </cell>
          <cell r="F1189" t="str">
            <v>x</v>
          </cell>
          <cell r="G1189">
            <v>0</v>
          </cell>
          <cell r="H1189" t="str">
            <v>x</v>
          </cell>
          <cell r="I1189">
            <v>0</v>
          </cell>
        </row>
        <row r="1190">
          <cell r="A1190" t="str">
            <v>W364215</v>
          </cell>
          <cell r="B1190" t="str">
            <v>D1842</v>
          </cell>
          <cell r="C1190">
            <v>2</v>
          </cell>
          <cell r="D1190" t="str">
            <v>x</v>
          </cell>
          <cell r="E1190">
            <v>0</v>
          </cell>
          <cell r="F1190" t="str">
            <v>x</v>
          </cell>
          <cell r="G1190">
            <v>0</v>
          </cell>
          <cell r="H1190" t="str">
            <v>x</v>
          </cell>
          <cell r="I1190">
            <v>0</v>
          </cell>
        </row>
        <row r="1191">
          <cell r="A1191" t="str">
            <v>W3915</v>
          </cell>
          <cell r="B1191" t="str">
            <v>D1915</v>
          </cell>
          <cell r="C1191">
            <v>2</v>
          </cell>
          <cell r="D1191" t="str">
            <v>x</v>
          </cell>
          <cell r="E1191">
            <v>0</v>
          </cell>
          <cell r="F1191" t="str">
            <v>x</v>
          </cell>
          <cell r="G1191">
            <v>0</v>
          </cell>
          <cell r="H1191" t="str">
            <v>x</v>
          </cell>
          <cell r="I1191">
            <v>0</v>
          </cell>
        </row>
        <row r="1192">
          <cell r="A1192" t="str">
            <v>W391515</v>
          </cell>
          <cell r="B1192" t="str">
            <v>D1915</v>
          </cell>
          <cell r="C1192">
            <v>2</v>
          </cell>
          <cell r="D1192" t="str">
            <v>x</v>
          </cell>
          <cell r="E1192">
            <v>0</v>
          </cell>
          <cell r="F1192" t="str">
            <v>x</v>
          </cell>
          <cell r="G1192">
            <v>0</v>
          </cell>
          <cell r="H1192" t="str">
            <v>x</v>
          </cell>
          <cell r="I1192">
            <v>0</v>
          </cell>
        </row>
        <row r="1193">
          <cell r="A1193" t="str">
            <v>W391524</v>
          </cell>
          <cell r="B1193" t="str">
            <v>D1915</v>
          </cell>
          <cell r="C1193">
            <v>2</v>
          </cell>
          <cell r="D1193" t="str">
            <v>x</v>
          </cell>
          <cell r="E1193">
            <v>0</v>
          </cell>
          <cell r="F1193" t="str">
            <v>x</v>
          </cell>
          <cell r="G1193">
            <v>0</v>
          </cell>
          <cell r="H1193" t="str">
            <v>x</v>
          </cell>
          <cell r="I1193">
            <v>0</v>
          </cell>
        </row>
        <row r="1194">
          <cell r="A1194" t="str">
            <v>W3918</v>
          </cell>
          <cell r="B1194" t="str">
            <v>D1918</v>
          </cell>
          <cell r="C1194">
            <v>2</v>
          </cell>
          <cell r="D1194" t="str">
            <v>x</v>
          </cell>
          <cell r="E1194">
            <v>0</v>
          </cell>
          <cell r="F1194" t="str">
            <v>x</v>
          </cell>
          <cell r="G1194">
            <v>0</v>
          </cell>
          <cell r="H1194" t="str">
            <v>x</v>
          </cell>
          <cell r="I1194">
            <v>0</v>
          </cell>
        </row>
        <row r="1195">
          <cell r="A1195" t="str">
            <v>W391815</v>
          </cell>
          <cell r="B1195" t="str">
            <v>D1918</v>
          </cell>
          <cell r="C1195">
            <v>2</v>
          </cell>
          <cell r="D1195" t="str">
            <v>x</v>
          </cell>
          <cell r="E1195">
            <v>0</v>
          </cell>
          <cell r="F1195" t="str">
            <v>x</v>
          </cell>
          <cell r="G1195">
            <v>0</v>
          </cell>
          <cell r="H1195" t="str">
            <v>x</v>
          </cell>
          <cell r="I1195">
            <v>0</v>
          </cell>
        </row>
        <row r="1196">
          <cell r="A1196" t="str">
            <v>W391824</v>
          </cell>
          <cell r="B1196" t="str">
            <v>D1918</v>
          </cell>
          <cell r="C1196">
            <v>2</v>
          </cell>
          <cell r="D1196" t="str">
            <v>x</v>
          </cell>
          <cell r="E1196">
            <v>0</v>
          </cell>
          <cell r="F1196" t="str">
            <v>x</v>
          </cell>
          <cell r="G1196">
            <v>0</v>
          </cell>
          <cell r="H1196" t="str">
            <v>x</v>
          </cell>
          <cell r="I1196">
            <v>0</v>
          </cell>
        </row>
        <row r="1197">
          <cell r="A1197" t="str">
            <v>W3921</v>
          </cell>
          <cell r="B1197" t="str">
            <v>D1921</v>
          </cell>
          <cell r="C1197">
            <v>2</v>
          </cell>
          <cell r="D1197" t="str">
            <v>x</v>
          </cell>
          <cell r="E1197">
            <v>0</v>
          </cell>
          <cell r="F1197" t="str">
            <v>x</v>
          </cell>
          <cell r="G1197">
            <v>0</v>
          </cell>
          <cell r="H1197" t="str">
            <v>x</v>
          </cell>
          <cell r="I1197">
            <v>0</v>
          </cell>
        </row>
        <row r="1198">
          <cell r="A1198" t="str">
            <v>W392115</v>
          </cell>
          <cell r="B1198" t="str">
            <v>D1921</v>
          </cell>
          <cell r="C1198">
            <v>2</v>
          </cell>
          <cell r="D1198" t="str">
            <v>x</v>
          </cell>
          <cell r="E1198">
            <v>0</v>
          </cell>
          <cell r="F1198" t="str">
            <v>x</v>
          </cell>
          <cell r="G1198">
            <v>0</v>
          </cell>
          <cell r="H1198" t="str">
            <v>x</v>
          </cell>
          <cell r="I1198">
            <v>0</v>
          </cell>
        </row>
        <row r="1199">
          <cell r="A1199" t="str">
            <v>W392124</v>
          </cell>
          <cell r="B1199" t="str">
            <v>D1921</v>
          </cell>
          <cell r="C1199">
            <v>2</v>
          </cell>
          <cell r="D1199" t="str">
            <v>x</v>
          </cell>
          <cell r="E1199">
            <v>0</v>
          </cell>
          <cell r="F1199" t="str">
            <v>x</v>
          </cell>
          <cell r="G1199">
            <v>0</v>
          </cell>
          <cell r="H1199" t="str">
            <v>x</v>
          </cell>
          <cell r="I1199">
            <v>0</v>
          </cell>
        </row>
        <row r="1200">
          <cell r="A1200" t="str">
            <v>W3924</v>
          </cell>
          <cell r="B1200" t="str">
            <v>D1924</v>
          </cell>
          <cell r="C1200">
            <v>2</v>
          </cell>
          <cell r="D1200" t="str">
            <v>x</v>
          </cell>
          <cell r="E1200">
            <v>0</v>
          </cell>
          <cell r="F1200" t="str">
            <v>x</v>
          </cell>
          <cell r="G1200">
            <v>0</v>
          </cell>
          <cell r="H1200" t="str">
            <v>x</v>
          </cell>
          <cell r="I1200">
            <v>0</v>
          </cell>
        </row>
        <row r="1201">
          <cell r="A1201" t="str">
            <v>W392415</v>
          </cell>
          <cell r="B1201" t="str">
            <v>D1924</v>
          </cell>
          <cell r="C1201">
            <v>2</v>
          </cell>
          <cell r="D1201" t="str">
            <v>x</v>
          </cell>
          <cell r="E1201">
            <v>0</v>
          </cell>
          <cell r="F1201" t="str">
            <v>x</v>
          </cell>
          <cell r="G1201">
            <v>0</v>
          </cell>
          <cell r="H1201" t="str">
            <v>x</v>
          </cell>
          <cell r="I1201">
            <v>0</v>
          </cell>
        </row>
        <row r="1202">
          <cell r="A1202" t="str">
            <v>W392424</v>
          </cell>
          <cell r="B1202" t="str">
            <v>D1924</v>
          </cell>
          <cell r="C1202">
            <v>2</v>
          </cell>
          <cell r="D1202" t="str">
            <v>x</v>
          </cell>
          <cell r="E1202">
            <v>0</v>
          </cell>
          <cell r="F1202" t="str">
            <v>x</v>
          </cell>
          <cell r="G1202">
            <v>0</v>
          </cell>
          <cell r="H1202" t="str">
            <v>x</v>
          </cell>
          <cell r="I1202">
            <v>0</v>
          </cell>
        </row>
        <row r="1203">
          <cell r="A1203" t="str">
            <v>W3930</v>
          </cell>
          <cell r="B1203" t="str">
            <v>D1930</v>
          </cell>
          <cell r="C1203">
            <v>2</v>
          </cell>
          <cell r="D1203" t="str">
            <v>x</v>
          </cell>
          <cell r="E1203">
            <v>0</v>
          </cell>
          <cell r="F1203" t="str">
            <v>x</v>
          </cell>
          <cell r="G1203">
            <v>0</v>
          </cell>
          <cell r="H1203" t="str">
            <v>x</v>
          </cell>
          <cell r="I1203">
            <v>0</v>
          </cell>
        </row>
        <row r="1204">
          <cell r="A1204" t="str">
            <v>W393015</v>
          </cell>
          <cell r="B1204" t="str">
            <v>D1930</v>
          </cell>
          <cell r="C1204">
            <v>2</v>
          </cell>
          <cell r="D1204" t="str">
            <v>x</v>
          </cell>
          <cell r="E1204">
            <v>0</v>
          </cell>
          <cell r="F1204" t="str">
            <v>x</v>
          </cell>
          <cell r="G1204">
            <v>0</v>
          </cell>
          <cell r="H1204" t="str">
            <v>x</v>
          </cell>
          <cell r="I1204">
            <v>0</v>
          </cell>
        </row>
        <row r="1205">
          <cell r="A1205" t="str">
            <v>W3936</v>
          </cell>
          <cell r="B1205" t="str">
            <v>D1936</v>
          </cell>
          <cell r="C1205">
            <v>2</v>
          </cell>
          <cell r="D1205" t="str">
            <v>x</v>
          </cell>
          <cell r="E1205">
            <v>0</v>
          </cell>
          <cell r="F1205" t="str">
            <v>x</v>
          </cell>
          <cell r="G1205">
            <v>0</v>
          </cell>
          <cell r="H1205" t="str">
            <v>x</v>
          </cell>
          <cell r="I1205">
            <v>0</v>
          </cell>
        </row>
        <row r="1206">
          <cell r="A1206" t="str">
            <v>W393615</v>
          </cell>
          <cell r="B1206" t="str">
            <v>D1936</v>
          </cell>
          <cell r="C1206">
            <v>2</v>
          </cell>
          <cell r="D1206" t="str">
            <v>x</v>
          </cell>
          <cell r="E1206">
            <v>0</v>
          </cell>
          <cell r="F1206" t="str">
            <v>x</v>
          </cell>
          <cell r="G1206">
            <v>0</v>
          </cell>
          <cell r="H1206" t="str">
            <v>x</v>
          </cell>
          <cell r="I1206">
            <v>0</v>
          </cell>
        </row>
        <row r="1207">
          <cell r="A1207" t="str">
            <v>W3942</v>
          </cell>
          <cell r="B1207" t="str">
            <v>D1942</v>
          </cell>
          <cell r="C1207">
            <v>2</v>
          </cell>
          <cell r="D1207" t="str">
            <v>x</v>
          </cell>
          <cell r="E1207">
            <v>0</v>
          </cell>
          <cell r="F1207" t="str">
            <v>x</v>
          </cell>
          <cell r="G1207">
            <v>0</v>
          </cell>
          <cell r="H1207" t="str">
            <v>x</v>
          </cell>
          <cell r="I1207">
            <v>0</v>
          </cell>
        </row>
        <row r="1208">
          <cell r="A1208" t="str">
            <v>W394215</v>
          </cell>
          <cell r="B1208" t="str">
            <v>D1942</v>
          </cell>
          <cell r="C1208">
            <v>2</v>
          </cell>
          <cell r="D1208" t="str">
            <v>x</v>
          </cell>
          <cell r="E1208">
            <v>0</v>
          </cell>
          <cell r="F1208" t="str">
            <v>x</v>
          </cell>
          <cell r="G1208">
            <v>0</v>
          </cell>
          <cell r="H1208" t="str">
            <v>x</v>
          </cell>
          <cell r="I1208">
            <v>0</v>
          </cell>
        </row>
        <row r="1209">
          <cell r="A1209" t="str">
            <v>W4215</v>
          </cell>
          <cell r="B1209" t="str">
            <v>DW2115</v>
          </cell>
          <cell r="C1209">
            <v>2</v>
          </cell>
          <cell r="D1209" t="str">
            <v>x</v>
          </cell>
          <cell r="E1209">
            <v>0</v>
          </cell>
          <cell r="F1209" t="str">
            <v>x</v>
          </cell>
          <cell r="G1209">
            <v>0</v>
          </cell>
          <cell r="H1209" t="str">
            <v>x</v>
          </cell>
          <cell r="I1209">
            <v>0</v>
          </cell>
        </row>
        <row r="1210">
          <cell r="A1210" t="str">
            <v>W421515</v>
          </cell>
          <cell r="B1210" t="str">
            <v>DW2115</v>
          </cell>
          <cell r="C1210">
            <v>2</v>
          </cell>
          <cell r="D1210" t="str">
            <v>x</v>
          </cell>
          <cell r="E1210">
            <v>0</v>
          </cell>
          <cell r="F1210" t="str">
            <v>x</v>
          </cell>
          <cell r="G1210">
            <v>0</v>
          </cell>
          <cell r="H1210" t="str">
            <v>x</v>
          </cell>
          <cell r="I1210">
            <v>0</v>
          </cell>
        </row>
        <row r="1211">
          <cell r="A1211" t="str">
            <v>W4218</v>
          </cell>
          <cell r="B1211" t="str">
            <v>D2118</v>
          </cell>
          <cell r="C1211">
            <v>2</v>
          </cell>
          <cell r="D1211" t="str">
            <v>x</v>
          </cell>
          <cell r="E1211">
            <v>0</v>
          </cell>
          <cell r="F1211" t="str">
            <v>x</v>
          </cell>
          <cell r="G1211">
            <v>0</v>
          </cell>
          <cell r="H1211" t="str">
            <v>x</v>
          </cell>
          <cell r="I1211">
            <v>0</v>
          </cell>
        </row>
        <row r="1212">
          <cell r="A1212" t="str">
            <v>W421815</v>
          </cell>
          <cell r="B1212" t="str">
            <v>D2118</v>
          </cell>
          <cell r="C1212">
            <v>2</v>
          </cell>
          <cell r="D1212" t="str">
            <v>x</v>
          </cell>
          <cell r="E1212">
            <v>0</v>
          </cell>
          <cell r="F1212" t="str">
            <v>x</v>
          </cell>
          <cell r="G1212">
            <v>0</v>
          </cell>
          <cell r="H1212" t="str">
            <v>x</v>
          </cell>
          <cell r="I1212">
            <v>0</v>
          </cell>
        </row>
        <row r="1213">
          <cell r="A1213" t="str">
            <v>W421824</v>
          </cell>
          <cell r="B1213" t="str">
            <v>D2118</v>
          </cell>
          <cell r="C1213">
            <v>2</v>
          </cell>
          <cell r="D1213" t="str">
            <v>x</v>
          </cell>
          <cell r="E1213">
            <v>0</v>
          </cell>
          <cell r="F1213" t="str">
            <v>x</v>
          </cell>
          <cell r="G1213">
            <v>0</v>
          </cell>
          <cell r="H1213" t="str">
            <v>x</v>
          </cell>
          <cell r="I1213">
            <v>0</v>
          </cell>
        </row>
        <row r="1214">
          <cell r="A1214" t="str">
            <v>W4221</v>
          </cell>
          <cell r="B1214" t="str">
            <v>D2121</v>
          </cell>
          <cell r="C1214">
            <v>2</v>
          </cell>
          <cell r="D1214" t="str">
            <v>x</v>
          </cell>
          <cell r="E1214">
            <v>0</v>
          </cell>
          <cell r="F1214" t="str">
            <v>x</v>
          </cell>
          <cell r="G1214">
            <v>0</v>
          </cell>
          <cell r="H1214" t="str">
            <v>x</v>
          </cell>
          <cell r="I1214">
            <v>0</v>
          </cell>
        </row>
        <row r="1215">
          <cell r="A1215" t="str">
            <v>W422115</v>
          </cell>
          <cell r="B1215" t="str">
            <v>D2121</v>
          </cell>
          <cell r="C1215">
            <v>2</v>
          </cell>
          <cell r="D1215" t="str">
            <v>x</v>
          </cell>
          <cell r="E1215">
            <v>0</v>
          </cell>
          <cell r="F1215" t="str">
            <v>x</v>
          </cell>
          <cell r="G1215">
            <v>0</v>
          </cell>
          <cell r="H1215" t="str">
            <v>x</v>
          </cell>
          <cell r="I1215">
            <v>0</v>
          </cell>
        </row>
        <row r="1216">
          <cell r="A1216" t="str">
            <v>W422124</v>
          </cell>
          <cell r="B1216" t="str">
            <v>D2121</v>
          </cell>
          <cell r="C1216">
            <v>2</v>
          </cell>
          <cell r="D1216" t="str">
            <v>x</v>
          </cell>
          <cell r="E1216">
            <v>0</v>
          </cell>
          <cell r="F1216" t="str">
            <v>x</v>
          </cell>
          <cell r="G1216">
            <v>0</v>
          </cell>
          <cell r="H1216" t="str">
            <v>x</v>
          </cell>
          <cell r="I1216">
            <v>0</v>
          </cell>
        </row>
        <row r="1217">
          <cell r="A1217" t="str">
            <v>W4224</v>
          </cell>
          <cell r="B1217" t="str">
            <v>D2124</v>
          </cell>
          <cell r="C1217">
            <v>2</v>
          </cell>
          <cell r="D1217" t="str">
            <v>x</v>
          </cell>
          <cell r="E1217">
            <v>0</v>
          </cell>
          <cell r="F1217" t="str">
            <v>x</v>
          </cell>
          <cell r="G1217">
            <v>0</v>
          </cell>
          <cell r="H1217" t="str">
            <v>x</v>
          </cell>
          <cell r="I1217">
            <v>0</v>
          </cell>
        </row>
        <row r="1218">
          <cell r="A1218" t="str">
            <v>W422415</v>
          </cell>
          <cell r="B1218" t="str">
            <v>D2124</v>
          </cell>
          <cell r="C1218">
            <v>2</v>
          </cell>
          <cell r="D1218" t="str">
            <v>x</v>
          </cell>
          <cell r="E1218">
            <v>0</v>
          </cell>
          <cell r="F1218" t="str">
            <v>x</v>
          </cell>
          <cell r="G1218">
            <v>0</v>
          </cell>
          <cell r="H1218" t="str">
            <v>x</v>
          </cell>
          <cell r="I1218">
            <v>0</v>
          </cell>
        </row>
        <row r="1219">
          <cell r="A1219" t="str">
            <v>W422424</v>
          </cell>
          <cell r="B1219" t="str">
            <v>D2124</v>
          </cell>
          <cell r="C1219">
            <v>2</v>
          </cell>
          <cell r="D1219" t="str">
            <v>x</v>
          </cell>
          <cell r="E1219">
            <v>0</v>
          </cell>
          <cell r="F1219" t="str">
            <v>x</v>
          </cell>
          <cell r="G1219">
            <v>0</v>
          </cell>
          <cell r="H1219" t="str">
            <v>x</v>
          </cell>
          <cell r="I1219">
            <v>0</v>
          </cell>
        </row>
        <row r="1220">
          <cell r="A1220" t="str">
            <v>W4230</v>
          </cell>
          <cell r="B1220" t="str">
            <v>D2130</v>
          </cell>
          <cell r="C1220">
            <v>2</v>
          </cell>
          <cell r="D1220" t="str">
            <v>x</v>
          </cell>
          <cell r="E1220">
            <v>0</v>
          </cell>
          <cell r="F1220" t="str">
            <v>x</v>
          </cell>
          <cell r="G1220">
            <v>0</v>
          </cell>
          <cell r="H1220" t="str">
            <v>x</v>
          </cell>
          <cell r="I1220">
            <v>0</v>
          </cell>
        </row>
        <row r="1221">
          <cell r="A1221" t="str">
            <v>W423015</v>
          </cell>
          <cell r="B1221" t="str">
            <v>D2130</v>
          </cell>
          <cell r="C1221">
            <v>2</v>
          </cell>
          <cell r="D1221" t="str">
            <v>x</v>
          </cell>
          <cell r="E1221">
            <v>0</v>
          </cell>
          <cell r="F1221" t="str">
            <v>x</v>
          </cell>
          <cell r="G1221">
            <v>0</v>
          </cell>
          <cell r="H1221" t="str">
            <v>x</v>
          </cell>
          <cell r="I1221">
            <v>0</v>
          </cell>
        </row>
        <row r="1222">
          <cell r="A1222" t="str">
            <v>W4236</v>
          </cell>
          <cell r="B1222" t="str">
            <v>D2136</v>
          </cell>
          <cell r="C1222">
            <v>2</v>
          </cell>
          <cell r="D1222" t="str">
            <v>x</v>
          </cell>
          <cell r="E1222">
            <v>0</v>
          </cell>
          <cell r="F1222" t="str">
            <v>x</v>
          </cell>
          <cell r="G1222">
            <v>0</v>
          </cell>
          <cell r="H1222" t="str">
            <v>x</v>
          </cell>
          <cell r="I1222">
            <v>0</v>
          </cell>
        </row>
        <row r="1223">
          <cell r="A1223" t="str">
            <v>W423615</v>
          </cell>
          <cell r="B1223" t="str">
            <v>D2136</v>
          </cell>
          <cell r="C1223">
            <v>2</v>
          </cell>
          <cell r="D1223" t="str">
            <v>x</v>
          </cell>
          <cell r="E1223">
            <v>0</v>
          </cell>
          <cell r="F1223" t="str">
            <v>x</v>
          </cell>
          <cell r="G1223">
            <v>0</v>
          </cell>
          <cell r="H1223" t="str">
            <v>x</v>
          </cell>
          <cell r="I1223">
            <v>0</v>
          </cell>
        </row>
        <row r="1224">
          <cell r="A1224" t="str">
            <v>W4242</v>
          </cell>
          <cell r="B1224" t="str">
            <v>D2142</v>
          </cell>
          <cell r="C1224">
            <v>2</v>
          </cell>
          <cell r="D1224" t="str">
            <v>x</v>
          </cell>
          <cell r="E1224">
            <v>0</v>
          </cell>
          <cell r="F1224" t="str">
            <v>x</v>
          </cell>
          <cell r="G1224">
            <v>0</v>
          </cell>
          <cell r="H1224" t="str">
            <v>x</v>
          </cell>
          <cell r="I1224">
            <v>0</v>
          </cell>
        </row>
        <row r="1225">
          <cell r="A1225" t="str">
            <v>W424215</v>
          </cell>
          <cell r="B1225" t="str">
            <v>D2142</v>
          </cell>
          <cell r="C1225">
            <v>2</v>
          </cell>
          <cell r="D1225" t="str">
            <v>x</v>
          </cell>
          <cell r="E1225">
            <v>0</v>
          </cell>
          <cell r="F1225" t="str">
            <v>x</v>
          </cell>
          <cell r="G1225">
            <v>0</v>
          </cell>
          <cell r="H1225" t="str">
            <v>x</v>
          </cell>
          <cell r="I1225">
            <v>0</v>
          </cell>
        </row>
        <row r="1226">
          <cell r="A1226" t="str">
            <v>W4830</v>
          </cell>
          <cell r="B1226" t="str">
            <v>D2430</v>
          </cell>
          <cell r="C1226">
            <v>2</v>
          </cell>
          <cell r="D1226" t="str">
            <v>x</v>
          </cell>
          <cell r="E1226">
            <v>0</v>
          </cell>
          <cell r="F1226" t="str">
            <v>x</v>
          </cell>
          <cell r="G1226">
            <v>0</v>
          </cell>
          <cell r="H1226" t="str">
            <v>x</v>
          </cell>
          <cell r="I1226">
            <v>0</v>
          </cell>
        </row>
        <row r="1227">
          <cell r="A1227" t="str">
            <v>W483015</v>
          </cell>
          <cell r="B1227" t="str">
            <v>D2430</v>
          </cell>
          <cell r="C1227">
            <v>2</v>
          </cell>
          <cell r="D1227" t="str">
            <v>x</v>
          </cell>
          <cell r="E1227">
            <v>0</v>
          </cell>
          <cell r="F1227" t="str">
            <v>x</v>
          </cell>
          <cell r="G1227">
            <v>0</v>
          </cell>
          <cell r="H1227" t="str">
            <v>x</v>
          </cell>
          <cell r="I1227">
            <v>0</v>
          </cell>
        </row>
        <row r="1228">
          <cell r="A1228" t="str">
            <v>W4836</v>
          </cell>
          <cell r="B1228" t="str">
            <v>D2436</v>
          </cell>
          <cell r="C1228">
            <v>2</v>
          </cell>
          <cell r="D1228" t="str">
            <v>x</v>
          </cell>
          <cell r="E1228">
            <v>0</v>
          </cell>
          <cell r="F1228" t="str">
            <v>x</v>
          </cell>
          <cell r="G1228">
            <v>0</v>
          </cell>
          <cell r="H1228" t="str">
            <v>x</v>
          </cell>
          <cell r="I1228">
            <v>0</v>
          </cell>
        </row>
        <row r="1229">
          <cell r="A1229" t="str">
            <v>W483615</v>
          </cell>
          <cell r="B1229" t="str">
            <v>D2436</v>
          </cell>
          <cell r="C1229">
            <v>2</v>
          </cell>
          <cell r="D1229" t="str">
            <v>x</v>
          </cell>
          <cell r="E1229">
            <v>0</v>
          </cell>
          <cell r="F1229" t="str">
            <v>x</v>
          </cell>
          <cell r="G1229">
            <v>0</v>
          </cell>
          <cell r="H1229" t="str">
            <v>x</v>
          </cell>
          <cell r="I1229">
            <v>0</v>
          </cell>
        </row>
        <row r="1230">
          <cell r="A1230" t="str">
            <v>W4842</v>
          </cell>
          <cell r="B1230" t="str">
            <v>D2442</v>
          </cell>
          <cell r="C1230">
            <v>2</v>
          </cell>
          <cell r="D1230" t="str">
            <v>x</v>
          </cell>
          <cell r="E1230">
            <v>0</v>
          </cell>
          <cell r="F1230" t="str">
            <v>x</v>
          </cell>
          <cell r="G1230">
            <v>0</v>
          </cell>
          <cell r="H1230" t="str">
            <v>x</v>
          </cell>
          <cell r="I1230">
            <v>0</v>
          </cell>
        </row>
        <row r="1231">
          <cell r="A1231" t="str">
            <v>W484215</v>
          </cell>
          <cell r="B1231" t="str">
            <v>D2442</v>
          </cell>
          <cell r="C1231">
            <v>2</v>
          </cell>
          <cell r="D1231" t="str">
            <v>x</v>
          </cell>
          <cell r="E1231">
            <v>0</v>
          </cell>
          <cell r="F1231" t="str">
            <v>x</v>
          </cell>
          <cell r="G1231">
            <v>0</v>
          </cell>
          <cell r="H1231" t="str">
            <v>x</v>
          </cell>
          <cell r="I1231">
            <v>0</v>
          </cell>
        </row>
        <row r="1232">
          <cell r="A1232" t="str">
            <v>W930</v>
          </cell>
          <cell r="B1232" t="str">
            <v>D0930</v>
          </cell>
          <cell r="C1232">
            <v>1</v>
          </cell>
          <cell r="D1232" t="str">
            <v>x</v>
          </cell>
          <cell r="E1232">
            <v>0</v>
          </cell>
          <cell r="F1232" t="str">
            <v>x</v>
          </cell>
          <cell r="G1232">
            <v>0</v>
          </cell>
          <cell r="H1232" t="str">
            <v>x</v>
          </cell>
          <cell r="I1232">
            <v>0</v>
          </cell>
        </row>
        <row r="1233">
          <cell r="A1233" t="str">
            <v>W93015</v>
          </cell>
          <cell r="B1233" t="str">
            <v>D0930</v>
          </cell>
          <cell r="C1233">
            <v>1</v>
          </cell>
          <cell r="D1233" t="str">
            <v>x</v>
          </cell>
          <cell r="E1233">
            <v>0</v>
          </cell>
          <cell r="F1233" t="str">
            <v>x</v>
          </cell>
          <cell r="G1233">
            <v>0</v>
          </cell>
          <cell r="H1233" t="str">
            <v>x</v>
          </cell>
          <cell r="I1233">
            <v>0</v>
          </cell>
        </row>
        <row r="1234">
          <cell r="A1234" t="str">
            <v>W936</v>
          </cell>
          <cell r="B1234" t="str">
            <v>D0936</v>
          </cell>
          <cell r="C1234">
            <v>1</v>
          </cell>
          <cell r="D1234" t="str">
            <v>x</v>
          </cell>
          <cell r="E1234">
            <v>0</v>
          </cell>
          <cell r="F1234" t="str">
            <v>x</v>
          </cell>
          <cell r="G1234">
            <v>0</v>
          </cell>
          <cell r="H1234" t="str">
            <v>x</v>
          </cell>
          <cell r="I1234">
            <v>0</v>
          </cell>
        </row>
        <row r="1235">
          <cell r="A1235" t="str">
            <v>W93615</v>
          </cell>
          <cell r="B1235" t="str">
            <v>D0936</v>
          </cell>
          <cell r="C1235">
            <v>1</v>
          </cell>
          <cell r="D1235" t="str">
            <v>x</v>
          </cell>
          <cell r="E1235">
            <v>0</v>
          </cell>
          <cell r="F1235" t="str">
            <v>x</v>
          </cell>
          <cell r="G1235">
            <v>0</v>
          </cell>
          <cell r="H1235" t="str">
            <v>x</v>
          </cell>
          <cell r="I1235">
            <v>0</v>
          </cell>
        </row>
        <row r="1236">
          <cell r="A1236" t="str">
            <v>W942</v>
          </cell>
          <cell r="B1236" t="str">
            <v>D0942</v>
          </cell>
          <cell r="C1236">
            <v>1</v>
          </cell>
          <cell r="D1236" t="str">
            <v>x</v>
          </cell>
          <cell r="E1236">
            <v>0</v>
          </cell>
          <cell r="F1236" t="str">
            <v>x</v>
          </cell>
          <cell r="G1236">
            <v>0</v>
          </cell>
          <cell r="H1236" t="str">
            <v>x</v>
          </cell>
          <cell r="I1236">
            <v>0</v>
          </cell>
        </row>
        <row r="1237">
          <cell r="A1237" t="str">
            <v>W94215</v>
          </cell>
          <cell r="B1237" t="str">
            <v>D0942</v>
          </cell>
          <cell r="C1237">
            <v>1</v>
          </cell>
          <cell r="D1237" t="str">
            <v>x</v>
          </cell>
          <cell r="E1237">
            <v>0</v>
          </cell>
          <cell r="F1237" t="str">
            <v>x</v>
          </cell>
          <cell r="G1237">
            <v>0</v>
          </cell>
          <cell r="H1237" t="str">
            <v>x</v>
          </cell>
          <cell r="I1237">
            <v>0</v>
          </cell>
        </row>
        <row r="1238">
          <cell r="A1238" t="str">
            <v>WB2430</v>
          </cell>
          <cell r="B1238" t="str">
            <v>D0930</v>
          </cell>
          <cell r="C1238">
            <v>1</v>
          </cell>
          <cell r="D1238" t="str">
            <v>x</v>
          </cell>
          <cell r="E1238">
            <v>0</v>
          </cell>
          <cell r="F1238" t="str">
            <v>x</v>
          </cell>
          <cell r="G1238">
            <v>0</v>
          </cell>
          <cell r="H1238" t="str">
            <v>x</v>
          </cell>
          <cell r="I1238">
            <v>0</v>
          </cell>
        </row>
        <row r="1239">
          <cell r="A1239" t="str">
            <v>WB2436</v>
          </cell>
          <cell r="B1239" t="str">
            <v>D0936</v>
          </cell>
          <cell r="C1239">
            <v>1</v>
          </cell>
          <cell r="D1239" t="str">
            <v>x</v>
          </cell>
          <cell r="E1239">
            <v>0</v>
          </cell>
          <cell r="F1239" t="str">
            <v>x</v>
          </cell>
          <cell r="G1239">
            <v>0</v>
          </cell>
          <cell r="H1239" t="str">
            <v>x</v>
          </cell>
          <cell r="I1239">
            <v>0</v>
          </cell>
        </row>
        <row r="1240">
          <cell r="A1240" t="str">
            <v>WB2442</v>
          </cell>
          <cell r="B1240" t="str">
            <v>D0942</v>
          </cell>
          <cell r="C1240">
            <v>1</v>
          </cell>
          <cell r="D1240" t="str">
            <v>x</v>
          </cell>
          <cell r="E1240">
            <v>0</v>
          </cell>
          <cell r="F1240" t="str">
            <v>x</v>
          </cell>
          <cell r="G1240">
            <v>0</v>
          </cell>
          <cell r="H1240" t="str">
            <v>x</v>
          </cell>
          <cell r="I1240">
            <v>0</v>
          </cell>
        </row>
        <row r="1241">
          <cell r="A1241" t="str">
            <v>WB2730</v>
          </cell>
          <cell r="B1241" t="str">
            <v>D1230</v>
          </cell>
          <cell r="C1241">
            <v>1</v>
          </cell>
          <cell r="D1241" t="str">
            <v>x</v>
          </cell>
          <cell r="E1241">
            <v>0</v>
          </cell>
          <cell r="F1241" t="str">
            <v>x</v>
          </cell>
          <cell r="G1241">
            <v>0</v>
          </cell>
          <cell r="H1241" t="str">
            <v>x</v>
          </cell>
          <cell r="I1241">
            <v>0</v>
          </cell>
        </row>
        <row r="1242">
          <cell r="A1242" t="str">
            <v>WB2736</v>
          </cell>
          <cell r="B1242" t="str">
            <v>D1236</v>
          </cell>
          <cell r="C1242">
            <v>1</v>
          </cell>
          <cell r="D1242" t="str">
            <v>x</v>
          </cell>
          <cell r="E1242">
            <v>0</v>
          </cell>
          <cell r="F1242" t="str">
            <v>x</v>
          </cell>
          <cell r="G1242">
            <v>0</v>
          </cell>
          <cell r="H1242" t="str">
            <v>x</v>
          </cell>
          <cell r="I1242">
            <v>0</v>
          </cell>
        </row>
        <row r="1243">
          <cell r="A1243" t="str">
            <v>WB2742</v>
          </cell>
          <cell r="B1243" t="str">
            <v>D1242</v>
          </cell>
          <cell r="C1243">
            <v>1</v>
          </cell>
          <cell r="D1243" t="str">
            <v>x</v>
          </cell>
          <cell r="E1243">
            <v>0</v>
          </cell>
          <cell r="F1243" t="str">
            <v>x</v>
          </cell>
          <cell r="G1243">
            <v>0</v>
          </cell>
          <cell r="H1243" t="str">
            <v>x</v>
          </cell>
          <cell r="I1243">
            <v>0</v>
          </cell>
        </row>
        <row r="1244">
          <cell r="A1244" t="str">
            <v>WB3030</v>
          </cell>
          <cell r="B1244" t="str">
            <v>D1530</v>
          </cell>
          <cell r="C1244">
            <v>1</v>
          </cell>
          <cell r="D1244" t="str">
            <v>x</v>
          </cell>
          <cell r="E1244">
            <v>0</v>
          </cell>
          <cell r="F1244" t="str">
            <v>x</v>
          </cell>
          <cell r="G1244">
            <v>0</v>
          </cell>
          <cell r="H1244" t="str">
            <v>x</v>
          </cell>
          <cell r="I1244">
            <v>0</v>
          </cell>
        </row>
        <row r="1245">
          <cell r="A1245" t="str">
            <v>WB3036</v>
          </cell>
          <cell r="B1245" t="str">
            <v>D1536</v>
          </cell>
          <cell r="C1245">
            <v>1</v>
          </cell>
          <cell r="D1245" t="str">
            <v>x</v>
          </cell>
          <cell r="E1245">
            <v>0</v>
          </cell>
          <cell r="F1245" t="str">
            <v>x</v>
          </cell>
          <cell r="G1245">
            <v>0</v>
          </cell>
          <cell r="H1245" t="str">
            <v>x</v>
          </cell>
          <cell r="I1245">
            <v>0</v>
          </cell>
        </row>
        <row r="1246">
          <cell r="A1246" t="str">
            <v>WB3042</v>
          </cell>
          <cell r="B1246" t="str">
            <v>D1542</v>
          </cell>
          <cell r="C1246">
            <v>1</v>
          </cell>
          <cell r="D1246" t="str">
            <v>x</v>
          </cell>
          <cell r="E1246">
            <v>0</v>
          </cell>
          <cell r="F1246" t="str">
            <v>x</v>
          </cell>
          <cell r="G1246">
            <v>0</v>
          </cell>
          <cell r="H1246" t="str">
            <v>x</v>
          </cell>
          <cell r="I1246">
            <v>0</v>
          </cell>
        </row>
        <row r="1247">
          <cell r="A1247" t="str">
            <v>WB3330</v>
          </cell>
          <cell r="B1247" t="str">
            <v>D1830</v>
          </cell>
          <cell r="C1247">
            <v>1</v>
          </cell>
          <cell r="D1247" t="str">
            <v>x</v>
          </cell>
          <cell r="E1247">
            <v>0</v>
          </cell>
          <cell r="F1247" t="str">
            <v>x</v>
          </cell>
          <cell r="G1247">
            <v>0</v>
          </cell>
          <cell r="H1247" t="str">
            <v>x</v>
          </cell>
          <cell r="I1247">
            <v>0</v>
          </cell>
        </row>
        <row r="1248">
          <cell r="A1248" t="str">
            <v>WB3336</v>
          </cell>
          <cell r="B1248" t="str">
            <v>D1836</v>
          </cell>
          <cell r="C1248">
            <v>1</v>
          </cell>
          <cell r="D1248" t="str">
            <v>x</v>
          </cell>
          <cell r="E1248">
            <v>0</v>
          </cell>
          <cell r="F1248" t="str">
            <v>x</v>
          </cell>
          <cell r="G1248">
            <v>0</v>
          </cell>
          <cell r="H1248" t="str">
            <v>x</v>
          </cell>
          <cell r="I1248">
            <v>0</v>
          </cell>
        </row>
        <row r="1249">
          <cell r="A1249" t="str">
            <v>WB3342</v>
          </cell>
          <cell r="B1249" t="str">
            <v>D1842</v>
          </cell>
          <cell r="C1249">
            <v>1</v>
          </cell>
          <cell r="D1249" t="str">
            <v>x</v>
          </cell>
          <cell r="E1249">
            <v>0</v>
          </cell>
          <cell r="F1249" t="str">
            <v>x</v>
          </cell>
          <cell r="G1249">
            <v>0</v>
          </cell>
          <cell r="H1249" t="str">
            <v>x</v>
          </cell>
          <cell r="I1249">
            <v>0</v>
          </cell>
        </row>
        <row r="1250">
          <cell r="A1250" t="str">
            <v>WB3630</v>
          </cell>
          <cell r="B1250" t="str">
            <v>D2130</v>
          </cell>
          <cell r="C1250">
            <v>1</v>
          </cell>
          <cell r="D1250" t="str">
            <v>x</v>
          </cell>
          <cell r="E1250">
            <v>0</v>
          </cell>
          <cell r="F1250" t="str">
            <v>x</v>
          </cell>
          <cell r="G1250">
            <v>0</v>
          </cell>
          <cell r="H1250" t="str">
            <v>x</v>
          </cell>
          <cell r="I1250">
            <v>0</v>
          </cell>
        </row>
        <row r="1251">
          <cell r="A1251" t="str">
            <v>WB3636</v>
          </cell>
          <cell r="B1251" t="str">
            <v>D2136</v>
          </cell>
          <cell r="C1251">
            <v>1</v>
          </cell>
          <cell r="D1251" t="str">
            <v>x</v>
          </cell>
          <cell r="E1251">
            <v>0</v>
          </cell>
          <cell r="F1251" t="str">
            <v>x</v>
          </cell>
          <cell r="G1251">
            <v>0</v>
          </cell>
          <cell r="H1251" t="str">
            <v>x</v>
          </cell>
          <cell r="I1251">
            <v>0</v>
          </cell>
        </row>
        <row r="1252">
          <cell r="A1252" t="str">
            <v>WB3642</v>
          </cell>
          <cell r="B1252" t="str">
            <v>D2142</v>
          </cell>
          <cell r="C1252">
            <v>1</v>
          </cell>
          <cell r="D1252" t="str">
            <v>x</v>
          </cell>
          <cell r="E1252">
            <v>0</v>
          </cell>
          <cell r="F1252" t="str">
            <v>x</v>
          </cell>
          <cell r="G1252">
            <v>0</v>
          </cell>
          <cell r="H1252" t="str">
            <v>x</v>
          </cell>
          <cell r="I1252">
            <v>0</v>
          </cell>
        </row>
        <row r="1253">
          <cell r="A1253" t="str">
            <v>WB3930</v>
          </cell>
          <cell r="B1253" t="str">
            <v>D1230</v>
          </cell>
          <cell r="C1253">
            <v>2</v>
          </cell>
          <cell r="D1253" t="str">
            <v>x</v>
          </cell>
          <cell r="E1253">
            <v>0</v>
          </cell>
          <cell r="F1253" t="str">
            <v>x</v>
          </cell>
          <cell r="G1253">
            <v>0</v>
          </cell>
          <cell r="H1253" t="str">
            <v>x</v>
          </cell>
          <cell r="I1253">
            <v>0</v>
          </cell>
        </row>
        <row r="1254">
          <cell r="A1254" t="str">
            <v>WB3936</v>
          </cell>
          <cell r="B1254" t="str">
            <v>D1236</v>
          </cell>
          <cell r="C1254">
            <v>2</v>
          </cell>
          <cell r="D1254" t="str">
            <v>x</v>
          </cell>
          <cell r="E1254">
            <v>0</v>
          </cell>
          <cell r="F1254" t="str">
            <v>x</v>
          </cell>
          <cell r="G1254">
            <v>0</v>
          </cell>
          <cell r="H1254" t="str">
            <v>x</v>
          </cell>
          <cell r="I1254">
            <v>0</v>
          </cell>
        </row>
        <row r="1255">
          <cell r="A1255" t="str">
            <v>WB3942</v>
          </cell>
          <cell r="B1255" t="str">
            <v>D1242</v>
          </cell>
          <cell r="C1255">
            <v>2</v>
          </cell>
          <cell r="D1255" t="str">
            <v>x</v>
          </cell>
          <cell r="E1255">
            <v>0</v>
          </cell>
          <cell r="F1255" t="str">
            <v>x</v>
          </cell>
          <cell r="G1255">
            <v>0</v>
          </cell>
          <cell r="H1255" t="str">
            <v>x</v>
          </cell>
          <cell r="I1255">
            <v>0</v>
          </cell>
        </row>
        <row r="1256">
          <cell r="A1256" t="str">
            <v>WB4230</v>
          </cell>
          <cell r="B1256" t="str">
            <v>D1330</v>
          </cell>
          <cell r="C1256">
            <v>2</v>
          </cell>
          <cell r="D1256" t="str">
            <v>x</v>
          </cell>
          <cell r="E1256">
            <v>0</v>
          </cell>
          <cell r="F1256" t="str">
            <v>x</v>
          </cell>
          <cell r="G1256">
            <v>0</v>
          </cell>
          <cell r="H1256" t="str">
            <v>x</v>
          </cell>
          <cell r="I1256">
            <v>0</v>
          </cell>
        </row>
        <row r="1257">
          <cell r="A1257" t="str">
            <v>WB4236</v>
          </cell>
          <cell r="B1257" t="str">
            <v>D1336</v>
          </cell>
          <cell r="C1257">
            <v>2</v>
          </cell>
          <cell r="D1257" t="str">
            <v>x</v>
          </cell>
          <cell r="E1257">
            <v>0</v>
          </cell>
          <cell r="F1257" t="str">
            <v>x</v>
          </cell>
          <cell r="G1257">
            <v>0</v>
          </cell>
          <cell r="H1257" t="str">
            <v>x</v>
          </cell>
          <cell r="I1257">
            <v>0</v>
          </cell>
        </row>
        <row r="1258">
          <cell r="A1258" t="str">
            <v>WB4242</v>
          </cell>
          <cell r="B1258" t="str">
            <v>D1342</v>
          </cell>
          <cell r="C1258">
            <v>2</v>
          </cell>
          <cell r="D1258" t="str">
            <v>x</v>
          </cell>
          <cell r="E1258">
            <v>0</v>
          </cell>
          <cell r="F1258" t="str">
            <v>x</v>
          </cell>
          <cell r="G1258">
            <v>0</v>
          </cell>
          <cell r="H1258" t="str">
            <v>x</v>
          </cell>
          <cell r="I1258">
            <v>0</v>
          </cell>
        </row>
        <row r="1259">
          <cell r="A1259" t="str">
            <v>WB4530</v>
          </cell>
          <cell r="B1259" t="str">
            <v>D1530</v>
          </cell>
          <cell r="C1259">
            <v>2</v>
          </cell>
          <cell r="D1259" t="str">
            <v>x</v>
          </cell>
          <cell r="E1259">
            <v>0</v>
          </cell>
          <cell r="F1259" t="str">
            <v>x</v>
          </cell>
          <cell r="G1259">
            <v>0</v>
          </cell>
          <cell r="H1259" t="str">
            <v>x</v>
          </cell>
          <cell r="I1259">
            <v>0</v>
          </cell>
        </row>
        <row r="1260">
          <cell r="A1260" t="str">
            <v>WB4536</v>
          </cell>
          <cell r="B1260" t="str">
            <v>D1536</v>
          </cell>
          <cell r="C1260">
            <v>2</v>
          </cell>
          <cell r="D1260" t="str">
            <v>x</v>
          </cell>
          <cell r="E1260">
            <v>0</v>
          </cell>
          <cell r="F1260" t="str">
            <v>x</v>
          </cell>
          <cell r="G1260">
            <v>0</v>
          </cell>
          <cell r="H1260" t="str">
            <v>x</v>
          </cell>
          <cell r="I1260">
            <v>0</v>
          </cell>
        </row>
        <row r="1261">
          <cell r="A1261" t="str">
            <v>WB4542</v>
          </cell>
          <cell r="B1261" t="str">
            <v>D1542</v>
          </cell>
          <cell r="C1261">
            <v>2</v>
          </cell>
          <cell r="D1261" t="str">
            <v>x</v>
          </cell>
          <cell r="E1261">
            <v>0</v>
          </cell>
          <cell r="F1261" t="str">
            <v>x</v>
          </cell>
          <cell r="G1261">
            <v>0</v>
          </cell>
          <cell r="H1261" t="str">
            <v>x</v>
          </cell>
          <cell r="I1261">
            <v>0</v>
          </cell>
        </row>
        <row r="1262">
          <cell r="A1262" t="str">
            <v>WC2430</v>
          </cell>
          <cell r="B1262" t="str">
            <v>D1630</v>
          </cell>
          <cell r="C1262">
            <v>1</v>
          </cell>
          <cell r="D1262" t="str">
            <v>x</v>
          </cell>
          <cell r="E1262">
            <v>0</v>
          </cell>
          <cell r="F1262" t="str">
            <v>x</v>
          </cell>
          <cell r="G1262">
            <v>0</v>
          </cell>
          <cell r="H1262" t="str">
            <v>x</v>
          </cell>
          <cell r="I1262">
            <v>0</v>
          </cell>
        </row>
        <row r="1263">
          <cell r="A1263" t="str">
            <v>WC2436</v>
          </cell>
          <cell r="B1263" t="str">
            <v>D1636</v>
          </cell>
          <cell r="C1263">
            <v>1</v>
          </cell>
          <cell r="D1263" t="str">
            <v>x</v>
          </cell>
          <cell r="E1263">
            <v>0</v>
          </cell>
          <cell r="F1263" t="str">
            <v>x</v>
          </cell>
          <cell r="G1263">
            <v>0</v>
          </cell>
          <cell r="H1263" t="str">
            <v>x</v>
          </cell>
          <cell r="I1263">
            <v>0</v>
          </cell>
        </row>
        <row r="1264">
          <cell r="A1264" t="str">
            <v>WC2442</v>
          </cell>
          <cell r="B1264" t="str">
            <v>D1642</v>
          </cell>
          <cell r="C1264">
            <v>1</v>
          </cell>
          <cell r="D1264" t="str">
            <v>x</v>
          </cell>
          <cell r="E1264">
            <v>0</v>
          </cell>
          <cell r="F1264" t="str">
            <v>x</v>
          </cell>
          <cell r="G1264">
            <v>0</v>
          </cell>
          <cell r="H1264" t="str">
            <v>x</v>
          </cell>
          <cell r="I1264">
            <v>0</v>
          </cell>
        </row>
        <row r="1265">
          <cell r="A1265" t="str">
            <v>WC273015</v>
          </cell>
          <cell r="B1265" t="str">
            <v>D1630</v>
          </cell>
          <cell r="C1265">
            <v>1</v>
          </cell>
          <cell r="D1265" t="str">
            <v>x</v>
          </cell>
          <cell r="E1265">
            <v>0</v>
          </cell>
          <cell r="F1265" t="str">
            <v>x</v>
          </cell>
          <cell r="G1265">
            <v>0</v>
          </cell>
          <cell r="H1265" t="str">
            <v>x</v>
          </cell>
          <cell r="I1265">
            <v>0</v>
          </cell>
        </row>
        <row r="1266">
          <cell r="A1266" t="str">
            <v>WC273615</v>
          </cell>
          <cell r="B1266" t="str">
            <v>D1636</v>
          </cell>
          <cell r="C1266">
            <v>1</v>
          </cell>
          <cell r="D1266" t="str">
            <v>x</v>
          </cell>
          <cell r="E1266">
            <v>0</v>
          </cell>
          <cell r="F1266" t="str">
            <v>x</v>
          </cell>
          <cell r="G1266">
            <v>0</v>
          </cell>
          <cell r="H1266" t="str">
            <v>x</v>
          </cell>
          <cell r="I1266">
            <v>0</v>
          </cell>
        </row>
        <row r="1267">
          <cell r="A1267" t="str">
            <v>WC274215</v>
          </cell>
          <cell r="B1267" t="str">
            <v>D1642</v>
          </cell>
          <cell r="C1267">
            <v>1</v>
          </cell>
          <cell r="D1267" t="str">
            <v>x</v>
          </cell>
          <cell r="E1267">
            <v>0</v>
          </cell>
          <cell r="F1267" t="str">
            <v>x</v>
          </cell>
          <cell r="G1267">
            <v>0</v>
          </cell>
          <cell r="H1267" t="str">
            <v>x</v>
          </cell>
          <cell r="I1267">
            <v>0</v>
          </cell>
        </row>
        <row r="1268">
          <cell r="A1268" t="str">
            <v>WCD3030</v>
          </cell>
          <cell r="B1268" t="str">
            <v>D1515</v>
          </cell>
          <cell r="C1268">
            <v>2</v>
          </cell>
          <cell r="D1268" t="str">
            <v>R33639</v>
          </cell>
          <cell r="E1268">
            <v>2</v>
          </cell>
          <cell r="F1268" t="str">
            <v>OW3015</v>
          </cell>
          <cell r="G1268">
            <v>1</v>
          </cell>
          <cell r="H1268" t="str">
            <v>x</v>
          </cell>
          <cell r="I1268">
            <v>0</v>
          </cell>
        </row>
        <row r="1269">
          <cell r="A1269" t="str">
            <v>WCD3036</v>
          </cell>
          <cell r="B1269" t="str">
            <v>D1521</v>
          </cell>
          <cell r="C1269">
            <v>2</v>
          </cell>
          <cell r="D1269" t="str">
            <v>R33639</v>
          </cell>
          <cell r="E1269">
            <v>2</v>
          </cell>
          <cell r="F1269" t="str">
            <v>OW3015</v>
          </cell>
          <cell r="G1269">
            <v>1</v>
          </cell>
          <cell r="H1269" t="str">
            <v>x</v>
          </cell>
          <cell r="I1269">
            <v>0</v>
          </cell>
        </row>
        <row r="1270">
          <cell r="A1270" t="str">
            <v>WCD3042</v>
          </cell>
          <cell r="B1270" t="str">
            <v>D1527</v>
          </cell>
          <cell r="C1270">
            <v>2</v>
          </cell>
          <cell r="D1270" t="str">
            <v>R33639</v>
          </cell>
          <cell r="E1270">
            <v>2</v>
          </cell>
          <cell r="F1270" t="str">
            <v>OW3015</v>
          </cell>
          <cell r="G1270">
            <v>1</v>
          </cell>
          <cell r="H1270" t="str">
            <v>x</v>
          </cell>
          <cell r="I1270">
            <v>0</v>
          </cell>
        </row>
        <row r="1271">
          <cell r="A1271" t="str">
            <v>WCD3630</v>
          </cell>
          <cell r="B1271" t="str">
            <v>D1815</v>
          </cell>
          <cell r="C1271">
            <v>2</v>
          </cell>
          <cell r="D1271" t="str">
            <v>R33640</v>
          </cell>
          <cell r="E1271">
            <v>2</v>
          </cell>
          <cell r="F1271" t="str">
            <v>OW3615</v>
          </cell>
          <cell r="G1271">
            <v>1</v>
          </cell>
          <cell r="H1271" t="str">
            <v>x</v>
          </cell>
          <cell r="I1271">
            <v>0</v>
          </cell>
        </row>
        <row r="1272">
          <cell r="A1272" t="str">
            <v>WCD3636</v>
          </cell>
          <cell r="B1272" t="str">
            <v>D1821</v>
          </cell>
          <cell r="C1272">
            <v>2</v>
          </cell>
          <cell r="D1272" t="str">
            <v>R33640</v>
          </cell>
          <cell r="E1272">
            <v>2</v>
          </cell>
          <cell r="F1272" t="str">
            <v>OW3615</v>
          </cell>
          <cell r="G1272">
            <v>1</v>
          </cell>
          <cell r="H1272" t="str">
            <v>x</v>
          </cell>
          <cell r="I1272">
            <v>0</v>
          </cell>
        </row>
        <row r="1273">
          <cell r="A1273" t="str">
            <v>WCD3642</v>
          </cell>
          <cell r="B1273" t="str">
            <v>D1827</v>
          </cell>
          <cell r="C1273">
            <v>2</v>
          </cell>
          <cell r="D1273" t="str">
            <v>R33640</v>
          </cell>
          <cell r="E1273">
            <v>2</v>
          </cell>
          <cell r="F1273" t="str">
            <v>OW3615</v>
          </cell>
          <cell r="G1273">
            <v>1</v>
          </cell>
          <cell r="H1273" t="str">
            <v>x</v>
          </cell>
          <cell r="I1273">
            <v>0</v>
          </cell>
        </row>
        <row r="1274">
          <cell r="A1274" t="str">
            <v>WCGD2430</v>
          </cell>
          <cell r="B1274" t="str">
            <v>GD1630</v>
          </cell>
          <cell r="C1274">
            <v>1</v>
          </cell>
          <cell r="D1274" t="str">
            <v>x</v>
          </cell>
          <cell r="E1274">
            <v>0</v>
          </cell>
          <cell r="F1274" t="str">
            <v>x</v>
          </cell>
          <cell r="G1274">
            <v>0</v>
          </cell>
          <cell r="H1274" t="str">
            <v>x</v>
          </cell>
          <cell r="I1274">
            <v>0</v>
          </cell>
        </row>
        <row r="1275">
          <cell r="A1275" t="str">
            <v>WCGD2436</v>
          </cell>
          <cell r="B1275" t="str">
            <v>GD1636</v>
          </cell>
          <cell r="C1275">
            <v>1</v>
          </cell>
          <cell r="D1275" t="str">
            <v>x</v>
          </cell>
          <cell r="E1275">
            <v>0</v>
          </cell>
          <cell r="F1275" t="str">
            <v>x</v>
          </cell>
          <cell r="G1275">
            <v>0</v>
          </cell>
          <cell r="H1275" t="str">
            <v>x</v>
          </cell>
          <cell r="I1275">
            <v>0</v>
          </cell>
        </row>
        <row r="1276">
          <cell r="A1276" t="str">
            <v>WCGD2442</v>
          </cell>
          <cell r="B1276" t="str">
            <v>GD1642</v>
          </cell>
          <cell r="C1276">
            <v>1</v>
          </cell>
          <cell r="D1276" t="str">
            <v>x</v>
          </cell>
          <cell r="E1276">
            <v>0</v>
          </cell>
          <cell r="F1276" t="str">
            <v>x</v>
          </cell>
          <cell r="G1276">
            <v>0</v>
          </cell>
          <cell r="H1276" t="str">
            <v>x</v>
          </cell>
          <cell r="I1276">
            <v>0</v>
          </cell>
        </row>
        <row r="1277">
          <cell r="A1277" t="str">
            <v>WCGD273015</v>
          </cell>
          <cell r="B1277" t="str">
            <v>GD1630</v>
          </cell>
          <cell r="C1277">
            <v>1</v>
          </cell>
          <cell r="D1277" t="str">
            <v>x</v>
          </cell>
          <cell r="E1277">
            <v>0</v>
          </cell>
          <cell r="F1277" t="str">
            <v>x</v>
          </cell>
          <cell r="G1277">
            <v>0</v>
          </cell>
          <cell r="H1277" t="str">
            <v>x</v>
          </cell>
          <cell r="I1277">
            <v>0</v>
          </cell>
        </row>
        <row r="1278">
          <cell r="A1278" t="str">
            <v>WCGD273615</v>
          </cell>
          <cell r="B1278" t="str">
            <v>GD1636</v>
          </cell>
          <cell r="C1278">
            <v>1</v>
          </cell>
          <cell r="D1278" t="str">
            <v>x</v>
          </cell>
          <cell r="E1278">
            <v>0</v>
          </cell>
          <cell r="F1278" t="str">
            <v>x</v>
          </cell>
          <cell r="G1278">
            <v>0</v>
          </cell>
          <cell r="H1278" t="str">
            <v>x</v>
          </cell>
          <cell r="I1278">
            <v>0</v>
          </cell>
        </row>
        <row r="1279">
          <cell r="A1279" t="str">
            <v>WCGD274215</v>
          </cell>
          <cell r="B1279" t="str">
            <v>GD1642</v>
          </cell>
          <cell r="C1279">
            <v>1</v>
          </cell>
          <cell r="D1279" t="str">
            <v>x</v>
          </cell>
          <cell r="E1279">
            <v>0</v>
          </cell>
          <cell r="F1279" t="str">
            <v>x</v>
          </cell>
          <cell r="G1279">
            <v>0</v>
          </cell>
          <cell r="H1279" t="str">
            <v>x</v>
          </cell>
          <cell r="I1279">
            <v>0</v>
          </cell>
        </row>
        <row r="1280">
          <cell r="A1280" t="str">
            <v>WEZ2130</v>
          </cell>
          <cell r="B1280" t="str">
            <v>D0830C</v>
          </cell>
          <cell r="C1280">
            <v>1</v>
          </cell>
          <cell r="D1280" t="str">
            <v>D0830P</v>
          </cell>
          <cell r="E1280">
            <v>1</v>
          </cell>
          <cell r="F1280" t="str">
            <v>x</v>
          </cell>
          <cell r="G1280">
            <v>0</v>
          </cell>
          <cell r="H1280" t="str">
            <v>x</v>
          </cell>
          <cell r="I1280">
            <v>0</v>
          </cell>
        </row>
        <row r="1281">
          <cell r="A1281" t="str">
            <v>WEZ2136</v>
          </cell>
          <cell r="B1281" t="str">
            <v>D0836C</v>
          </cell>
          <cell r="C1281">
            <v>1</v>
          </cell>
          <cell r="D1281" t="str">
            <v>D0836P</v>
          </cell>
          <cell r="E1281">
            <v>1</v>
          </cell>
          <cell r="F1281" t="str">
            <v>x</v>
          </cell>
          <cell r="G1281">
            <v>0</v>
          </cell>
          <cell r="H1281" t="str">
            <v>x</v>
          </cell>
          <cell r="I1281">
            <v>0</v>
          </cell>
        </row>
        <row r="1282">
          <cell r="A1282" t="str">
            <v>WEZ2142</v>
          </cell>
          <cell r="B1282" t="str">
            <v>D0842C</v>
          </cell>
          <cell r="C1282">
            <v>1</v>
          </cell>
          <cell r="D1282" t="str">
            <v>D0842P</v>
          </cell>
          <cell r="E1282">
            <v>1</v>
          </cell>
          <cell r="F1282" t="str">
            <v>x</v>
          </cell>
          <cell r="G1282">
            <v>0</v>
          </cell>
          <cell r="H1282" t="str">
            <v>x</v>
          </cell>
          <cell r="I1282">
            <v>0</v>
          </cell>
        </row>
        <row r="1283">
          <cell r="A1283" t="str">
            <v>WEZ2430</v>
          </cell>
          <cell r="B1283" t="str">
            <v>D1130C</v>
          </cell>
          <cell r="C1283">
            <v>1</v>
          </cell>
          <cell r="D1283" t="str">
            <v>D1130P</v>
          </cell>
          <cell r="E1283">
            <v>1</v>
          </cell>
          <cell r="F1283" t="str">
            <v>x</v>
          </cell>
          <cell r="G1283">
            <v>0</v>
          </cell>
          <cell r="H1283" t="str">
            <v>x</v>
          </cell>
          <cell r="I1283">
            <v>0</v>
          </cell>
        </row>
        <row r="1284">
          <cell r="A1284" t="str">
            <v>WEZ2436</v>
          </cell>
          <cell r="B1284" t="str">
            <v>D1136C</v>
          </cell>
          <cell r="C1284">
            <v>1</v>
          </cell>
          <cell r="D1284" t="str">
            <v>D1136P</v>
          </cell>
          <cell r="E1284">
            <v>1</v>
          </cell>
          <cell r="F1284" t="str">
            <v>x</v>
          </cell>
          <cell r="G1284">
            <v>0</v>
          </cell>
          <cell r="H1284" t="str">
            <v>x</v>
          </cell>
          <cell r="I1284">
            <v>0</v>
          </cell>
        </row>
        <row r="1285">
          <cell r="A1285" t="str">
            <v>WEZ2442</v>
          </cell>
          <cell r="B1285" t="str">
            <v>D1142C</v>
          </cell>
          <cell r="C1285">
            <v>1</v>
          </cell>
          <cell r="D1285" t="str">
            <v>D1142P</v>
          </cell>
          <cell r="E1285">
            <v>1</v>
          </cell>
          <cell r="F1285" t="str">
            <v>x</v>
          </cell>
          <cell r="G1285">
            <v>0</v>
          </cell>
          <cell r="H1285" t="str">
            <v>x</v>
          </cell>
          <cell r="I1285">
            <v>0</v>
          </cell>
        </row>
        <row r="1286">
          <cell r="A1286" t="str">
            <v>WFL241024</v>
          </cell>
          <cell r="B1286" t="str">
            <v>DW2410</v>
          </cell>
          <cell r="C1286">
            <v>1</v>
          </cell>
          <cell r="D1286" t="str">
            <v>x</v>
          </cell>
          <cell r="E1286">
            <v>0</v>
          </cell>
          <cell r="F1286" t="str">
            <v>x</v>
          </cell>
          <cell r="G1286">
            <v>0</v>
          </cell>
          <cell r="H1286" t="str">
            <v>x</v>
          </cell>
          <cell r="I1286">
            <v>0</v>
          </cell>
        </row>
        <row r="1287">
          <cell r="A1287" t="str">
            <v>WFL2412</v>
          </cell>
          <cell r="B1287" t="str">
            <v>DW2412</v>
          </cell>
          <cell r="C1287">
            <v>1</v>
          </cell>
          <cell r="D1287" t="str">
            <v>x</v>
          </cell>
          <cell r="E1287">
            <v>0</v>
          </cell>
          <cell r="F1287" t="str">
            <v>x</v>
          </cell>
          <cell r="G1287">
            <v>0</v>
          </cell>
          <cell r="H1287" t="str">
            <v>x</v>
          </cell>
          <cell r="I1287">
            <v>0</v>
          </cell>
        </row>
        <row r="1288">
          <cell r="A1288" t="str">
            <v>WFL241224</v>
          </cell>
          <cell r="B1288" t="str">
            <v>DW2412</v>
          </cell>
          <cell r="C1288">
            <v>1</v>
          </cell>
          <cell r="D1288" t="str">
            <v>x</v>
          </cell>
          <cell r="E1288">
            <v>0</v>
          </cell>
          <cell r="F1288" t="str">
            <v>x</v>
          </cell>
          <cell r="G1288">
            <v>0</v>
          </cell>
          <cell r="H1288" t="str">
            <v>x</v>
          </cell>
          <cell r="I1288">
            <v>0</v>
          </cell>
        </row>
        <row r="1289">
          <cell r="A1289" t="str">
            <v>WFL3012</v>
          </cell>
          <cell r="B1289" t="str">
            <v>D3012</v>
          </cell>
          <cell r="C1289">
            <v>1</v>
          </cell>
          <cell r="D1289" t="str">
            <v>x</v>
          </cell>
          <cell r="E1289">
            <v>0</v>
          </cell>
          <cell r="F1289" t="str">
            <v>x</v>
          </cell>
          <cell r="G1289">
            <v>0</v>
          </cell>
          <cell r="H1289" t="str">
            <v>x</v>
          </cell>
          <cell r="I1289">
            <v>0</v>
          </cell>
        </row>
        <row r="1290">
          <cell r="A1290" t="str">
            <v>WFL3015</v>
          </cell>
          <cell r="B1290" t="str">
            <v>D3015</v>
          </cell>
          <cell r="C1290">
            <v>1</v>
          </cell>
          <cell r="D1290" t="str">
            <v>x</v>
          </cell>
          <cell r="E1290">
            <v>0</v>
          </cell>
          <cell r="F1290" t="str">
            <v>x</v>
          </cell>
          <cell r="G1290">
            <v>0</v>
          </cell>
          <cell r="H1290" t="str">
            <v>x</v>
          </cell>
          <cell r="I1290">
            <v>0</v>
          </cell>
        </row>
        <row r="1291">
          <cell r="A1291" t="str">
            <v>WFL3018</v>
          </cell>
          <cell r="B1291" t="str">
            <v>D3018</v>
          </cell>
          <cell r="C1291">
            <v>1</v>
          </cell>
          <cell r="D1291" t="str">
            <v>x</v>
          </cell>
          <cell r="E1291">
            <v>0</v>
          </cell>
          <cell r="F1291" t="str">
            <v>x</v>
          </cell>
          <cell r="G1291">
            <v>0</v>
          </cell>
          <cell r="H1291" t="str">
            <v>x</v>
          </cell>
          <cell r="I1291">
            <v>0</v>
          </cell>
        </row>
        <row r="1292">
          <cell r="A1292" t="str">
            <v>WFL3312</v>
          </cell>
          <cell r="B1292" t="str">
            <v>D3312</v>
          </cell>
          <cell r="C1292">
            <v>1</v>
          </cell>
          <cell r="D1292" t="str">
            <v>x</v>
          </cell>
          <cell r="E1292">
            <v>0</v>
          </cell>
          <cell r="F1292" t="str">
            <v>x</v>
          </cell>
          <cell r="G1292">
            <v>0</v>
          </cell>
          <cell r="H1292" t="str">
            <v>x</v>
          </cell>
          <cell r="I1292">
            <v>0</v>
          </cell>
        </row>
        <row r="1293">
          <cell r="A1293" t="str">
            <v>WFL331224</v>
          </cell>
          <cell r="B1293" t="str">
            <v>D3312</v>
          </cell>
          <cell r="C1293">
            <v>1</v>
          </cell>
          <cell r="D1293" t="str">
            <v>x</v>
          </cell>
          <cell r="E1293">
            <v>0</v>
          </cell>
          <cell r="F1293" t="str">
            <v>x</v>
          </cell>
          <cell r="G1293">
            <v>0</v>
          </cell>
          <cell r="H1293" t="str">
            <v>x</v>
          </cell>
          <cell r="I1293">
            <v>0</v>
          </cell>
        </row>
        <row r="1294">
          <cell r="A1294" t="str">
            <v>WFL3610</v>
          </cell>
          <cell r="B1294" t="str">
            <v>DW1810</v>
          </cell>
          <cell r="C1294">
            <v>2</v>
          </cell>
          <cell r="D1294" t="str">
            <v>x</v>
          </cell>
          <cell r="E1294">
            <v>0</v>
          </cell>
          <cell r="F1294" t="str">
            <v>x</v>
          </cell>
          <cell r="G1294">
            <v>0</v>
          </cell>
          <cell r="H1294" t="str">
            <v>x</v>
          </cell>
          <cell r="I1294">
            <v>0</v>
          </cell>
        </row>
        <row r="1295">
          <cell r="A1295" t="str">
            <v>WFL361024</v>
          </cell>
          <cell r="B1295" t="str">
            <v>DW1810</v>
          </cell>
          <cell r="C1295">
            <v>2</v>
          </cell>
          <cell r="D1295" t="str">
            <v>x</v>
          </cell>
          <cell r="E1295">
            <v>0</v>
          </cell>
          <cell r="F1295" t="str">
            <v>x</v>
          </cell>
          <cell r="G1295">
            <v>0</v>
          </cell>
          <cell r="H1295" t="str">
            <v>x</v>
          </cell>
          <cell r="I1295">
            <v>0</v>
          </cell>
        </row>
        <row r="1296">
          <cell r="A1296" t="str">
            <v>WFL3612</v>
          </cell>
          <cell r="B1296" t="str">
            <v>D3612</v>
          </cell>
          <cell r="C1296">
            <v>1</v>
          </cell>
          <cell r="D1296" t="str">
            <v>x</v>
          </cell>
          <cell r="E1296">
            <v>0</v>
          </cell>
          <cell r="F1296" t="str">
            <v>x</v>
          </cell>
          <cell r="G1296">
            <v>0</v>
          </cell>
          <cell r="H1296" t="str">
            <v>x</v>
          </cell>
          <cell r="I1296">
            <v>0</v>
          </cell>
        </row>
        <row r="1297">
          <cell r="A1297" t="str">
            <v>WFL361224</v>
          </cell>
          <cell r="B1297" t="str">
            <v>D3612</v>
          </cell>
          <cell r="C1297">
            <v>1</v>
          </cell>
          <cell r="D1297" t="str">
            <v>x</v>
          </cell>
          <cell r="E1297">
            <v>0</v>
          </cell>
          <cell r="F1297" t="str">
            <v>x</v>
          </cell>
          <cell r="G1297">
            <v>0</v>
          </cell>
          <cell r="H1297" t="str">
            <v>x</v>
          </cell>
          <cell r="I1297">
            <v>0</v>
          </cell>
        </row>
        <row r="1298">
          <cell r="A1298" t="str">
            <v>WFL3615</v>
          </cell>
          <cell r="B1298" t="str">
            <v>D3615</v>
          </cell>
          <cell r="C1298">
            <v>1</v>
          </cell>
          <cell r="D1298" t="str">
            <v>x</v>
          </cell>
          <cell r="E1298">
            <v>0</v>
          </cell>
          <cell r="F1298" t="str">
            <v>x</v>
          </cell>
          <cell r="G1298">
            <v>0</v>
          </cell>
          <cell r="H1298" t="str">
            <v>x</v>
          </cell>
          <cell r="I1298">
            <v>0</v>
          </cell>
        </row>
        <row r="1299">
          <cell r="A1299" t="str">
            <v>WFL3618</v>
          </cell>
          <cell r="B1299" t="str">
            <v>D3618</v>
          </cell>
          <cell r="C1299">
            <v>1</v>
          </cell>
          <cell r="D1299" t="str">
            <v>x</v>
          </cell>
          <cell r="E1299">
            <v>0</v>
          </cell>
          <cell r="F1299" t="str">
            <v>x</v>
          </cell>
          <cell r="G1299">
            <v>0</v>
          </cell>
          <cell r="H1299" t="str">
            <v>x</v>
          </cell>
          <cell r="I1299">
            <v>0</v>
          </cell>
        </row>
        <row r="1300">
          <cell r="A1300" t="str">
            <v>WFL3912</v>
          </cell>
          <cell r="B1300" t="str">
            <v>D3912</v>
          </cell>
          <cell r="C1300">
            <v>1</v>
          </cell>
          <cell r="D1300" t="str">
            <v>x</v>
          </cell>
          <cell r="E1300">
            <v>0</v>
          </cell>
          <cell r="F1300" t="str">
            <v>x</v>
          </cell>
          <cell r="G1300">
            <v>0</v>
          </cell>
          <cell r="H1300" t="str">
            <v>x</v>
          </cell>
          <cell r="I1300">
            <v>0</v>
          </cell>
        </row>
        <row r="1301">
          <cell r="A1301" t="str">
            <v>WFL391224</v>
          </cell>
          <cell r="B1301" t="str">
            <v>D3912</v>
          </cell>
          <cell r="C1301">
            <v>1</v>
          </cell>
          <cell r="D1301" t="str">
            <v>x</v>
          </cell>
          <cell r="E1301">
            <v>0</v>
          </cell>
          <cell r="F1301" t="str">
            <v>x</v>
          </cell>
          <cell r="G1301">
            <v>0</v>
          </cell>
          <cell r="H1301" t="str">
            <v>x</v>
          </cell>
          <cell r="I1301">
            <v>0</v>
          </cell>
        </row>
        <row r="1302">
          <cell r="A1302" t="str">
            <v>WFL421024</v>
          </cell>
          <cell r="B1302" t="str">
            <v>DW2110</v>
          </cell>
          <cell r="C1302">
            <v>2</v>
          </cell>
          <cell r="D1302" t="str">
            <v>x</v>
          </cell>
          <cell r="E1302">
            <v>0</v>
          </cell>
          <cell r="F1302" t="str">
            <v>x</v>
          </cell>
          <cell r="G1302">
            <v>0</v>
          </cell>
          <cell r="H1302" t="str">
            <v>x</v>
          </cell>
          <cell r="I1302">
            <v>0</v>
          </cell>
        </row>
        <row r="1303">
          <cell r="A1303" t="str">
            <v>WFL4212</v>
          </cell>
          <cell r="B1303" t="str">
            <v>D4212</v>
          </cell>
          <cell r="C1303">
            <v>1</v>
          </cell>
          <cell r="D1303" t="str">
            <v>x</v>
          </cell>
          <cell r="E1303">
            <v>0</v>
          </cell>
          <cell r="F1303" t="str">
            <v>x</v>
          </cell>
          <cell r="G1303">
            <v>0</v>
          </cell>
          <cell r="H1303" t="str">
            <v>x</v>
          </cell>
          <cell r="I1303">
            <v>0</v>
          </cell>
        </row>
        <row r="1304">
          <cell r="A1304" t="str">
            <v>WFL421224</v>
          </cell>
          <cell r="B1304" t="str">
            <v>D4212</v>
          </cell>
          <cell r="C1304">
            <v>1</v>
          </cell>
          <cell r="D1304" t="str">
            <v>x</v>
          </cell>
          <cell r="E1304">
            <v>0</v>
          </cell>
          <cell r="F1304" t="str">
            <v>x</v>
          </cell>
          <cell r="G1304">
            <v>0</v>
          </cell>
          <cell r="H1304" t="str">
            <v>x</v>
          </cell>
          <cell r="I1304">
            <v>0</v>
          </cell>
        </row>
        <row r="1305">
          <cell r="A1305" t="str">
            <v>WGD1530</v>
          </cell>
          <cell r="B1305" t="str">
            <v>GD1530</v>
          </cell>
          <cell r="C1305">
            <v>1</v>
          </cell>
          <cell r="D1305" t="str">
            <v>x</v>
          </cell>
          <cell r="E1305">
            <v>0</v>
          </cell>
          <cell r="F1305" t="str">
            <v>x</v>
          </cell>
          <cell r="G1305">
            <v>0</v>
          </cell>
          <cell r="H1305" t="str">
            <v>x</v>
          </cell>
          <cell r="I1305">
            <v>0</v>
          </cell>
        </row>
        <row r="1306">
          <cell r="A1306" t="str">
            <v>WGD153015</v>
          </cell>
          <cell r="B1306" t="str">
            <v>GD1530</v>
          </cell>
          <cell r="C1306">
            <v>1</v>
          </cell>
          <cell r="D1306" t="str">
            <v>x</v>
          </cell>
          <cell r="E1306">
            <v>0</v>
          </cell>
          <cell r="F1306" t="str">
            <v>x</v>
          </cell>
          <cell r="G1306">
            <v>0</v>
          </cell>
          <cell r="H1306" t="str">
            <v>x</v>
          </cell>
          <cell r="I1306">
            <v>0</v>
          </cell>
        </row>
        <row r="1307">
          <cell r="A1307" t="str">
            <v>WGD1536</v>
          </cell>
          <cell r="B1307" t="str">
            <v>GD1536</v>
          </cell>
          <cell r="C1307">
            <v>1</v>
          </cell>
          <cell r="D1307" t="str">
            <v>x</v>
          </cell>
          <cell r="E1307">
            <v>0</v>
          </cell>
          <cell r="F1307" t="str">
            <v>x</v>
          </cell>
          <cell r="G1307">
            <v>0</v>
          </cell>
          <cell r="H1307" t="str">
            <v>x</v>
          </cell>
          <cell r="I1307">
            <v>0</v>
          </cell>
        </row>
        <row r="1308">
          <cell r="A1308" t="str">
            <v>WGD153615</v>
          </cell>
          <cell r="B1308" t="str">
            <v>GD1536</v>
          </cell>
          <cell r="C1308">
            <v>1</v>
          </cell>
          <cell r="D1308" t="str">
            <v>x</v>
          </cell>
          <cell r="E1308">
            <v>0</v>
          </cell>
          <cell r="F1308" t="str">
            <v>x</v>
          </cell>
          <cell r="G1308">
            <v>0</v>
          </cell>
          <cell r="H1308" t="str">
            <v>x</v>
          </cell>
          <cell r="I1308">
            <v>0</v>
          </cell>
        </row>
        <row r="1309">
          <cell r="A1309" t="str">
            <v>WGD1542</v>
          </cell>
          <cell r="B1309" t="str">
            <v>GD1542</v>
          </cell>
          <cell r="C1309">
            <v>1</v>
          </cell>
          <cell r="D1309" t="str">
            <v>x</v>
          </cell>
          <cell r="E1309">
            <v>0</v>
          </cell>
          <cell r="F1309" t="str">
            <v>x</v>
          </cell>
          <cell r="G1309">
            <v>0</v>
          </cell>
          <cell r="H1309" t="str">
            <v>x</v>
          </cell>
          <cell r="I1309">
            <v>0</v>
          </cell>
        </row>
        <row r="1310">
          <cell r="A1310" t="str">
            <v>WGD154215</v>
          </cell>
          <cell r="B1310" t="str">
            <v>GD1542</v>
          </cell>
          <cell r="C1310">
            <v>1</v>
          </cell>
          <cell r="D1310" t="str">
            <v>x</v>
          </cell>
          <cell r="E1310">
            <v>0</v>
          </cell>
          <cell r="F1310" t="str">
            <v>x</v>
          </cell>
          <cell r="G1310">
            <v>0</v>
          </cell>
          <cell r="H1310" t="str">
            <v>x</v>
          </cell>
          <cell r="I1310">
            <v>0</v>
          </cell>
        </row>
        <row r="1311">
          <cell r="A1311" t="str">
            <v>WGD1830</v>
          </cell>
          <cell r="B1311" t="str">
            <v>GD1830</v>
          </cell>
          <cell r="C1311">
            <v>1</v>
          </cell>
          <cell r="D1311" t="str">
            <v>x</v>
          </cell>
          <cell r="E1311">
            <v>0</v>
          </cell>
          <cell r="F1311" t="str">
            <v>x</v>
          </cell>
          <cell r="G1311">
            <v>0</v>
          </cell>
          <cell r="H1311" t="str">
            <v>x</v>
          </cell>
          <cell r="I1311">
            <v>0</v>
          </cell>
        </row>
        <row r="1312">
          <cell r="A1312" t="str">
            <v>WGD183015</v>
          </cell>
          <cell r="B1312" t="str">
            <v>GD1830</v>
          </cell>
          <cell r="C1312">
            <v>1</v>
          </cell>
          <cell r="D1312" t="str">
            <v>x</v>
          </cell>
          <cell r="E1312">
            <v>0</v>
          </cell>
          <cell r="F1312" t="str">
            <v>x</v>
          </cell>
          <cell r="G1312">
            <v>0</v>
          </cell>
          <cell r="H1312" t="str">
            <v>x</v>
          </cell>
          <cell r="I1312">
            <v>0</v>
          </cell>
        </row>
        <row r="1313">
          <cell r="A1313" t="str">
            <v>WGD1836</v>
          </cell>
          <cell r="B1313" t="str">
            <v>GD1836</v>
          </cell>
          <cell r="C1313">
            <v>1</v>
          </cell>
          <cell r="D1313" t="str">
            <v>x</v>
          </cell>
          <cell r="E1313">
            <v>0</v>
          </cell>
          <cell r="F1313" t="str">
            <v>x</v>
          </cell>
          <cell r="G1313">
            <v>0</v>
          </cell>
          <cell r="H1313" t="str">
            <v>x</v>
          </cell>
          <cell r="I1313">
            <v>0</v>
          </cell>
        </row>
        <row r="1314">
          <cell r="A1314" t="str">
            <v>WGD183615</v>
          </cell>
          <cell r="B1314" t="str">
            <v>GD1836</v>
          </cell>
          <cell r="C1314">
            <v>1</v>
          </cell>
          <cell r="D1314" t="str">
            <v>x</v>
          </cell>
          <cell r="E1314">
            <v>0</v>
          </cell>
          <cell r="F1314" t="str">
            <v>x</v>
          </cell>
          <cell r="G1314">
            <v>0</v>
          </cell>
          <cell r="H1314" t="str">
            <v>x</v>
          </cell>
          <cell r="I1314">
            <v>0</v>
          </cell>
        </row>
        <row r="1315">
          <cell r="A1315" t="str">
            <v>WGD1842</v>
          </cell>
          <cell r="B1315" t="str">
            <v>GD1842</v>
          </cell>
          <cell r="C1315">
            <v>1</v>
          </cell>
          <cell r="D1315" t="str">
            <v>x</v>
          </cell>
          <cell r="E1315">
            <v>0</v>
          </cell>
          <cell r="F1315" t="str">
            <v>x</v>
          </cell>
          <cell r="G1315">
            <v>0</v>
          </cell>
          <cell r="H1315" t="str">
            <v>x</v>
          </cell>
          <cell r="I1315">
            <v>0</v>
          </cell>
        </row>
        <row r="1316">
          <cell r="A1316" t="str">
            <v>WGD184215</v>
          </cell>
          <cell r="B1316" t="str">
            <v>GD1842</v>
          </cell>
          <cell r="C1316">
            <v>1</v>
          </cell>
          <cell r="D1316" t="str">
            <v>x</v>
          </cell>
          <cell r="E1316">
            <v>0</v>
          </cell>
          <cell r="F1316" t="str">
            <v>x</v>
          </cell>
          <cell r="G1316">
            <v>0</v>
          </cell>
          <cell r="H1316" t="str">
            <v>x</v>
          </cell>
          <cell r="I1316">
            <v>0</v>
          </cell>
        </row>
        <row r="1317">
          <cell r="A1317" t="str">
            <v>WGD2130</v>
          </cell>
          <cell r="B1317" t="str">
            <v>GD2130</v>
          </cell>
          <cell r="C1317">
            <v>1</v>
          </cell>
          <cell r="D1317" t="str">
            <v>x</v>
          </cell>
          <cell r="E1317">
            <v>0</v>
          </cell>
          <cell r="F1317" t="str">
            <v>x</v>
          </cell>
          <cell r="G1317">
            <v>0</v>
          </cell>
          <cell r="H1317" t="str">
            <v>x</v>
          </cell>
          <cell r="I1317">
            <v>0</v>
          </cell>
        </row>
        <row r="1318">
          <cell r="A1318" t="str">
            <v>WGD213015</v>
          </cell>
          <cell r="B1318" t="str">
            <v>GD2130</v>
          </cell>
          <cell r="C1318">
            <v>1</v>
          </cell>
          <cell r="D1318" t="str">
            <v>x</v>
          </cell>
          <cell r="E1318">
            <v>0</v>
          </cell>
          <cell r="F1318" t="str">
            <v>x</v>
          </cell>
          <cell r="G1318">
            <v>0</v>
          </cell>
          <cell r="H1318" t="str">
            <v>x</v>
          </cell>
          <cell r="I1318">
            <v>0</v>
          </cell>
        </row>
        <row r="1319">
          <cell r="A1319" t="str">
            <v>WGD2136</v>
          </cell>
          <cell r="B1319" t="str">
            <v>GD2136</v>
          </cell>
          <cell r="C1319">
            <v>1</v>
          </cell>
          <cell r="D1319" t="str">
            <v>x</v>
          </cell>
          <cell r="E1319">
            <v>0</v>
          </cell>
          <cell r="F1319" t="str">
            <v>x</v>
          </cell>
          <cell r="G1319">
            <v>0</v>
          </cell>
          <cell r="H1319" t="str">
            <v>x</v>
          </cell>
          <cell r="I1319">
            <v>0</v>
          </cell>
        </row>
        <row r="1320">
          <cell r="A1320" t="str">
            <v>WGD213615</v>
          </cell>
          <cell r="B1320" t="str">
            <v>GD2136</v>
          </cell>
          <cell r="C1320">
            <v>1</v>
          </cell>
          <cell r="D1320" t="str">
            <v>x</v>
          </cell>
          <cell r="E1320">
            <v>0</v>
          </cell>
          <cell r="F1320" t="str">
            <v>x</v>
          </cell>
          <cell r="G1320">
            <v>0</v>
          </cell>
          <cell r="H1320" t="str">
            <v>x</v>
          </cell>
          <cell r="I1320">
            <v>0</v>
          </cell>
        </row>
        <row r="1321">
          <cell r="A1321" t="str">
            <v>WGD2142</v>
          </cell>
          <cell r="B1321" t="str">
            <v>GD2142</v>
          </cell>
          <cell r="C1321">
            <v>1</v>
          </cell>
          <cell r="D1321" t="str">
            <v>x</v>
          </cell>
          <cell r="E1321">
            <v>0</v>
          </cell>
          <cell r="F1321" t="str">
            <v>x</v>
          </cell>
          <cell r="G1321">
            <v>0</v>
          </cell>
          <cell r="H1321" t="str">
            <v>x</v>
          </cell>
          <cell r="I1321">
            <v>0</v>
          </cell>
        </row>
        <row r="1322">
          <cell r="A1322" t="str">
            <v>WGD214215</v>
          </cell>
          <cell r="B1322" t="str">
            <v>GD2142</v>
          </cell>
          <cell r="C1322">
            <v>1</v>
          </cell>
          <cell r="D1322" t="str">
            <v>x</v>
          </cell>
          <cell r="E1322">
            <v>0</v>
          </cell>
          <cell r="F1322" t="str">
            <v>x</v>
          </cell>
          <cell r="G1322">
            <v>0</v>
          </cell>
          <cell r="H1322" t="str">
            <v>x</v>
          </cell>
          <cell r="I1322">
            <v>0</v>
          </cell>
        </row>
        <row r="1323">
          <cell r="A1323" t="str">
            <v>WGD243015S</v>
          </cell>
          <cell r="B1323" t="str">
            <v>GD2430</v>
          </cell>
          <cell r="C1323">
            <v>1</v>
          </cell>
          <cell r="D1323" t="str">
            <v>x</v>
          </cell>
          <cell r="E1323">
            <v>0</v>
          </cell>
          <cell r="F1323" t="str">
            <v>x</v>
          </cell>
          <cell r="G1323">
            <v>0</v>
          </cell>
          <cell r="H1323" t="str">
            <v>x</v>
          </cell>
          <cell r="I1323">
            <v>0</v>
          </cell>
        </row>
        <row r="1324">
          <cell r="A1324" t="str">
            <v>WGD2430S</v>
          </cell>
          <cell r="B1324" t="str">
            <v>GD2430</v>
          </cell>
          <cell r="C1324">
            <v>1</v>
          </cell>
          <cell r="D1324" t="str">
            <v>x</v>
          </cell>
          <cell r="E1324">
            <v>0</v>
          </cell>
          <cell r="F1324" t="str">
            <v>x</v>
          </cell>
          <cell r="G1324">
            <v>0</v>
          </cell>
          <cell r="H1324" t="str">
            <v>x</v>
          </cell>
          <cell r="I1324">
            <v>0</v>
          </cell>
        </row>
        <row r="1325">
          <cell r="A1325" t="str">
            <v>WGD243615S</v>
          </cell>
          <cell r="B1325" t="str">
            <v>GD2436</v>
          </cell>
          <cell r="C1325">
            <v>1</v>
          </cell>
          <cell r="D1325" t="str">
            <v>x</v>
          </cell>
          <cell r="E1325">
            <v>0</v>
          </cell>
          <cell r="F1325" t="str">
            <v>x</v>
          </cell>
          <cell r="G1325">
            <v>0</v>
          </cell>
          <cell r="H1325" t="str">
            <v>x</v>
          </cell>
          <cell r="I1325">
            <v>0</v>
          </cell>
        </row>
        <row r="1326">
          <cell r="A1326" t="str">
            <v>WGD2436S</v>
          </cell>
          <cell r="B1326" t="str">
            <v>GD2436</v>
          </cell>
          <cell r="C1326">
            <v>1</v>
          </cell>
          <cell r="D1326" t="str">
            <v>x</v>
          </cell>
          <cell r="E1326">
            <v>0</v>
          </cell>
          <cell r="F1326" t="str">
            <v>x</v>
          </cell>
          <cell r="G1326">
            <v>0</v>
          </cell>
          <cell r="H1326" t="str">
            <v>x</v>
          </cell>
          <cell r="I1326">
            <v>0</v>
          </cell>
        </row>
        <row r="1327">
          <cell r="A1327" t="str">
            <v>WGD244215S</v>
          </cell>
          <cell r="B1327" t="str">
            <v>GD2442</v>
          </cell>
          <cell r="C1327">
            <v>1</v>
          </cell>
          <cell r="D1327" t="str">
            <v>x</v>
          </cell>
          <cell r="E1327">
            <v>0</v>
          </cell>
          <cell r="F1327" t="str">
            <v>x</v>
          </cell>
          <cell r="G1327">
            <v>0</v>
          </cell>
          <cell r="H1327" t="str">
            <v>x</v>
          </cell>
          <cell r="I1327">
            <v>0</v>
          </cell>
        </row>
        <row r="1328">
          <cell r="A1328" t="str">
            <v>WGD2442S</v>
          </cell>
          <cell r="B1328" t="str">
            <v>GD2442</v>
          </cell>
          <cell r="C1328">
            <v>1</v>
          </cell>
          <cell r="D1328" t="str">
            <v>x</v>
          </cell>
          <cell r="E1328">
            <v>0</v>
          </cell>
          <cell r="F1328" t="str">
            <v>x</v>
          </cell>
          <cell r="G1328">
            <v>0</v>
          </cell>
          <cell r="H1328" t="str">
            <v>x</v>
          </cell>
          <cell r="I1328">
            <v>0</v>
          </cell>
        </row>
        <row r="1329">
          <cell r="A1329" t="str">
            <v>WGD2730</v>
          </cell>
          <cell r="B1329" t="str">
            <v>GD1330</v>
          </cell>
          <cell r="C1329">
            <v>2</v>
          </cell>
          <cell r="D1329" t="str">
            <v>x</v>
          </cell>
          <cell r="E1329">
            <v>0</v>
          </cell>
          <cell r="F1329" t="str">
            <v>x</v>
          </cell>
          <cell r="G1329">
            <v>0</v>
          </cell>
          <cell r="H1329" t="str">
            <v>x</v>
          </cell>
          <cell r="I1329">
            <v>0</v>
          </cell>
        </row>
        <row r="1330">
          <cell r="A1330" t="str">
            <v>WGD273015</v>
          </cell>
          <cell r="B1330" t="str">
            <v>GD1330</v>
          </cell>
          <cell r="C1330">
            <v>2</v>
          </cell>
          <cell r="D1330" t="str">
            <v>x</v>
          </cell>
          <cell r="E1330">
            <v>0</v>
          </cell>
          <cell r="F1330" t="str">
            <v>x</v>
          </cell>
          <cell r="G1330">
            <v>0</v>
          </cell>
          <cell r="H1330" t="str">
            <v>x</v>
          </cell>
          <cell r="I1330">
            <v>0</v>
          </cell>
        </row>
        <row r="1331">
          <cell r="A1331" t="str">
            <v>WGD2736</v>
          </cell>
          <cell r="B1331" t="str">
            <v>GD1336</v>
          </cell>
          <cell r="C1331">
            <v>2</v>
          </cell>
          <cell r="D1331" t="str">
            <v>x</v>
          </cell>
          <cell r="E1331">
            <v>0</v>
          </cell>
          <cell r="F1331" t="str">
            <v>x</v>
          </cell>
          <cell r="G1331">
            <v>0</v>
          </cell>
          <cell r="H1331" t="str">
            <v>x</v>
          </cell>
          <cell r="I1331">
            <v>0</v>
          </cell>
        </row>
        <row r="1332">
          <cell r="A1332" t="str">
            <v>WGD273615</v>
          </cell>
          <cell r="B1332" t="str">
            <v>GD1336</v>
          </cell>
          <cell r="C1332">
            <v>2</v>
          </cell>
          <cell r="D1332" t="str">
            <v>x</v>
          </cell>
          <cell r="E1332">
            <v>0</v>
          </cell>
          <cell r="F1332" t="str">
            <v>x</v>
          </cell>
          <cell r="G1332">
            <v>0</v>
          </cell>
          <cell r="H1332" t="str">
            <v>x</v>
          </cell>
          <cell r="I1332">
            <v>0</v>
          </cell>
        </row>
        <row r="1333">
          <cell r="A1333" t="str">
            <v>WGD2742</v>
          </cell>
          <cell r="B1333" t="str">
            <v>GD1342</v>
          </cell>
          <cell r="C1333">
            <v>2</v>
          </cell>
          <cell r="D1333" t="str">
            <v>x</v>
          </cell>
          <cell r="E1333">
            <v>0</v>
          </cell>
          <cell r="F1333" t="str">
            <v>x</v>
          </cell>
          <cell r="G1333">
            <v>0</v>
          </cell>
          <cell r="H1333" t="str">
            <v>x</v>
          </cell>
          <cell r="I1333">
            <v>0</v>
          </cell>
        </row>
        <row r="1334">
          <cell r="A1334" t="str">
            <v>WGD274215</v>
          </cell>
          <cell r="B1334" t="str">
            <v>GD1342</v>
          </cell>
          <cell r="C1334">
            <v>2</v>
          </cell>
          <cell r="D1334" t="str">
            <v>x</v>
          </cell>
          <cell r="E1334">
            <v>0</v>
          </cell>
          <cell r="F1334" t="str">
            <v>x</v>
          </cell>
          <cell r="G1334">
            <v>0</v>
          </cell>
          <cell r="H1334" t="str">
            <v>x</v>
          </cell>
          <cell r="I1334">
            <v>0</v>
          </cell>
        </row>
        <row r="1335">
          <cell r="A1335" t="str">
            <v>WGD3030</v>
          </cell>
          <cell r="B1335" t="str">
            <v>GD1530</v>
          </cell>
          <cell r="C1335">
            <v>2</v>
          </cell>
          <cell r="D1335" t="str">
            <v>x</v>
          </cell>
          <cell r="E1335">
            <v>0</v>
          </cell>
          <cell r="F1335" t="str">
            <v>x</v>
          </cell>
          <cell r="G1335">
            <v>0</v>
          </cell>
          <cell r="H1335" t="str">
            <v>x</v>
          </cell>
          <cell r="I1335">
            <v>0</v>
          </cell>
        </row>
        <row r="1336">
          <cell r="A1336" t="str">
            <v>WGD303015</v>
          </cell>
          <cell r="B1336" t="str">
            <v>GD1530</v>
          </cell>
          <cell r="C1336">
            <v>2</v>
          </cell>
          <cell r="D1336" t="str">
            <v>x</v>
          </cell>
          <cell r="E1336">
            <v>0</v>
          </cell>
          <cell r="F1336" t="str">
            <v>x</v>
          </cell>
          <cell r="G1336">
            <v>0</v>
          </cell>
          <cell r="H1336" t="str">
            <v>x</v>
          </cell>
          <cell r="I1336">
            <v>0</v>
          </cell>
        </row>
        <row r="1337">
          <cell r="A1337" t="str">
            <v>WGD3036</v>
          </cell>
          <cell r="B1337" t="str">
            <v>GD1536</v>
          </cell>
          <cell r="C1337">
            <v>2</v>
          </cell>
          <cell r="D1337" t="str">
            <v>x</v>
          </cell>
          <cell r="E1337">
            <v>0</v>
          </cell>
          <cell r="F1337" t="str">
            <v>x</v>
          </cell>
          <cell r="G1337">
            <v>0</v>
          </cell>
          <cell r="H1337" t="str">
            <v>x</v>
          </cell>
          <cell r="I1337">
            <v>0</v>
          </cell>
        </row>
        <row r="1338">
          <cell r="A1338" t="str">
            <v>WGD303615</v>
          </cell>
          <cell r="B1338" t="str">
            <v>GD1536</v>
          </cell>
          <cell r="C1338">
            <v>2</v>
          </cell>
          <cell r="D1338" t="str">
            <v>x</v>
          </cell>
          <cell r="E1338">
            <v>0</v>
          </cell>
          <cell r="F1338" t="str">
            <v>x</v>
          </cell>
          <cell r="G1338">
            <v>0</v>
          </cell>
          <cell r="H1338" t="str">
            <v>x</v>
          </cell>
          <cell r="I1338">
            <v>0</v>
          </cell>
        </row>
        <row r="1339">
          <cell r="A1339" t="str">
            <v>WGD3042</v>
          </cell>
          <cell r="B1339" t="str">
            <v>GD1542</v>
          </cell>
          <cell r="C1339">
            <v>2</v>
          </cell>
          <cell r="D1339" t="str">
            <v>x</v>
          </cell>
          <cell r="E1339">
            <v>0</v>
          </cell>
          <cell r="F1339" t="str">
            <v>x</v>
          </cell>
          <cell r="G1339">
            <v>0</v>
          </cell>
          <cell r="H1339" t="str">
            <v>x</v>
          </cell>
          <cell r="I1339">
            <v>0</v>
          </cell>
        </row>
        <row r="1340">
          <cell r="A1340" t="str">
            <v>WGD304215</v>
          </cell>
          <cell r="B1340" t="str">
            <v>GD1542</v>
          </cell>
          <cell r="C1340">
            <v>2</v>
          </cell>
          <cell r="D1340" t="str">
            <v>x</v>
          </cell>
          <cell r="E1340">
            <v>0</v>
          </cell>
          <cell r="F1340" t="str">
            <v>x</v>
          </cell>
          <cell r="G1340">
            <v>0</v>
          </cell>
          <cell r="H1340" t="str">
            <v>x</v>
          </cell>
          <cell r="I1340">
            <v>0</v>
          </cell>
        </row>
        <row r="1341">
          <cell r="A1341" t="str">
            <v>WGD3330</v>
          </cell>
          <cell r="B1341" t="str">
            <v>GD1630</v>
          </cell>
          <cell r="C1341">
            <v>2</v>
          </cell>
          <cell r="D1341" t="str">
            <v>x</v>
          </cell>
          <cell r="E1341">
            <v>0</v>
          </cell>
          <cell r="F1341" t="str">
            <v>x</v>
          </cell>
          <cell r="G1341">
            <v>0</v>
          </cell>
          <cell r="H1341" t="str">
            <v>x</v>
          </cell>
          <cell r="I1341">
            <v>0</v>
          </cell>
        </row>
        <row r="1342">
          <cell r="A1342" t="str">
            <v>WGD333015</v>
          </cell>
          <cell r="B1342" t="str">
            <v>GD1630</v>
          </cell>
          <cell r="C1342">
            <v>2</v>
          </cell>
          <cell r="D1342" t="str">
            <v>x</v>
          </cell>
          <cell r="E1342">
            <v>0</v>
          </cell>
          <cell r="F1342" t="str">
            <v>x</v>
          </cell>
          <cell r="G1342">
            <v>0</v>
          </cell>
          <cell r="H1342" t="str">
            <v>x</v>
          </cell>
          <cell r="I1342">
            <v>0</v>
          </cell>
        </row>
        <row r="1343">
          <cell r="A1343" t="str">
            <v>WGD3336</v>
          </cell>
          <cell r="B1343" t="str">
            <v>GD1636</v>
          </cell>
          <cell r="C1343">
            <v>2</v>
          </cell>
          <cell r="D1343" t="str">
            <v>x</v>
          </cell>
          <cell r="E1343">
            <v>0</v>
          </cell>
          <cell r="F1343" t="str">
            <v>x</v>
          </cell>
          <cell r="G1343">
            <v>0</v>
          </cell>
          <cell r="H1343" t="str">
            <v>x</v>
          </cell>
          <cell r="I1343">
            <v>0</v>
          </cell>
        </row>
        <row r="1344">
          <cell r="A1344" t="str">
            <v>WGD333615</v>
          </cell>
          <cell r="B1344" t="str">
            <v>GD1636</v>
          </cell>
          <cell r="C1344">
            <v>2</v>
          </cell>
          <cell r="D1344" t="str">
            <v>x</v>
          </cell>
          <cell r="E1344">
            <v>0</v>
          </cell>
          <cell r="F1344" t="str">
            <v>x</v>
          </cell>
          <cell r="G1344">
            <v>0</v>
          </cell>
          <cell r="H1344" t="str">
            <v>x</v>
          </cell>
          <cell r="I1344">
            <v>0</v>
          </cell>
        </row>
        <row r="1345">
          <cell r="A1345" t="str">
            <v>WGD3342</v>
          </cell>
          <cell r="B1345" t="str">
            <v>GD1642</v>
          </cell>
          <cell r="C1345">
            <v>2</v>
          </cell>
          <cell r="D1345" t="str">
            <v>x</v>
          </cell>
          <cell r="E1345">
            <v>0</v>
          </cell>
          <cell r="F1345" t="str">
            <v>x</v>
          </cell>
          <cell r="G1345">
            <v>0</v>
          </cell>
          <cell r="H1345" t="str">
            <v>x</v>
          </cell>
          <cell r="I1345">
            <v>0</v>
          </cell>
        </row>
        <row r="1346">
          <cell r="A1346" t="str">
            <v>WGD334215</v>
          </cell>
          <cell r="B1346" t="str">
            <v>GD1642</v>
          </cell>
          <cell r="C1346">
            <v>2</v>
          </cell>
          <cell r="D1346" t="str">
            <v>x</v>
          </cell>
          <cell r="E1346">
            <v>0</v>
          </cell>
          <cell r="F1346" t="str">
            <v>x</v>
          </cell>
          <cell r="G1346">
            <v>0</v>
          </cell>
          <cell r="H1346" t="str">
            <v>x</v>
          </cell>
          <cell r="I1346">
            <v>0</v>
          </cell>
        </row>
        <row r="1347">
          <cell r="A1347" t="str">
            <v>WGD3630</v>
          </cell>
          <cell r="B1347" t="str">
            <v>GD1830</v>
          </cell>
          <cell r="C1347">
            <v>2</v>
          </cell>
          <cell r="D1347" t="str">
            <v>x</v>
          </cell>
          <cell r="E1347">
            <v>0</v>
          </cell>
          <cell r="F1347" t="str">
            <v>x</v>
          </cell>
          <cell r="G1347">
            <v>0</v>
          </cell>
          <cell r="H1347" t="str">
            <v>x</v>
          </cell>
          <cell r="I1347">
            <v>0</v>
          </cell>
        </row>
        <row r="1348">
          <cell r="A1348" t="str">
            <v>WGD363015</v>
          </cell>
          <cell r="B1348" t="str">
            <v>GD1830</v>
          </cell>
          <cell r="C1348">
            <v>2</v>
          </cell>
          <cell r="D1348" t="str">
            <v>x</v>
          </cell>
          <cell r="E1348">
            <v>0</v>
          </cell>
          <cell r="F1348" t="str">
            <v>x</v>
          </cell>
          <cell r="G1348">
            <v>0</v>
          </cell>
          <cell r="H1348" t="str">
            <v>x</v>
          </cell>
          <cell r="I1348">
            <v>0</v>
          </cell>
        </row>
        <row r="1349">
          <cell r="A1349" t="str">
            <v>WGD3636</v>
          </cell>
          <cell r="B1349" t="str">
            <v>GD1836</v>
          </cell>
          <cell r="C1349">
            <v>2</v>
          </cell>
          <cell r="D1349" t="str">
            <v>x</v>
          </cell>
          <cell r="E1349">
            <v>0</v>
          </cell>
          <cell r="F1349" t="str">
            <v>x</v>
          </cell>
          <cell r="G1349">
            <v>0</v>
          </cell>
          <cell r="H1349" t="str">
            <v>x</v>
          </cell>
          <cell r="I1349">
            <v>0</v>
          </cell>
        </row>
        <row r="1350">
          <cell r="A1350" t="str">
            <v>WGD363615</v>
          </cell>
          <cell r="B1350" t="str">
            <v>GD1836</v>
          </cell>
          <cell r="C1350">
            <v>2</v>
          </cell>
          <cell r="D1350" t="str">
            <v>x</v>
          </cell>
          <cell r="E1350">
            <v>0</v>
          </cell>
          <cell r="F1350" t="str">
            <v>x</v>
          </cell>
          <cell r="G1350">
            <v>0</v>
          </cell>
          <cell r="H1350" t="str">
            <v>x</v>
          </cell>
          <cell r="I1350">
            <v>0</v>
          </cell>
        </row>
        <row r="1351">
          <cell r="A1351" t="str">
            <v>WGD3642</v>
          </cell>
          <cell r="B1351" t="str">
            <v>GD1842</v>
          </cell>
          <cell r="C1351">
            <v>2</v>
          </cell>
          <cell r="D1351" t="str">
            <v>x</v>
          </cell>
          <cell r="E1351">
            <v>0</v>
          </cell>
          <cell r="F1351" t="str">
            <v>x</v>
          </cell>
          <cell r="G1351">
            <v>0</v>
          </cell>
          <cell r="H1351" t="str">
            <v>x</v>
          </cell>
          <cell r="I1351">
            <v>0</v>
          </cell>
        </row>
        <row r="1352">
          <cell r="A1352" t="str">
            <v>WGD364215</v>
          </cell>
          <cell r="B1352" t="str">
            <v>GD1842</v>
          </cell>
          <cell r="C1352">
            <v>2</v>
          </cell>
          <cell r="D1352" t="str">
            <v>x</v>
          </cell>
          <cell r="E1352">
            <v>0</v>
          </cell>
          <cell r="F1352" t="str">
            <v>x</v>
          </cell>
          <cell r="G1352">
            <v>0</v>
          </cell>
          <cell r="H1352" t="str">
            <v>x</v>
          </cell>
          <cell r="I1352">
            <v>0</v>
          </cell>
        </row>
        <row r="1353">
          <cell r="A1353" t="str">
            <v>WGD4230</v>
          </cell>
          <cell r="B1353" t="str">
            <v>GD2130</v>
          </cell>
          <cell r="C1353">
            <v>2</v>
          </cell>
          <cell r="D1353" t="str">
            <v>x</v>
          </cell>
          <cell r="E1353">
            <v>0</v>
          </cell>
          <cell r="F1353" t="str">
            <v>x</v>
          </cell>
          <cell r="G1353">
            <v>0</v>
          </cell>
          <cell r="H1353" t="str">
            <v>x</v>
          </cell>
          <cell r="I1353">
            <v>0</v>
          </cell>
        </row>
        <row r="1354">
          <cell r="A1354" t="str">
            <v>WGD423015</v>
          </cell>
          <cell r="B1354" t="str">
            <v>GD2130</v>
          </cell>
          <cell r="C1354">
            <v>2</v>
          </cell>
          <cell r="D1354" t="str">
            <v>x</v>
          </cell>
          <cell r="E1354">
            <v>0</v>
          </cell>
          <cell r="F1354" t="str">
            <v>x</v>
          </cell>
          <cell r="G1354">
            <v>0</v>
          </cell>
          <cell r="H1354" t="str">
            <v>x</v>
          </cell>
          <cell r="I1354">
            <v>0</v>
          </cell>
        </row>
        <row r="1355">
          <cell r="A1355" t="str">
            <v>WGD4236</v>
          </cell>
          <cell r="B1355" t="str">
            <v>GD2136</v>
          </cell>
          <cell r="C1355">
            <v>2</v>
          </cell>
          <cell r="D1355" t="str">
            <v>x</v>
          </cell>
          <cell r="E1355">
            <v>0</v>
          </cell>
          <cell r="F1355" t="str">
            <v>x</v>
          </cell>
          <cell r="G1355">
            <v>0</v>
          </cell>
          <cell r="H1355" t="str">
            <v>x</v>
          </cell>
          <cell r="I1355">
            <v>0</v>
          </cell>
        </row>
        <row r="1356">
          <cell r="A1356" t="str">
            <v>WGD423615</v>
          </cell>
          <cell r="B1356" t="str">
            <v>GD2136</v>
          </cell>
          <cell r="C1356">
            <v>2</v>
          </cell>
          <cell r="D1356" t="str">
            <v>x</v>
          </cell>
          <cell r="E1356">
            <v>0</v>
          </cell>
          <cell r="F1356" t="str">
            <v>x</v>
          </cell>
          <cell r="G1356">
            <v>0</v>
          </cell>
          <cell r="H1356" t="str">
            <v>x</v>
          </cell>
          <cell r="I1356">
            <v>0</v>
          </cell>
        </row>
        <row r="1357">
          <cell r="A1357" t="str">
            <v>WGD4242</v>
          </cell>
          <cell r="B1357" t="str">
            <v>GD2142</v>
          </cell>
          <cell r="C1357">
            <v>2</v>
          </cell>
          <cell r="D1357" t="str">
            <v>x</v>
          </cell>
          <cell r="E1357">
            <v>0</v>
          </cell>
          <cell r="F1357" t="str">
            <v>x</v>
          </cell>
          <cell r="G1357">
            <v>0</v>
          </cell>
          <cell r="H1357" t="str">
            <v>x</v>
          </cell>
          <cell r="I1357">
            <v>0</v>
          </cell>
        </row>
        <row r="1358">
          <cell r="A1358" t="str">
            <v>WGD424215</v>
          </cell>
          <cell r="B1358" t="str">
            <v>GD2142</v>
          </cell>
          <cell r="C1358">
            <v>2</v>
          </cell>
          <cell r="D1358" t="str">
            <v>x</v>
          </cell>
          <cell r="E1358">
            <v>0</v>
          </cell>
          <cell r="F1358" t="str">
            <v>x</v>
          </cell>
          <cell r="G1358">
            <v>0</v>
          </cell>
          <cell r="H1358" t="str">
            <v>x</v>
          </cell>
          <cell r="I1358">
            <v>0</v>
          </cell>
        </row>
        <row r="1359">
          <cell r="A1359" t="str">
            <v>WHDA302424</v>
          </cell>
          <cell r="B1359" t="str">
            <v>DW3006</v>
          </cell>
          <cell r="C1359">
            <v>1</v>
          </cell>
          <cell r="D1359" t="str">
            <v>D1521</v>
          </cell>
          <cell r="E1359">
            <v>2</v>
          </cell>
          <cell r="F1359" t="str">
            <v>x</v>
          </cell>
          <cell r="G1359">
            <v>0</v>
          </cell>
          <cell r="H1359" t="str">
            <v>x</v>
          </cell>
          <cell r="I1359">
            <v>0</v>
          </cell>
        </row>
        <row r="1360">
          <cell r="A1360" t="str">
            <v>WHDA302724</v>
          </cell>
          <cell r="B1360" t="str">
            <v>DW3006</v>
          </cell>
          <cell r="C1360">
            <v>1</v>
          </cell>
          <cell r="D1360" t="str">
            <v>D1524</v>
          </cell>
          <cell r="E1360">
            <v>2</v>
          </cell>
          <cell r="F1360" t="str">
            <v>x</v>
          </cell>
          <cell r="G1360">
            <v>0</v>
          </cell>
          <cell r="H1360" t="str">
            <v>x</v>
          </cell>
          <cell r="I1360">
            <v>0</v>
          </cell>
        </row>
        <row r="1361">
          <cell r="A1361" t="str">
            <v>WHDA303124</v>
          </cell>
          <cell r="B1361" t="str">
            <v>DW3006</v>
          </cell>
          <cell r="C1361">
            <v>1</v>
          </cell>
          <cell r="D1361" t="str">
            <v>D1527</v>
          </cell>
          <cell r="E1361">
            <v>2</v>
          </cell>
          <cell r="F1361" t="str">
            <v>x</v>
          </cell>
          <cell r="G1361">
            <v>0</v>
          </cell>
          <cell r="H1361" t="str">
            <v>x</v>
          </cell>
          <cell r="I1361">
            <v>0</v>
          </cell>
        </row>
        <row r="1362">
          <cell r="A1362" t="str">
            <v>WHDA362424</v>
          </cell>
          <cell r="B1362" t="str">
            <v>DW3606</v>
          </cell>
          <cell r="C1362">
            <v>1</v>
          </cell>
          <cell r="D1362" t="str">
            <v>D1821</v>
          </cell>
          <cell r="E1362">
            <v>2</v>
          </cell>
          <cell r="F1362" t="str">
            <v>x</v>
          </cell>
          <cell r="G1362">
            <v>0</v>
          </cell>
          <cell r="H1362" t="str">
            <v>x</v>
          </cell>
          <cell r="I1362">
            <v>0</v>
          </cell>
        </row>
        <row r="1363">
          <cell r="A1363" t="str">
            <v>WHDA362724</v>
          </cell>
          <cell r="B1363" t="str">
            <v>DW3606</v>
          </cell>
          <cell r="C1363">
            <v>1</v>
          </cell>
          <cell r="D1363" t="str">
            <v>D1824</v>
          </cell>
          <cell r="E1363">
            <v>2</v>
          </cell>
          <cell r="F1363" t="str">
            <v>x</v>
          </cell>
          <cell r="G1363">
            <v>0</v>
          </cell>
          <cell r="H1363" t="str">
            <v>x</v>
          </cell>
          <cell r="I1363">
            <v>0</v>
          </cell>
        </row>
        <row r="1364">
          <cell r="A1364" t="str">
            <v>WHDA363124</v>
          </cell>
          <cell r="B1364" t="str">
            <v>DW3606</v>
          </cell>
          <cell r="C1364">
            <v>1</v>
          </cell>
          <cell r="D1364" t="str">
            <v>D1827</v>
          </cell>
          <cell r="E1364">
            <v>2</v>
          </cell>
          <cell r="F1364" t="str">
            <v>x</v>
          </cell>
          <cell r="G1364">
            <v>0</v>
          </cell>
          <cell r="H1364" t="str">
            <v>x</v>
          </cell>
          <cell r="I1364">
            <v>0</v>
          </cell>
        </row>
        <row r="1365">
          <cell r="A1365" t="str">
            <v>WHDA422424</v>
          </cell>
          <cell r="B1365" t="str">
            <v>DW4206</v>
          </cell>
          <cell r="C1365">
            <v>1</v>
          </cell>
          <cell r="D1365" t="str">
            <v>D2121</v>
          </cell>
          <cell r="E1365">
            <v>2</v>
          </cell>
          <cell r="F1365" t="str">
            <v>x</v>
          </cell>
          <cell r="G1365">
            <v>0</v>
          </cell>
          <cell r="H1365" t="str">
            <v>x</v>
          </cell>
          <cell r="I1365">
            <v>0</v>
          </cell>
        </row>
        <row r="1366">
          <cell r="A1366" t="str">
            <v>WHDA422724</v>
          </cell>
          <cell r="B1366" t="str">
            <v>D2124</v>
          </cell>
          <cell r="C1366">
            <v>2</v>
          </cell>
          <cell r="D1366" t="str">
            <v>DW4206</v>
          </cell>
          <cell r="E1366">
            <v>2</v>
          </cell>
          <cell r="F1366" t="str">
            <v>x</v>
          </cell>
          <cell r="G1366">
            <v>0</v>
          </cell>
          <cell r="H1366" t="str">
            <v>x</v>
          </cell>
          <cell r="I1366">
            <v>0</v>
          </cell>
        </row>
        <row r="1367">
          <cell r="A1367" t="str">
            <v>WHDA423124</v>
          </cell>
          <cell r="B1367" t="str">
            <v>DW4206</v>
          </cell>
          <cell r="C1367">
            <v>1</v>
          </cell>
          <cell r="D1367" t="str">
            <v>D2127</v>
          </cell>
          <cell r="E1367">
            <v>2</v>
          </cell>
          <cell r="F1367" t="str">
            <v>x</v>
          </cell>
          <cell r="G1367">
            <v>0</v>
          </cell>
          <cell r="H1367" t="str">
            <v>x</v>
          </cell>
          <cell r="I1367">
            <v>0</v>
          </cell>
        </row>
        <row r="1368">
          <cell r="A1368" t="str">
            <v>WHDA482424</v>
          </cell>
          <cell r="B1368" t="str">
            <v>DW4806</v>
          </cell>
          <cell r="C1368">
            <v>1</v>
          </cell>
          <cell r="D1368" t="str">
            <v>D2421</v>
          </cell>
          <cell r="E1368">
            <v>2</v>
          </cell>
          <cell r="F1368" t="str">
            <v>x</v>
          </cell>
          <cell r="G1368">
            <v>0</v>
          </cell>
          <cell r="H1368" t="str">
            <v>x</v>
          </cell>
          <cell r="I1368">
            <v>0</v>
          </cell>
        </row>
        <row r="1369">
          <cell r="A1369" t="str">
            <v>WHDA482724</v>
          </cell>
          <cell r="B1369" t="str">
            <v>DW4806</v>
          </cell>
          <cell r="C1369">
            <v>1</v>
          </cell>
          <cell r="D1369" t="str">
            <v>D2424</v>
          </cell>
          <cell r="E1369">
            <v>2</v>
          </cell>
          <cell r="F1369" t="str">
            <v>x</v>
          </cell>
          <cell r="G1369">
            <v>0</v>
          </cell>
          <cell r="H1369" t="str">
            <v>x</v>
          </cell>
          <cell r="I1369">
            <v>0</v>
          </cell>
        </row>
        <row r="1370">
          <cell r="A1370" t="str">
            <v>WHDA483124</v>
          </cell>
          <cell r="B1370" t="str">
            <v>DW4806</v>
          </cell>
          <cell r="C1370">
            <v>1</v>
          </cell>
          <cell r="D1370" t="str">
            <v>D2127</v>
          </cell>
          <cell r="E1370">
            <v>2</v>
          </cell>
          <cell r="F1370" t="str">
            <v>x</v>
          </cell>
          <cell r="G1370">
            <v>0</v>
          </cell>
          <cell r="H1370" t="str">
            <v>x</v>
          </cell>
          <cell r="I1370">
            <v>0</v>
          </cell>
        </row>
        <row r="1371">
          <cell r="A1371" t="str">
            <v>WHDB302424</v>
          </cell>
          <cell r="B1371" t="str">
            <v>D1518</v>
          </cell>
          <cell r="C1371">
            <v>2</v>
          </cell>
          <cell r="D1371" t="str">
            <v>DW3006</v>
          </cell>
          <cell r="E1371">
            <v>1</v>
          </cell>
          <cell r="F1371" t="str">
            <v>x</v>
          </cell>
          <cell r="G1371">
            <v>0</v>
          </cell>
          <cell r="H1371" t="str">
            <v>x</v>
          </cell>
          <cell r="I1371">
            <v>0</v>
          </cell>
        </row>
        <row r="1372">
          <cell r="A1372" t="str">
            <v>WHDB302724</v>
          </cell>
          <cell r="B1372" t="str">
            <v>D1521</v>
          </cell>
          <cell r="C1372">
            <v>2</v>
          </cell>
          <cell r="D1372" t="str">
            <v>DW3006</v>
          </cell>
          <cell r="E1372">
            <v>1</v>
          </cell>
          <cell r="F1372" t="str">
            <v>x</v>
          </cell>
          <cell r="G1372">
            <v>0</v>
          </cell>
          <cell r="H1372" t="str">
            <v>x</v>
          </cell>
          <cell r="I1372">
            <v>0</v>
          </cell>
        </row>
        <row r="1373">
          <cell r="A1373" t="str">
            <v>WHDB303024</v>
          </cell>
          <cell r="B1373" t="str">
            <v>D1524</v>
          </cell>
          <cell r="C1373">
            <v>2</v>
          </cell>
          <cell r="D1373" t="str">
            <v>DW3006</v>
          </cell>
          <cell r="E1373">
            <v>1</v>
          </cell>
          <cell r="F1373" t="str">
            <v>x</v>
          </cell>
          <cell r="G1373">
            <v>0</v>
          </cell>
          <cell r="H1373" t="str">
            <v>x</v>
          </cell>
          <cell r="I1373">
            <v>0</v>
          </cell>
        </row>
        <row r="1374">
          <cell r="A1374" t="str">
            <v>WHDB303324</v>
          </cell>
          <cell r="B1374" t="str">
            <v>D1527</v>
          </cell>
          <cell r="C1374">
            <v>2</v>
          </cell>
          <cell r="D1374" t="str">
            <v>DW3006</v>
          </cell>
          <cell r="E1374">
            <v>1</v>
          </cell>
          <cell r="F1374" t="str">
            <v>x</v>
          </cell>
          <cell r="G1374">
            <v>0</v>
          </cell>
          <cell r="H1374" t="str">
            <v>x</v>
          </cell>
          <cell r="I1374">
            <v>0</v>
          </cell>
        </row>
        <row r="1375">
          <cell r="A1375" t="str">
            <v>WHDB303624</v>
          </cell>
          <cell r="B1375" t="str">
            <v>D1530</v>
          </cell>
          <cell r="C1375">
            <v>2</v>
          </cell>
          <cell r="D1375" t="str">
            <v>DW3006</v>
          </cell>
          <cell r="E1375">
            <v>1</v>
          </cell>
          <cell r="F1375" t="str">
            <v>x</v>
          </cell>
          <cell r="G1375">
            <v>0</v>
          </cell>
          <cell r="H1375" t="str">
            <v>x</v>
          </cell>
          <cell r="I1375">
            <v>0</v>
          </cell>
        </row>
        <row r="1376">
          <cell r="A1376" t="str">
            <v>WHDB303924</v>
          </cell>
          <cell r="B1376" t="str">
            <v>D1533</v>
          </cell>
          <cell r="C1376">
            <v>2</v>
          </cell>
          <cell r="D1376" t="str">
            <v>DW3006</v>
          </cell>
          <cell r="E1376">
            <v>1</v>
          </cell>
          <cell r="F1376" t="str">
            <v>x</v>
          </cell>
          <cell r="G1376">
            <v>0</v>
          </cell>
          <cell r="H1376" t="str">
            <v>x</v>
          </cell>
          <cell r="I1376">
            <v>0</v>
          </cell>
        </row>
        <row r="1377">
          <cell r="A1377" t="str">
            <v>WHDB362424</v>
          </cell>
          <cell r="B1377" t="str">
            <v>D1818</v>
          </cell>
          <cell r="C1377">
            <v>2</v>
          </cell>
          <cell r="D1377" t="str">
            <v>DW3606</v>
          </cell>
          <cell r="E1377">
            <v>1</v>
          </cell>
          <cell r="F1377" t="str">
            <v>x</v>
          </cell>
          <cell r="G1377">
            <v>0</v>
          </cell>
          <cell r="H1377" t="str">
            <v>x</v>
          </cell>
          <cell r="I1377">
            <v>0</v>
          </cell>
        </row>
        <row r="1378">
          <cell r="A1378" t="str">
            <v>WHDB362724</v>
          </cell>
          <cell r="B1378" t="str">
            <v>D1821</v>
          </cell>
          <cell r="C1378">
            <v>2</v>
          </cell>
          <cell r="D1378" t="str">
            <v>DW3606</v>
          </cell>
          <cell r="E1378">
            <v>1</v>
          </cell>
          <cell r="F1378" t="str">
            <v>x</v>
          </cell>
          <cell r="G1378">
            <v>0</v>
          </cell>
          <cell r="H1378" t="str">
            <v>x</v>
          </cell>
          <cell r="I1378">
            <v>0</v>
          </cell>
        </row>
        <row r="1379">
          <cell r="A1379" t="str">
            <v>WHDB363024</v>
          </cell>
          <cell r="B1379" t="str">
            <v>D1824</v>
          </cell>
          <cell r="C1379">
            <v>2</v>
          </cell>
          <cell r="D1379" t="str">
            <v>DW3606</v>
          </cell>
          <cell r="E1379">
            <v>1</v>
          </cell>
          <cell r="F1379" t="str">
            <v>x</v>
          </cell>
          <cell r="G1379">
            <v>0</v>
          </cell>
          <cell r="H1379" t="str">
            <v>x</v>
          </cell>
          <cell r="I1379">
            <v>0</v>
          </cell>
        </row>
        <row r="1380">
          <cell r="A1380" t="str">
            <v>WHDB363324</v>
          </cell>
          <cell r="B1380" t="str">
            <v>D1827</v>
          </cell>
          <cell r="C1380">
            <v>2</v>
          </cell>
          <cell r="D1380" t="str">
            <v>DW3606</v>
          </cell>
          <cell r="E1380">
            <v>1</v>
          </cell>
          <cell r="F1380" t="str">
            <v>x</v>
          </cell>
          <cell r="G1380">
            <v>0</v>
          </cell>
          <cell r="H1380" t="str">
            <v>x</v>
          </cell>
          <cell r="I1380">
            <v>0</v>
          </cell>
        </row>
        <row r="1381">
          <cell r="A1381" t="str">
            <v>WHDB363624</v>
          </cell>
          <cell r="B1381" t="str">
            <v>D1830</v>
          </cell>
          <cell r="C1381">
            <v>2</v>
          </cell>
          <cell r="D1381" t="str">
            <v>DW3606</v>
          </cell>
          <cell r="E1381">
            <v>1</v>
          </cell>
          <cell r="F1381" t="str">
            <v>x</v>
          </cell>
          <cell r="G1381">
            <v>0</v>
          </cell>
          <cell r="H1381" t="str">
            <v>x</v>
          </cell>
          <cell r="I1381">
            <v>0</v>
          </cell>
        </row>
        <row r="1382">
          <cell r="A1382" t="str">
            <v>WHDB363924</v>
          </cell>
          <cell r="B1382" t="str">
            <v>D1633</v>
          </cell>
          <cell r="C1382">
            <v>2</v>
          </cell>
          <cell r="D1382" t="str">
            <v>DW3606</v>
          </cell>
          <cell r="E1382">
            <v>1</v>
          </cell>
          <cell r="F1382" t="str">
            <v>x</v>
          </cell>
          <cell r="G1382">
            <v>0</v>
          </cell>
          <cell r="H1382" t="str">
            <v>x</v>
          </cell>
          <cell r="I1382">
            <v>0</v>
          </cell>
        </row>
        <row r="1383">
          <cell r="A1383" t="str">
            <v>WHDB422424</v>
          </cell>
          <cell r="B1383" t="str">
            <v>D2118</v>
          </cell>
          <cell r="C1383">
            <v>2</v>
          </cell>
          <cell r="D1383" t="str">
            <v>DW4206</v>
          </cell>
          <cell r="E1383">
            <v>1</v>
          </cell>
          <cell r="F1383" t="str">
            <v>x</v>
          </cell>
          <cell r="G1383">
            <v>0</v>
          </cell>
          <cell r="H1383" t="str">
            <v>x</v>
          </cell>
          <cell r="I1383">
            <v>0</v>
          </cell>
        </row>
        <row r="1384">
          <cell r="A1384" t="str">
            <v>WHDB422724</v>
          </cell>
          <cell r="B1384" t="str">
            <v>D2121</v>
          </cell>
          <cell r="C1384">
            <v>2</v>
          </cell>
          <cell r="D1384" t="str">
            <v>DW4206</v>
          </cell>
          <cell r="E1384">
            <v>1</v>
          </cell>
          <cell r="F1384" t="str">
            <v>x</v>
          </cell>
          <cell r="G1384">
            <v>0</v>
          </cell>
          <cell r="H1384" t="str">
            <v>x</v>
          </cell>
          <cell r="I1384">
            <v>0</v>
          </cell>
        </row>
        <row r="1385">
          <cell r="A1385" t="str">
            <v>WHDB423024</v>
          </cell>
          <cell r="B1385" t="str">
            <v>D2124</v>
          </cell>
          <cell r="C1385">
            <v>2</v>
          </cell>
          <cell r="D1385" t="str">
            <v>DW4206</v>
          </cell>
          <cell r="E1385">
            <v>1</v>
          </cell>
          <cell r="F1385" t="str">
            <v>x</v>
          </cell>
          <cell r="G1385">
            <v>0</v>
          </cell>
          <cell r="H1385" t="str">
            <v>x</v>
          </cell>
          <cell r="I1385">
            <v>0</v>
          </cell>
        </row>
        <row r="1386">
          <cell r="A1386" t="str">
            <v>WHDB423324</v>
          </cell>
          <cell r="B1386" t="str">
            <v>D2127</v>
          </cell>
          <cell r="C1386">
            <v>2</v>
          </cell>
          <cell r="D1386" t="str">
            <v>DW4206</v>
          </cell>
          <cell r="E1386">
            <v>1</v>
          </cell>
          <cell r="F1386" t="str">
            <v>x</v>
          </cell>
          <cell r="G1386">
            <v>0</v>
          </cell>
          <cell r="H1386" t="str">
            <v>x</v>
          </cell>
          <cell r="I1386">
            <v>0</v>
          </cell>
        </row>
        <row r="1387">
          <cell r="A1387" t="str">
            <v>WHDB423624</v>
          </cell>
          <cell r="B1387" t="str">
            <v>D2130</v>
          </cell>
          <cell r="C1387">
            <v>2</v>
          </cell>
          <cell r="D1387" t="str">
            <v>DW4206</v>
          </cell>
          <cell r="E1387">
            <v>1</v>
          </cell>
          <cell r="F1387" t="str">
            <v>x</v>
          </cell>
          <cell r="G1387">
            <v>0</v>
          </cell>
          <cell r="H1387" t="str">
            <v>x</v>
          </cell>
          <cell r="I1387">
            <v>0</v>
          </cell>
        </row>
        <row r="1388">
          <cell r="A1388" t="str">
            <v>WHDB423924</v>
          </cell>
          <cell r="B1388" t="str">
            <v>D2133</v>
          </cell>
          <cell r="C1388">
            <v>2</v>
          </cell>
          <cell r="D1388" t="str">
            <v>DW4206</v>
          </cell>
          <cell r="E1388">
            <v>1</v>
          </cell>
          <cell r="F1388" t="str">
            <v>x</v>
          </cell>
          <cell r="G1388">
            <v>0</v>
          </cell>
          <cell r="H1388" t="str">
            <v>x</v>
          </cell>
          <cell r="I1388">
            <v>0</v>
          </cell>
        </row>
        <row r="1389">
          <cell r="A1389" t="str">
            <v>WHDB482424</v>
          </cell>
          <cell r="B1389" t="str">
            <v>D2418</v>
          </cell>
          <cell r="C1389">
            <v>2</v>
          </cell>
          <cell r="D1389" t="str">
            <v>DW4806</v>
          </cell>
          <cell r="E1389">
            <v>1</v>
          </cell>
          <cell r="F1389" t="str">
            <v>x</v>
          </cell>
          <cell r="G1389">
            <v>0</v>
          </cell>
          <cell r="H1389" t="str">
            <v>x</v>
          </cell>
          <cell r="I1389">
            <v>0</v>
          </cell>
        </row>
        <row r="1390">
          <cell r="A1390" t="str">
            <v>WHDB482724</v>
          </cell>
          <cell r="B1390" t="str">
            <v>D2421</v>
          </cell>
          <cell r="C1390">
            <v>2</v>
          </cell>
          <cell r="D1390" t="str">
            <v>DW4806</v>
          </cell>
          <cell r="E1390">
            <v>1</v>
          </cell>
          <cell r="F1390" t="str">
            <v>x</v>
          </cell>
          <cell r="G1390">
            <v>0</v>
          </cell>
          <cell r="H1390" t="str">
            <v>x</v>
          </cell>
          <cell r="I1390">
            <v>0</v>
          </cell>
        </row>
        <row r="1391">
          <cell r="A1391" t="str">
            <v>WHDB483024</v>
          </cell>
          <cell r="B1391" t="str">
            <v>D2424</v>
          </cell>
          <cell r="C1391">
            <v>2</v>
          </cell>
          <cell r="D1391" t="str">
            <v>DW4806</v>
          </cell>
          <cell r="E1391">
            <v>1</v>
          </cell>
          <cell r="F1391" t="str">
            <v>x</v>
          </cell>
          <cell r="G1391">
            <v>0</v>
          </cell>
          <cell r="H1391" t="str">
            <v>x</v>
          </cell>
          <cell r="I1391">
            <v>0</v>
          </cell>
        </row>
        <row r="1392">
          <cell r="A1392" t="str">
            <v>WHDB483324</v>
          </cell>
          <cell r="B1392" t="str">
            <v>D2427</v>
          </cell>
          <cell r="C1392">
            <v>2</v>
          </cell>
          <cell r="D1392" t="str">
            <v>DW4806</v>
          </cell>
          <cell r="E1392">
            <v>1</v>
          </cell>
          <cell r="F1392" t="str">
            <v>x</v>
          </cell>
          <cell r="G1392">
            <v>0</v>
          </cell>
          <cell r="H1392" t="str">
            <v>x</v>
          </cell>
          <cell r="I1392">
            <v>0</v>
          </cell>
        </row>
        <row r="1393">
          <cell r="A1393" t="str">
            <v>WHDB483624</v>
          </cell>
          <cell r="B1393" t="str">
            <v>D2430</v>
          </cell>
          <cell r="C1393">
            <v>2</v>
          </cell>
          <cell r="D1393" t="str">
            <v>DW4806</v>
          </cell>
          <cell r="E1393">
            <v>1</v>
          </cell>
          <cell r="F1393" t="str">
            <v>x</v>
          </cell>
          <cell r="G1393">
            <v>0</v>
          </cell>
          <cell r="H1393" t="str">
            <v>x</v>
          </cell>
          <cell r="I1393">
            <v>0</v>
          </cell>
        </row>
        <row r="1394">
          <cell r="A1394" t="str">
            <v>WHDB483924</v>
          </cell>
          <cell r="B1394" t="str">
            <v>D2433</v>
          </cell>
          <cell r="C1394">
            <v>2</v>
          </cell>
          <cell r="D1394" t="str">
            <v>DW4806</v>
          </cell>
          <cell r="E1394">
            <v>1</v>
          </cell>
          <cell r="F1394" t="str">
            <v>x</v>
          </cell>
          <cell r="G1394">
            <v>0</v>
          </cell>
          <cell r="H1394" t="str">
            <v>x</v>
          </cell>
          <cell r="I1394">
            <v>0</v>
          </cell>
        </row>
        <row r="1395">
          <cell r="A1395" t="str">
            <v>WINE1530</v>
          </cell>
          <cell r="B1395" t="str">
            <v>R33635</v>
          </cell>
          <cell r="C1395">
            <v>1</v>
          </cell>
          <cell r="D1395" t="str">
            <v>x</v>
          </cell>
          <cell r="E1395">
            <v>0</v>
          </cell>
          <cell r="F1395" t="str">
            <v>x</v>
          </cell>
          <cell r="G1395">
            <v>0</v>
          </cell>
          <cell r="H1395" t="str">
            <v>x</v>
          </cell>
          <cell r="I1395">
            <v>0</v>
          </cell>
        </row>
        <row r="1396">
          <cell r="A1396" t="str">
            <v>WINE1536</v>
          </cell>
          <cell r="B1396" t="str">
            <v>R33636</v>
          </cell>
          <cell r="C1396">
            <v>1</v>
          </cell>
          <cell r="D1396" t="str">
            <v>x</v>
          </cell>
          <cell r="E1396">
            <v>0</v>
          </cell>
          <cell r="F1396" t="str">
            <v>x</v>
          </cell>
          <cell r="G1396">
            <v>0</v>
          </cell>
          <cell r="H1396" t="str">
            <v>x</v>
          </cell>
          <cell r="I1396">
            <v>0</v>
          </cell>
        </row>
        <row r="1397">
          <cell r="A1397" t="str">
            <v>WINE1542</v>
          </cell>
          <cell r="B1397" t="str">
            <v>R33641</v>
          </cell>
          <cell r="C1397">
            <v>1</v>
          </cell>
          <cell r="D1397" t="str">
            <v>x</v>
          </cell>
          <cell r="E1397">
            <v>0</v>
          </cell>
          <cell r="F1397" t="str">
            <v>x</v>
          </cell>
          <cell r="G1397">
            <v>0</v>
          </cell>
          <cell r="H1397" t="str">
            <v>x</v>
          </cell>
          <cell r="I1397">
            <v>0</v>
          </cell>
        </row>
        <row r="1398">
          <cell r="A1398" t="str">
            <v>WINE1830</v>
          </cell>
          <cell r="B1398" t="str">
            <v>R33637</v>
          </cell>
          <cell r="C1398">
            <v>1</v>
          </cell>
          <cell r="D1398" t="str">
            <v>x</v>
          </cell>
          <cell r="E1398">
            <v>0</v>
          </cell>
          <cell r="F1398" t="str">
            <v>x</v>
          </cell>
          <cell r="G1398">
            <v>0</v>
          </cell>
          <cell r="H1398" t="str">
            <v>x</v>
          </cell>
          <cell r="I1398">
            <v>0</v>
          </cell>
        </row>
        <row r="1399">
          <cell r="A1399" t="str">
            <v>WINE1836</v>
          </cell>
          <cell r="B1399" t="str">
            <v>R33638</v>
          </cell>
          <cell r="C1399">
            <v>1</v>
          </cell>
          <cell r="D1399" t="str">
            <v>x</v>
          </cell>
          <cell r="E1399">
            <v>0</v>
          </cell>
          <cell r="F1399" t="str">
            <v>x</v>
          </cell>
          <cell r="G1399">
            <v>0</v>
          </cell>
          <cell r="H1399" t="str">
            <v>x</v>
          </cell>
          <cell r="I1399">
            <v>0</v>
          </cell>
        </row>
        <row r="1400">
          <cell r="A1400" t="str">
            <v>WINE1842</v>
          </cell>
          <cell r="B1400" t="str">
            <v>R33642</v>
          </cell>
          <cell r="C1400">
            <v>1</v>
          </cell>
          <cell r="D1400" t="str">
            <v>x</v>
          </cell>
          <cell r="E1400">
            <v>0</v>
          </cell>
          <cell r="F1400" t="str">
            <v>x</v>
          </cell>
          <cell r="G1400">
            <v>0</v>
          </cell>
          <cell r="H1400" t="str">
            <v>x</v>
          </cell>
          <cell r="I1400">
            <v>0</v>
          </cell>
        </row>
        <row r="1401">
          <cell r="A1401" t="str">
            <v>WLU3015</v>
          </cell>
          <cell r="B1401" t="str">
            <v>D3015</v>
          </cell>
          <cell r="C1401">
            <v>1</v>
          </cell>
          <cell r="D1401" t="str">
            <v>x</v>
          </cell>
          <cell r="E1401">
            <v>0</v>
          </cell>
          <cell r="F1401" t="str">
            <v>x</v>
          </cell>
          <cell r="G1401">
            <v>0</v>
          </cell>
          <cell r="H1401" t="str">
            <v>x</v>
          </cell>
          <cell r="I1401">
            <v>0</v>
          </cell>
        </row>
        <row r="1402">
          <cell r="A1402" t="str">
            <v>WLU3018</v>
          </cell>
          <cell r="B1402" t="str">
            <v>D3018</v>
          </cell>
          <cell r="C1402">
            <v>1</v>
          </cell>
          <cell r="D1402" t="str">
            <v>x</v>
          </cell>
          <cell r="E1402">
            <v>0</v>
          </cell>
          <cell r="F1402" t="str">
            <v>x</v>
          </cell>
          <cell r="G1402">
            <v>0</v>
          </cell>
          <cell r="H1402" t="str">
            <v>x</v>
          </cell>
          <cell r="I1402">
            <v>0</v>
          </cell>
        </row>
        <row r="1403">
          <cell r="A1403" t="str">
            <v>WLU3615</v>
          </cell>
          <cell r="B1403" t="str">
            <v>D3615</v>
          </cell>
          <cell r="C1403">
            <v>1</v>
          </cell>
          <cell r="D1403" t="str">
            <v>x</v>
          </cell>
          <cell r="E1403">
            <v>0</v>
          </cell>
          <cell r="F1403" t="str">
            <v>x</v>
          </cell>
          <cell r="G1403">
            <v>0</v>
          </cell>
          <cell r="H1403" t="str">
            <v>x</v>
          </cell>
          <cell r="I1403">
            <v>0</v>
          </cell>
        </row>
        <row r="1404">
          <cell r="A1404" t="str">
            <v>WLU3618</v>
          </cell>
          <cell r="B1404" t="str">
            <v>D3618</v>
          </cell>
          <cell r="C1404">
            <v>1</v>
          </cell>
          <cell r="D1404" t="str">
            <v>x</v>
          </cell>
          <cell r="E1404">
            <v>0</v>
          </cell>
          <cell r="F1404" t="str">
            <v>x</v>
          </cell>
          <cell r="G1404">
            <v>0</v>
          </cell>
          <cell r="H1404" t="str">
            <v>x</v>
          </cell>
          <cell r="I1404">
            <v>0</v>
          </cell>
        </row>
        <row r="1405">
          <cell r="A1405" t="str">
            <v>WMB303621</v>
          </cell>
          <cell r="B1405" t="str">
            <v>D3012</v>
          </cell>
          <cell r="C1405">
            <v>1</v>
          </cell>
          <cell r="D1405" t="str">
            <v>OF3024</v>
          </cell>
          <cell r="E1405">
            <v>1</v>
          </cell>
          <cell r="F1405" t="str">
            <v>x</v>
          </cell>
          <cell r="G1405">
            <v>0</v>
          </cell>
          <cell r="H1405" t="str">
            <v>x</v>
          </cell>
          <cell r="I1405">
            <v>0</v>
          </cell>
        </row>
        <row r="1406">
          <cell r="A1406" t="str">
            <v>WMB304221</v>
          </cell>
          <cell r="B1406" t="str">
            <v>D1518</v>
          </cell>
          <cell r="C1406">
            <v>2</v>
          </cell>
          <cell r="D1406" t="str">
            <v>OF3024</v>
          </cell>
          <cell r="E1406">
            <v>2</v>
          </cell>
          <cell r="F1406" t="str">
            <v>x</v>
          </cell>
          <cell r="G1406">
            <v>0</v>
          </cell>
          <cell r="H1406" t="str">
            <v>x</v>
          </cell>
          <cell r="I1406">
            <v>0</v>
          </cell>
        </row>
        <row r="1407">
          <cell r="A1407" t="str">
            <v>WMB304821</v>
          </cell>
          <cell r="B1407" t="str">
            <v>D1524</v>
          </cell>
          <cell r="C1407">
            <v>2</v>
          </cell>
          <cell r="D1407" t="str">
            <v>OF3024</v>
          </cell>
          <cell r="E1407">
            <v>2</v>
          </cell>
          <cell r="F1407" t="str">
            <v>x</v>
          </cell>
          <cell r="G1407">
            <v>0</v>
          </cell>
          <cell r="H1407" t="str">
            <v>x</v>
          </cell>
          <cell r="I1407">
            <v>0</v>
          </cell>
        </row>
        <row r="1408">
          <cell r="A1408" t="str">
            <v>WOAS1230</v>
          </cell>
          <cell r="B1408" t="str">
            <v>OW1630</v>
          </cell>
          <cell r="C1408">
            <v>1</v>
          </cell>
          <cell r="D1408" t="str">
            <v>x</v>
          </cell>
          <cell r="E1408">
            <v>0</v>
          </cell>
          <cell r="F1408" t="str">
            <v>x</v>
          </cell>
          <cell r="G1408">
            <v>0</v>
          </cell>
          <cell r="H1408" t="str">
            <v>x</v>
          </cell>
          <cell r="I1408">
            <v>0</v>
          </cell>
        </row>
        <row r="1409">
          <cell r="A1409" t="str">
            <v>WOAS1236</v>
          </cell>
          <cell r="B1409" t="str">
            <v>OW1636</v>
          </cell>
          <cell r="C1409">
            <v>1</v>
          </cell>
          <cell r="D1409" t="str">
            <v>x</v>
          </cell>
          <cell r="E1409">
            <v>0</v>
          </cell>
          <cell r="F1409" t="str">
            <v>x</v>
          </cell>
          <cell r="G1409">
            <v>0</v>
          </cell>
          <cell r="H1409" t="str">
            <v>x</v>
          </cell>
          <cell r="I1409">
            <v>0</v>
          </cell>
        </row>
        <row r="1410">
          <cell r="A1410" t="str">
            <v>WOAS1242</v>
          </cell>
          <cell r="B1410" t="str">
            <v>OW1642</v>
          </cell>
          <cell r="C1410">
            <v>1</v>
          </cell>
          <cell r="D1410" t="str">
            <v>x</v>
          </cell>
          <cell r="E1410">
            <v>0</v>
          </cell>
          <cell r="F1410" t="str">
            <v>x</v>
          </cell>
          <cell r="G1410">
            <v>0</v>
          </cell>
          <cell r="H1410" t="str">
            <v>x</v>
          </cell>
          <cell r="I1410">
            <v>0</v>
          </cell>
        </row>
        <row r="1411">
          <cell r="A1411" t="str">
            <v>WOS1530</v>
          </cell>
          <cell r="B1411" t="str">
            <v>OW1530</v>
          </cell>
          <cell r="C1411">
            <v>1</v>
          </cell>
          <cell r="D1411" t="str">
            <v>x</v>
          </cell>
          <cell r="E1411">
            <v>0</v>
          </cell>
          <cell r="F1411" t="str">
            <v>x</v>
          </cell>
          <cell r="G1411">
            <v>0</v>
          </cell>
          <cell r="H1411" t="str">
            <v>x</v>
          </cell>
          <cell r="I1411">
            <v>0</v>
          </cell>
        </row>
        <row r="1412">
          <cell r="A1412" t="str">
            <v>WOS153015</v>
          </cell>
          <cell r="B1412" t="str">
            <v>OW1530</v>
          </cell>
          <cell r="C1412">
            <v>1</v>
          </cell>
          <cell r="D1412" t="str">
            <v>x</v>
          </cell>
          <cell r="E1412">
            <v>0</v>
          </cell>
          <cell r="F1412" t="str">
            <v>x</v>
          </cell>
          <cell r="G1412">
            <v>0</v>
          </cell>
          <cell r="H1412" t="str">
            <v>x</v>
          </cell>
          <cell r="I1412">
            <v>0</v>
          </cell>
        </row>
        <row r="1413">
          <cell r="A1413" t="str">
            <v>WOS1536</v>
          </cell>
          <cell r="B1413" t="str">
            <v>OW1536</v>
          </cell>
          <cell r="C1413">
            <v>1</v>
          </cell>
          <cell r="D1413" t="str">
            <v>x</v>
          </cell>
          <cell r="E1413">
            <v>0</v>
          </cell>
          <cell r="F1413" t="str">
            <v>x</v>
          </cell>
          <cell r="G1413">
            <v>0</v>
          </cell>
          <cell r="H1413" t="str">
            <v>x</v>
          </cell>
          <cell r="I1413">
            <v>0</v>
          </cell>
        </row>
        <row r="1414">
          <cell r="A1414" t="str">
            <v>WOS153615</v>
          </cell>
          <cell r="B1414" t="str">
            <v>OW1536</v>
          </cell>
          <cell r="C1414">
            <v>1</v>
          </cell>
          <cell r="D1414" t="str">
            <v>x</v>
          </cell>
          <cell r="E1414">
            <v>0</v>
          </cell>
          <cell r="F1414" t="str">
            <v>x</v>
          </cell>
          <cell r="G1414">
            <v>0</v>
          </cell>
          <cell r="H1414" t="str">
            <v>x</v>
          </cell>
          <cell r="I1414">
            <v>0</v>
          </cell>
        </row>
        <row r="1415">
          <cell r="A1415" t="str">
            <v>WOS1542</v>
          </cell>
          <cell r="B1415" t="str">
            <v>OW1542</v>
          </cell>
          <cell r="C1415">
            <v>1</v>
          </cell>
          <cell r="D1415" t="str">
            <v>x</v>
          </cell>
          <cell r="E1415">
            <v>0</v>
          </cell>
          <cell r="F1415" t="str">
            <v>x</v>
          </cell>
          <cell r="G1415">
            <v>0</v>
          </cell>
          <cell r="H1415" t="str">
            <v>x</v>
          </cell>
          <cell r="I1415">
            <v>0</v>
          </cell>
        </row>
        <row r="1416">
          <cell r="A1416" t="str">
            <v>WOS154215</v>
          </cell>
          <cell r="B1416" t="str">
            <v>OW1542</v>
          </cell>
          <cell r="C1416">
            <v>1</v>
          </cell>
          <cell r="D1416" t="str">
            <v>x</v>
          </cell>
          <cell r="E1416">
            <v>0</v>
          </cell>
          <cell r="F1416" t="str">
            <v>x</v>
          </cell>
          <cell r="G1416">
            <v>0</v>
          </cell>
          <cell r="H1416" t="str">
            <v>x</v>
          </cell>
          <cell r="I1416">
            <v>0</v>
          </cell>
        </row>
        <row r="1417">
          <cell r="A1417" t="str">
            <v>WOS1830</v>
          </cell>
          <cell r="B1417" t="str">
            <v>OW1830</v>
          </cell>
          <cell r="C1417">
            <v>1</v>
          </cell>
          <cell r="D1417" t="str">
            <v>x</v>
          </cell>
          <cell r="E1417">
            <v>0</v>
          </cell>
          <cell r="F1417" t="str">
            <v>x</v>
          </cell>
          <cell r="G1417">
            <v>0</v>
          </cell>
          <cell r="H1417" t="str">
            <v>x</v>
          </cell>
          <cell r="I1417">
            <v>0</v>
          </cell>
        </row>
        <row r="1418">
          <cell r="A1418" t="str">
            <v>WOS183015</v>
          </cell>
          <cell r="B1418" t="str">
            <v>OW1830</v>
          </cell>
          <cell r="C1418">
            <v>1</v>
          </cell>
          <cell r="D1418" t="str">
            <v>x</v>
          </cell>
          <cell r="E1418">
            <v>0</v>
          </cell>
          <cell r="F1418" t="str">
            <v>x</v>
          </cell>
          <cell r="G1418">
            <v>0</v>
          </cell>
          <cell r="H1418" t="str">
            <v>x</v>
          </cell>
          <cell r="I1418">
            <v>0</v>
          </cell>
        </row>
        <row r="1419">
          <cell r="A1419" t="str">
            <v>WOS1836</v>
          </cell>
          <cell r="B1419" t="str">
            <v>OW1836</v>
          </cell>
          <cell r="C1419">
            <v>1</v>
          </cell>
          <cell r="D1419" t="str">
            <v>x</v>
          </cell>
          <cell r="E1419">
            <v>0</v>
          </cell>
          <cell r="F1419" t="str">
            <v>x</v>
          </cell>
          <cell r="G1419">
            <v>0</v>
          </cell>
          <cell r="H1419" t="str">
            <v>x</v>
          </cell>
          <cell r="I1419">
            <v>0</v>
          </cell>
        </row>
        <row r="1420">
          <cell r="A1420" t="str">
            <v>WOS183615</v>
          </cell>
          <cell r="B1420" t="str">
            <v>OW1836</v>
          </cell>
          <cell r="C1420">
            <v>1</v>
          </cell>
          <cell r="D1420" t="str">
            <v>x</v>
          </cell>
          <cell r="E1420">
            <v>0</v>
          </cell>
          <cell r="F1420" t="str">
            <v>x</v>
          </cell>
          <cell r="G1420">
            <v>0</v>
          </cell>
          <cell r="H1420" t="str">
            <v>x</v>
          </cell>
          <cell r="I1420">
            <v>0</v>
          </cell>
        </row>
        <row r="1421">
          <cell r="A1421" t="str">
            <v>WOS1842</v>
          </cell>
          <cell r="B1421" t="str">
            <v>OW1842</v>
          </cell>
          <cell r="C1421">
            <v>1</v>
          </cell>
          <cell r="D1421" t="str">
            <v>x</v>
          </cell>
          <cell r="E1421">
            <v>0</v>
          </cell>
          <cell r="F1421" t="str">
            <v>x</v>
          </cell>
          <cell r="G1421">
            <v>0</v>
          </cell>
          <cell r="H1421" t="str">
            <v>x</v>
          </cell>
          <cell r="I1421">
            <v>0</v>
          </cell>
        </row>
        <row r="1422">
          <cell r="A1422" t="str">
            <v>WOS184215</v>
          </cell>
          <cell r="B1422" t="str">
            <v>OW1842</v>
          </cell>
          <cell r="C1422">
            <v>1</v>
          </cell>
          <cell r="D1422" t="str">
            <v>x</v>
          </cell>
          <cell r="E1422">
            <v>0</v>
          </cell>
          <cell r="F1422" t="str">
            <v>x</v>
          </cell>
          <cell r="G1422">
            <v>0</v>
          </cell>
          <cell r="H1422" t="str">
            <v>x</v>
          </cell>
          <cell r="I1422">
            <v>0</v>
          </cell>
        </row>
        <row r="1423">
          <cell r="A1423" t="str">
            <v>WOS2130</v>
          </cell>
          <cell r="B1423" t="str">
            <v>OW2130</v>
          </cell>
          <cell r="C1423">
            <v>1</v>
          </cell>
          <cell r="D1423" t="str">
            <v>x</v>
          </cell>
          <cell r="E1423">
            <v>0</v>
          </cell>
          <cell r="F1423" t="str">
            <v>x</v>
          </cell>
          <cell r="G1423">
            <v>0</v>
          </cell>
          <cell r="H1423" t="str">
            <v>x</v>
          </cell>
          <cell r="I1423">
            <v>0</v>
          </cell>
        </row>
        <row r="1424">
          <cell r="A1424" t="str">
            <v>WOS2136</v>
          </cell>
          <cell r="B1424" t="str">
            <v>OW2136</v>
          </cell>
          <cell r="C1424">
            <v>1</v>
          </cell>
          <cell r="D1424" t="str">
            <v>x</v>
          </cell>
          <cell r="E1424">
            <v>0</v>
          </cell>
          <cell r="F1424" t="str">
            <v>x</v>
          </cell>
          <cell r="G1424">
            <v>0</v>
          </cell>
          <cell r="H1424" t="str">
            <v>x</v>
          </cell>
          <cell r="I1424">
            <v>0</v>
          </cell>
        </row>
        <row r="1425">
          <cell r="A1425" t="str">
            <v>WOS2142</v>
          </cell>
          <cell r="B1425" t="str">
            <v>OW2142</v>
          </cell>
          <cell r="C1425">
            <v>1</v>
          </cell>
          <cell r="D1425" t="str">
            <v>x</v>
          </cell>
          <cell r="E1425">
            <v>0</v>
          </cell>
          <cell r="F1425" t="str">
            <v>x</v>
          </cell>
          <cell r="G1425">
            <v>0</v>
          </cell>
          <cell r="H1425" t="str">
            <v>x</v>
          </cell>
          <cell r="I1425">
            <v>0</v>
          </cell>
        </row>
        <row r="1426">
          <cell r="A1426" t="str">
            <v>WOS3030</v>
          </cell>
          <cell r="B1426" t="str">
            <v>OW3030</v>
          </cell>
          <cell r="C1426">
            <v>1</v>
          </cell>
          <cell r="D1426" t="str">
            <v>x</v>
          </cell>
          <cell r="E1426">
            <v>0</v>
          </cell>
          <cell r="F1426" t="str">
            <v>x</v>
          </cell>
          <cell r="G1426">
            <v>0</v>
          </cell>
          <cell r="H1426" t="str">
            <v>x</v>
          </cell>
          <cell r="I1426">
            <v>0</v>
          </cell>
        </row>
        <row r="1427">
          <cell r="A1427" t="str">
            <v>WOS303015</v>
          </cell>
          <cell r="B1427" t="str">
            <v>OW3030</v>
          </cell>
          <cell r="C1427">
            <v>1</v>
          </cell>
          <cell r="D1427" t="str">
            <v>x</v>
          </cell>
          <cell r="E1427">
            <v>0</v>
          </cell>
          <cell r="F1427" t="str">
            <v>x</v>
          </cell>
          <cell r="G1427">
            <v>0</v>
          </cell>
          <cell r="H1427" t="str">
            <v>x</v>
          </cell>
          <cell r="I1427">
            <v>0</v>
          </cell>
        </row>
        <row r="1428">
          <cell r="A1428" t="str">
            <v>WOS3036</v>
          </cell>
          <cell r="B1428" t="str">
            <v>OW3036</v>
          </cell>
          <cell r="C1428">
            <v>1</v>
          </cell>
          <cell r="D1428" t="str">
            <v>x</v>
          </cell>
          <cell r="E1428">
            <v>0</v>
          </cell>
          <cell r="F1428" t="str">
            <v>x</v>
          </cell>
          <cell r="G1428">
            <v>0</v>
          </cell>
          <cell r="H1428" t="str">
            <v>x</v>
          </cell>
          <cell r="I1428">
            <v>0</v>
          </cell>
        </row>
        <row r="1429">
          <cell r="A1429" t="str">
            <v>WOS303615</v>
          </cell>
          <cell r="B1429" t="str">
            <v>OW3036</v>
          </cell>
          <cell r="C1429">
            <v>1</v>
          </cell>
          <cell r="D1429" t="str">
            <v>x</v>
          </cell>
          <cell r="E1429">
            <v>0</v>
          </cell>
          <cell r="F1429" t="str">
            <v>x</v>
          </cell>
          <cell r="G1429">
            <v>0</v>
          </cell>
          <cell r="H1429" t="str">
            <v>x</v>
          </cell>
          <cell r="I1429">
            <v>0</v>
          </cell>
        </row>
        <row r="1430">
          <cell r="A1430" t="str">
            <v>WOS3042</v>
          </cell>
          <cell r="B1430" t="str">
            <v>OW3042</v>
          </cell>
          <cell r="C1430">
            <v>1</v>
          </cell>
          <cell r="D1430" t="str">
            <v>x</v>
          </cell>
          <cell r="E1430">
            <v>0</v>
          </cell>
          <cell r="F1430" t="str">
            <v>x</v>
          </cell>
          <cell r="G1430">
            <v>0</v>
          </cell>
          <cell r="H1430" t="str">
            <v>x</v>
          </cell>
          <cell r="I1430">
            <v>0</v>
          </cell>
        </row>
        <row r="1431">
          <cell r="A1431" t="str">
            <v>WOS304215</v>
          </cell>
          <cell r="B1431" t="str">
            <v>OW3042</v>
          </cell>
          <cell r="C1431">
            <v>1</v>
          </cell>
          <cell r="D1431" t="str">
            <v>x</v>
          </cell>
          <cell r="E1431">
            <v>0</v>
          </cell>
          <cell r="F1431" t="str">
            <v>x</v>
          </cell>
          <cell r="G1431">
            <v>0</v>
          </cell>
          <cell r="H1431" t="str">
            <v>x</v>
          </cell>
          <cell r="I1431">
            <v>0</v>
          </cell>
        </row>
        <row r="1432">
          <cell r="A1432" t="str">
            <v>WOS3630</v>
          </cell>
          <cell r="B1432" t="str">
            <v>OW3630</v>
          </cell>
          <cell r="C1432">
            <v>1</v>
          </cell>
          <cell r="D1432" t="str">
            <v>x</v>
          </cell>
          <cell r="E1432">
            <v>0</v>
          </cell>
          <cell r="F1432" t="str">
            <v>x</v>
          </cell>
          <cell r="G1432">
            <v>0</v>
          </cell>
          <cell r="H1432" t="str">
            <v>x</v>
          </cell>
          <cell r="I1432">
            <v>0</v>
          </cell>
        </row>
        <row r="1433">
          <cell r="A1433" t="str">
            <v>WOS363015</v>
          </cell>
          <cell r="B1433" t="str">
            <v>OW3630</v>
          </cell>
          <cell r="C1433">
            <v>1</v>
          </cell>
          <cell r="D1433" t="str">
            <v>x</v>
          </cell>
          <cell r="E1433">
            <v>0</v>
          </cell>
          <cell r="F1433" t="str">
            <v>x</v>
          </cell>
          <cell r="G1433">
            <v>0</v>
          </cell>
          <cell r="H1433" t="str">
            <v>x</v>
          </cell>
          <cell r="I1433">
            <v>0</v>
          </cell>
        </row>
        <row r="1434">
          <cell r="A1434" t="str">
            <v>WOS3636</v>
          </cell>
          <cell r="B1434" t="str">
            <v>OW3636</v>
          </cell>
          <cell r="C1434">
            <v>1</v>
          </cell>
          <cell r="D1434" t="str">
            <v>x</v>
          </cell>
          <cell r="E1434">
            <v>0</v>
          </cell>
          <cell r="F1434" t="str">
            <v>x</v>
          </cell>
          <cell r="G1434">
            <v>0</v>
          </cell>
          <cell r="H1434" t="str">
            <v>x</v>
          </cell>
          <cell r="I1434">
            <v>0</v>
          </cell>
        </row>
        <row r="1435">
          <cell r="A1435" t="str">
            <v>WOS363615</v>
          </cell>
          <cell r="B1435" t="str">
            <v>OW3636</v>
          </cell>
          <cell r="C1435">
            <v>1</v>
          </cell>
          <cell r="D1435" t="str">
            <v>x</v>
          </cell>
          <cell r="E1435">
            <v>0</v>
          </cell>
          <cell r="F1435" t="str">
            <v>x</v>
          </cell>
          <cell r="G1435">
            <v>0</v>
          </cell>
          <cell r="H1435" t="str">
            <v>x</v>
          </cell>
          <cell r="I1435">
            <v>0</v>
          </cell>
        </row>
        <row r="1436">
          <cell r="A1436" t="str">
            <v>WOS3642</v>
          </cell>
          <cell r="B1436" t="str">
            <v>OW3642</v>
          </cell>
          <cell r="C1436">
            <v>1</v>
          </cell>
          <cell r="D1436" t="str">
            <v>x</v>
          </cell>
          <cell r="E1436">
            <v>0</v>
          </cell>
          <cell r="F1436" t="str">
            <v>x</v>
          </cell>
          <cell r="G1436">
            <v>0</v>
          </cell>
          <cell r="H1436" t="str">
            <v>x</v>
          </cell>
          <cell r="I1436">
            <v>0</v>
          </cell>
        </row>
        <row r="1437">
          <cell r="A1437" t="str">
            <v>WOS364215</v>
          </cell>
          <cell r="B1437" t="str">
            <v>OW3642</v>
          </cell>
          <cell r="C1437">
            <v>1</v>
          </cell>
          <cell r="D1437" t="str">
            <v>x</v>
          </cell>
          <cell r="E1437">
            <v>0</v>
          </cell>
          <cell r="F1437" t="str">
            <v>x</v>
          </cell>
          <cell r="G1437">
            <v>0</v>
          </cell>
          <cell r="H1437" t="str">
            <v>x</v>
          </cell>
          <cell r="I1437">
            <v>0</v>
          </cell>
        </row>
        <row r="1438">
          <cell r="A1438" t="str">
            <v>WWR1530</v>
          </cell>
          <cell r="B1438" t="str">
            <v>OW1530</v>
          </cell>
          <cell r="C1438">
            <v>1</v>
          </cell>
          <cell r="D1438" t="str">
            <v>R33635</v>
          </cell>
          <cell r="E1438">
            <v>2</v>
          </cell>
          <cell r="F1438" t="str">
            <v>x</v>
          </cell>
          <cell r="G1438">
            <v>0</v>
          </cell>
          <cell r="H1438" t="str">
            <v>x</v>
          </cell>
          <cell r="I1438">
            <v>0</v>
          </cell>
        </row>
        <row r="1439">
          <cell r="A1439" t="str">
            <v>WWR1536</v>
          </cell>
          <cell r="B1439" t="str">
            <v>OW1536</v>
          </cell>
          <cell r="C1439">
            <v>1</v>
          </cell>
          <cell r="D1439" t="str">
            <v>R33636</v>
          </cell>
          <cell r="E1439">
            <v>2</v>
          </cell>
          <cell r="F1439" t="str">
            <v>x</v>
          </cell>
          <cell r="G1439">
            <v>0</v>
          </cell>
          <cell r="H1439" t="str">
            <v>x</v>
          </cell>
          <cell r="I1439">
            <v>0</v>
          </cell>
        </row>
        <row r="1440">
          <cell r="A1440" t="str">
            <v>WWR1542</v>
          </cell>
          <cell r="B1440" t="str">
            <v>OW1542</v>
          </cell>
          <cell r="C1440">
            <v>1</v>
          </cell>
          <cell r="D1440" t="str">
            <v>R33641</v>
          </cell>
          <cell r="E1440">
            <v>2</v>
          </cell>
          <cell r="F1440" t="str">
            <v>x</v>
          </cell>
          <cell r="G1440">
            <v>0</v>
          </cell>
          <cell r="H1440" t="str">
            <v>x</v>
          </cell>
          <cell r="I1440">
            <v>0</v>
          </cell>
        </row>
        <row r="1441">
          <cell r="A1441" t="str">
            <v>WWR1830</v>
          </cell>
          <cell r="B1441" t="str">
            <v>OW1830</v>
          </cell>
          <cell r="C1441">
            <v>1</v>
          </cell>
          <cell r="D1441" t="str">
            <v>R33637</v>
          </cell>
          <cell r="E1441">
            <v>2</v>
          </cell>
          <cell r="F1441" t="str">
            <v>x</v>
          </cell>
          <cell r="G1441">
            <v>0</v>
          </cell>
          <cell r="H1441" t="str">
            <v>x</v>
          </cell>
          <cell r="I1441">
            <v>0</v>
          </cell>
        </row>
        <row r="1442">
          <cell r="A1442" t="str">
            <v>WWR1836</v>
          </cell>
          <cell r="B1442" t="str">
            <v>OW1836</v>
          </cell>
          <cell r="C1442">
            <v>1</v>
          </cell>
          <cell r="D1442" t="str">
            <v>R33638</v>
          </cell>
          <cell r="E1442">
            <v>2</v>
          </cell>
          <cell r="F1442" t="str">
            <v>x</v>
          </cell>
          <cell r="G1442">
            <v>0</v>
          </cell>
          <cell r="H1442" t="str">
            <v>x</v>
          </cell>
          <cell r="I1442">
            <v>0</v>
          </cell>
        </row>
        <row r="1443">
          <cell r="A1443" t="str">
            <v>WWR1842</v>
          </cell>
          <cell r="B1443" t="str">
            <v>OW1842</v>
          </cell>
          <cell r="C1443">
            <v>1</v>
          </cell>
          <cell r="D1443" t="str">
            <v>R33642</v>
          </cell>
          <cell r="E1443">
            <v>2</v>
          </cell>
          <cell r="F1443" t="str">
            <v>x</v>
          </cell>
          <cell r="G1443">
            <v>0</v>
          </cell>
          <cell r="H1443" t="str">
            <v>x</v>
          </cell>
          <cell r="I1443">
            <v>0</v>
          </cell>
        </row>
      </sheetData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aze_Paint_YorN"/>
      <sheetName val="ConfigPart_2015"/>
      <sheetName val="NonConfig_2015"/>
      <sheetName val="Acc Import"/>
      <sheetName val="Door Import"/>
      <sheetName val="Cab Import"/>
      <sheetName val="Cab Info"/>
      <sheetName val="HARD LIST"/>
      <sheetName val="Version Notes"/>
      <sheetName val="Cover"/>
      <sheetName val="Cab Book"/>
      <sheetName val="DC"/>
      <sheetName val="Door Book"/>
      <sheetName val="AC"/>
      <sheetName val="Access Book"/>
      <sheetName val="PC"/>
      <sheetName val="Parts Book"/>
      <sheetName val="Master"/>
      <sheetName val="Sheet1"/>
    </sheetNames>
    <sheetDataSet>
      <sheetData sheetId="0"/>
      <sheetData sheetId="1"/>
      <sheetData sheetId="2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1</v>
          </cell>
          <cell r="BM4">
            <v>2</v>
          </cell>
          <cell r="BN4">
            <v>58</v>
          </cell>
        </row>
        <row r="5">
          <cell r="B5">
            <v>0</v>
          </cell>
          <cell r="C5">
            <v>0</v>
          </cell>
          <cell r="D5" t="str">
            <v>THERMOFOIL DOORS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 t="str">
            <v>OAK DOORS</v>
          </cell>
          <cell r="P5">
            <v>0</v>
          </cell>
          <cell r="Q5">
            <v>0</v>
          </cell>
          <cell r="R5" t="str">
            <v>MAPLE DOORS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 t="str">
            <v>SPEC GRADE ADDERS</v>
          </cell>
          <cell r="AA5">
            <v>0</v>
          </cell>
          <cell r="AB5">
            <v>0</v>
          </cell>
          <cell r="AC5">
            <v>0</v>
          </cell>
          <cell r="AD5" t="str">
            <v>INFORMATION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</row>
        <row r="6">
          <cell r="B6" t="str">
            <v>Model</v>
          </cell>
          <cell r="C6" t="str">
            <v>Description and Dimensions</v>
          </cell>
          <cell r="D6" t="str">
            <v>Box Only XX-RTF</v>
          </cell>
          <cell r="E6" t="str">
            <v>ML Wood Grain</v>
          </cell>
          <cell r="F6" t="str">
            <v>White 
LX</v>
          </cell>
          <cell r="G6" t="str">
            <v>White MD</v>
          </cell>
          <cell r="H6" t="str">
            <v>White HM</v>
          </cell>
          <cell r="I6" t="str">
            <v>White 
SH</v>
          </cell>
          <cell r="J6" t="str">
            <v>White 
CT / NT</v>
          </cell>
          <cell r="K6" t="str">
            <v>Adder
FE WG</v>
          </cell>
          <cell r="L6" t="str">
            <v>WG2 FE Adder</v>
          </cell>
          <cell r="M6" t="str">
            <v>Adder
WG G1</v>
          </cell>
          <cell r="N6" t="str">
            <v>Adder
WG G2</v>
          </cell>
          <cell r="O6" t="str">
            <v>Box Only XX-Vnr</v>
          </cell>
          <cell r="P6" t="str">
            <v>Oak
LSO</v>
          </cell>
          <cell r="Q6" t="str">
            <v>Oak 
SHO</v>
          </cell>
          <cell r="R6" t="str">
            <v>Maple
LSM</v>
          </cell>
          <cell r="S6" t="str">
            <v>Maple
SHM</v>
          </cell>
          <cell r="T6" t="str">
            <v>Maple
FSM / MBM</v>
          </cell>
          <cell r="U6" t="str">
            <v>Maple
MTM / CMM</v>
          </cell>
          <cell r="V6" t="str">
            <v>Maple
NPM</v>
          </cell>
          <cell r="W6" t="str">
            <v>Maple
MQM</v>
          </cell>
          <cell r="X6" t="str">
            <v>Adder
FE Vnr</v>
          </cell>
          <cell r="Y6" t="str">
            <v>Adder Glaze</v>
          </cell>
          <cell r="Z6" t="str">
            <v>Adder
K Dwrs</v>
          </cell>
          <cell r="AA6" t="str">
            <v>Adder
F Dwrs</v>
          </cell>
          <cell r="AB6" t="str">
            <v>Adder
SC Hinge</v>
          </cell>
          <cell r="AC6" t="str">
            <v>Aluminum Door</v>
          </cell>
          <cell r="AD6" t="str">
            <v>Subtype</v>
          </cell>
          <cell r="AE6" t="str">
            <v>Prefix</v>
          </cell>
          <cell r="AF6" t="str">
            <v>Depth</v>
          </cell>
          <cell r="AG6" t="str">
            <v>Width</v>
          </cell>
          <cell r="AH6" t="str">
            <v>Height</v>
          </cell>
          <cell r="AI6" t="str">
            <v>Cube</v>
          </cell>
          <cell r="AJ6" t="str">
            <v>Ave Wgt</v>
          </cell>
          <cell r="AK6" t="str">
            <v>BSF</v>
          </cell>
          <cell r="AL6" t="str">
            <v>FSF</v>
          </cell>
          <cell r="AM6" t="str">
            <v>Knobs</v>
          </cell>
          <cell r="AN6" t="str">
            <v>Doors</v>
          </cell>
          <cell r="AO6" t="str">
            <v>Drawers</v>
          </cell>
          <cell r="AP6" t="str">
            <v>Rollouts</v>
          </cell>
          <cell r="AQ6" t="str">
            <v>Shelves</v>
          </cell>
          <cell r="AR6" t="str">
            <v>Hinges</v>
          </cell>
          <cell r="AS6" t="str">
            <v>Delivery Credits</v>
          </cell>
          <cell r="AT6" t="str">
            <v>Piece Credits</v>
          </cell>
          <cell r="AU6" t="str">
            <v>Std Install Time</v>
          </cell>
          <cell r="AV6" t="str">
            <v>Type</v>
          </cell>
          <cell r="AW6" t="str">
            <v>Paint Adder</v>
          </cell>
          <cell r="AX6" t="str">
            <v>Needs Fin?</v>
          </cell>
          <cell r="AY6" t="str">
            <v>Type</v>
          </cell>
          <cell r="AZ6">
            <v>0</v>
          </cell>
          <cell r="BA6" t="str">
            <v>Glazed Paint Adder</v>
          </cell>
          <cell r="BB6" t="str">
            <v>Needs Hinge Code</v>
          </cell>
          <cell r="BC6" t="str">
            <v>Needs Material Spec</v>
          </cell>
          <cell r="BD6" t="str">
            <v>Mat Spec Adder - 1 sided</v>
          </cell>
          <cell r="BE6">
            <v>0</v>
          </cell>
          <cell r="BF6" t="str">
            <v>Master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</row>
        <row r="7">
          <cell r="B7" t="str">
            <v>ACB10</v>
          </cell>
          <cell r="C7" t="str">
            <v>Corbel, Std, 10" x 9"</v>
          </cell>
          <cell r="D7">
            <v>27</v>
          </cell>
          <cell r="E7">
            <v>27</v>
          </cell>
          <cell r="F7">
            <v>27</v>
          </cell>
          <cell r="G7">
            <v>27</v>
          </cell>
          <cell r="H7">
            <v>27</v>
          </cell>
          <cell r="I7">
            <v>27</v>
          </cell>
          <cell r="J7">
            <v>27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24</v>
          </cell>
          <cell r="P7">
            <v>24</v>
          </cell>
          <cell r="Q7">
            <v>24</v>
          </cell>
          <cell r="R7">
            <v>27</v>
          </cell>
          <cell r="S7">
            <v>27</v>
          </cell>
          <cell r="T7">
            <v>27</v>
          </cell>
          <cell r="U7">
            <v>27</v>
          </cell>
          <cell r="V7">
            <v>27</v>
          </cell>
          <cell r="W7">
            <v>27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 t="str">
            <v xml:space="preserve"> Corbel </v>
          </cell>
          <cell r="AE7" t="str">
            <v xml:space="preserve"> ACB </v>
          </cell>
          <cell r="AF7">
            <v>2</v>
          </cell>
          <cell r="AG7">
            <v>10</v>
          </cell>
          <cell r="AH7">
            <v>9</v>
          </cell>
          <cell r="AI7">
            <v>0.1</v>
          </cell>
          <cell r="AJ7">
            <v>1.3</v>
          </cell>
          <cell r="AK7">
            <v>0.6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1</v>
          </cell>
          <cell r="AU7">
            <v>5</v>
          </cell>
          <cell r="AV7" t="str">
            <v>Access</v>
          </cell>
          <cell r="AW7">
            <v>12</v>
          </cell>
          <cell r="AX7" t="str">
            <v>yes</v>
          </cell>
          <cell r="AY7" t="str">
            <v>Access</v>
          </cell>
          <cell r="AZ7" t="str">
            <v>LOOK!!!</v>
          </cell>
          <cell r="BA7">
            <v>12</v>
          </cell>
          <cell r="BC7" t="str">
            <v>N</v>
          </cell>
          <cell r="BE7">
            <v>0</v>
          </cell>
          <cell r="BF7" t="str">
            <v>ACB10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</row>
        <row r="8">
          <cell r="B8" t="str">
            <v>ACB13</v>
          </cell>
          <cell r="C8" t="str">
            <v>Corbel, Std, 13" x 12"</v>
          </cell>
          <cell r="D8">
            <v>34</v>
          </cell>
          <cell r="E8">
            <v>34</v>
          </cell>
          <cell r="F8">
            <v>34</v>
          </cell>
          <cell r="G8">
            <v>34</v>
          </cell>
          <cell r="H8">
            <v>34</v>
          </cell>
          <cell r="I8">
            <v>34</v>
          </cell>
          <cell r="J8">
            <v>34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30</v>
          </cell>
          <cell r="P8">
            <v>30</v>
          </cell>
          <cell r="Q8">
            <v>30</v>
          </cell>
          <cell r="R8">
            <v>34</v>
          </cell>
          <cell r="S8">
            <v>34</v>
          </cell>
          <cell r="T8">
            <v>34</v>
          </cell>
          <cell r="U8">
            <v>34</v>
          </cell>
          <cell r="V8">
            <v>34</v>
          </cell>
          <cell r="W8">
            <v>34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 t="str">
            <v xml:space="preserve"> Corbel </v>
          </cell>
          <cell r="AE8" t="str">
            <v xml:space="preserve"> ACB </v>
          </cell>
          <cell r="AF8">
            <v>2</v>
          </cell>
          <cell r="AG8">
            <v>13</v>
          </cell>
          <cell r="AH8">
            <v>12</v>
          </cell>
          <cell r="AI8">
            <v>0.1</v>
          </cell>
          <cell r="AJ8">
            <v>2.2000000000000002</v>
          </cell>
          <cell r="AK8">
            <v>1.1000000000000001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1</v>
          </cell>
          <cell r="AU8">
            <v>5</v>
          </cell>
          <cell r="AV8" t="str">
            <v>Access</v>
          </cell>
          <cell r="AW8">
            <v>12</v>
          </cell>
          <cell r="AX8" t="str">
            <v>yes</v>
          </cell>
          <cell r="AY8" t="str">
            <v>Access</v>
          </cell>
          <cell r="AZ8" t="str">
            <v>LOOK!!!</v>
          </cell>
          <cell r="BA8">
            <v>12</v>
          </cell>
          <cell r="BC8" t="str">
            <v>N</v>
          </cell>
          <cell r="BE8">
            <v>0</v>
          </cell>
          <cell r="BF8" t="str">
            <v>ACB13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</row>
        <row r="9">
          <cell r="B9" t="str">
            <v>ACB7</v>
          </cell>
          <cell r="C9" t="str">
            <v>Corbel, Std, 7" x 6"</v>
          </cell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18</v>
          </cell>
          <cell r="I9">
            <v>18</v>
          </cell>
          <cell r="J9">
            <v>18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16</v>
          </cell>
          <cell r="P9">
            <v>16</v>
          </cell>
          <cell r="Q9">
            <v>16</v>
          </cell>
          <cell r="R9">
            <v>18</v>
          </cell>
          <cell r="S9">
            <v>18</v>
          </cell>
          <cell r="T9">
            <v>18</v>
          </cell>
          <cell r="U9">
            <v>18</v>
          </cell>
          <cell r="V9">
            <v>18</v>
          </cell>
          <cell r="W9">
            <v>18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 t="str">
            <v xml:space="preserve"> Corbel </v>
          </cell>
          <cell r="AE9" t="str">
            <v xml:space="preserve"> ACB </v>
          </cell>
          <cell r="AF9">
            <v>2</v>
          </cell>
          <cell r="AG9">
            <v>7</v>
          </cell>
          <cell r="AH9">
            <v>6</v>
          </cell>
          <cell r="AI9" t="str">
            <v xml:space="preserve"> -   </v>
          </cell>
          <cell r="AJ9">
            <v>0.6</v>
          </cell>
          <cell r="AK9">
            <v>0.3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1</v>
          </cell>
          <cell r="AU9">
            <v>5</v>
          </cell>
          <cell r="AV9" t="str">
            <v>Access</v>
          </cell>
          <cell r="AW9">
            <v>6</v>
          </cell>
          <cell r="AX9" t="str">
            <v>yes</v>
          </cell>
          <cell r="AY9" t="str">
            <v>Access</v>
          </cell>
          <cell r="AZ9" t="str">
            <v>LOOK!!!</v>
          </cell>
          <cell r="BA9">
            <v>6</v>
          </cell>
          <cell r="BC9" t="str">
            <v>N</v>
          </cell>
          <cell r="BE9">
            <v>0</v>
          </cell>
          <cell r="BF9" t="str">
            <v>ACB7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</row>
        <row r="10">
          <cell r="B10" t="str">
            <v>ACBM9</v>
          </cell>
          <cell r="C10" t="str">
            <v>Corbel, Metal, 8x8</v>
          </cell>
          <cell r="D10">
            <v>39</v>
          </cell>
          <cell r="E10">
            <v>39</v>
          </cell>
          <cell r="F10">
            <v>39</v>
          </cell>
          <cell r="G10">
            <v>39</v>
          </cell>
          <cell r="H10">
            <v>39</v>
          </cell>
          <cell r="I10">
            <v>39</v>
          </cell>
          <cell r="J10">
            <v>39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39</v>
          </cell>
          <cell r="P10">
            <v>39</v>
          </cell>
          <cell r="Q10">
            <v>39</v>
          </cell>
          <cell r="R10">
            <v>39</v>
          </cell>
          <cell r="S10">
            <v>39</v>
          </cell>
          <cell r="T10">
            <v>39</v>
          </cell>
          <cell r="U10">
            <v>39</v>
          </cell>
          <cell r="V10">
            <v>39</v>
          </cell>
          <cell r="W10">
            <v>39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 t="str">
            <v xml:space="preserve"> Corbel </v>
          </cell>
          <cell r="AE10" t="str">
            <v xml:space="preserve"> ACB </v>
          </cell>
          <cell r="AF10">
            <v>1</v>
          </cell>
          <cell r="AG10">
            <v>8</v>
          </cell>
          <cell r="AH10">
            <v>8</v>
          </cell>
          <cell r="AI10" t="str">
            <v xml:space="preserve"> -   </v>
          </cell>
          <cell r="AJ10">
            <v>0.9</v>
          </cell>
          <cell r="AK10">
            <v>0.4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1</v>
          </cell>
          <cell r="AU10">
            <v>5</v>
          </cell>
          <cell r="AV10" t="str">
            <v>Access UF</v>
          </cell>
          <cell r="AW10">
            <v>0</v>
          </cell>
          <cell r="AX10" t="str">
            <v>yes</v>
          </cell>
          <cell r="AY10" t="str">
            <v>Access</v>
          </cell>
          <cell r="AZ10" t="str">
            <v>LOOK!!!</v>
          </cell>
          <cell r="BA10" t="str">
            <v xml:space="preserve"> -   </v>
          </cell>
          <cell r="BC10" t="str">
            <v>N</v>
          </cell>
          <cell r="BE10">
            <v>0</v>
          </cell>
          <cell r="BF10" t="str">
            <v>ACBM9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</row>
        <row r="11">
          <cell r="B11" t="str">
            <v>ACBS9</v>
          </cell>
          <cell r="C11" t="str">
            <v>Corbel, Carved Scroll, 9x13x3</v>
          </cell>
          <cell r="D11">
            <v>104</v>
          </cell>
          <cell r="E11">
            <v>104</v>
          </cell>
          <cell r="F11">
            <v>104</v>
          </cell>
          <cell r="G11">
            <v>104</v>
          </cell>
          <cell r="H11">
            <v>104</v>
          </cell>
          <cell r="I11">
            <v>104</v>
          </cell>
          <cell r="J11">
            <v>104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</v>
          </cell>
          <cell r="P11">
            <v>104</v>
          </cell>
          <cell r="Q11">
            <v>104</v>
          </cell>
          <cell r="R11">
            <v>104</v>
          </cell>
          <cell r="S11">
            <v>104</v>
          </cell>
          <cell r="T11">
            <v>104</v>
          </cell>
          <cell r="U11">
            <v>104</v>
          </cell>
          <cell r="V11">
            <v>104</v>
          </cell>
          <cell r="W11">
            <v>104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 t="str">
            <v xml:space="preserve"> Corbel </v>
          </cell>
          <cell r="AE11" t="str">
            <v xml:space="preserve"> ACB </v>
          </cell>
          <cell r="AF11">
            <v>3</v>
          </cell>
          <cell r="AG11">
            <v>9</v>
          </cell>
          <cell r="AH11">
            <v>13</v>
          </cell>
          <cell r="AI11">
            <v>0.1</v>
          </cell>
          <cell r="AJ11">
            <v>1.6</v>
          </cell>
          <cell r="AK11">
            <v>0.8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1</v>
          </cell>
          <cell r="AU11">
            <v>10</v>
          </cell>
          <cell r="AV11" t="str">
            <v>Access</v>
          </cell>
          <cell r="AW11">
            <v>27</v>
          </cell>
          <cell r="AX11" t="str">
            <v>yes</v>
          </cell>
          <cell r="AY11" t="str">
            <v>Access</v>
          </cell>
          <cell r="AZ11" t="str">
            <v>LOOK!!!</v>
          </cell>
          <cell r="BA11">
            <v>45</v>
          </cell>
          <cell r="BC11" t="str">
            <v>N</v>
          </cell>
          <cell r="BE11">
            <v>0</v>
          </cell>
          <cell r="BF11" t="str">
            <v>ACBS9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</row>
        <row r="12">
          <cell r="B12" t="str">
            <v>ADGIA-1330-CLR</v>
          </cell>
          <cell r="C12" t="str">
            <v>GLS,INS,2.00,13X30,CLEAR</v>
          </cell>
          <cell r="D12">
            <v>24</v>
          </cell>
          <cell r="E12">
            <v>24</v>
          </cell>
          <cell r="F12">
            <v>24</v>
          </cell>
          <cell r="G12">
            <v>24</v>
          </cell>
          <cell r="H12">
            <v>24</v>
          </cell>
          <cell r="I12">
            <v>24</v>
          </cell>
          <cell r="J12">
            <v>24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24</v>
          </cell>
          <cell r="P12">
            <v>24</v>
          </cell>
          <cell r="Q12">
            <v>24</v>
          </cell>
          <cell r="R12">
            <v>24</v>
          </cell>
          <cell r="S12">
            <v>24</v>
          </cell>
          <cell r="T12">
            <v>24</v>
          </cell>
          <cell r="U12">
            <v>24</v>
          </cell>
          <cell r="V12">
            <v>24</v>
          </cell>
          <cell r="W12">
            <v>24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 t="str">
            <v>Glass</v>
          </cell>
          <cell r="AE12" t="str">
            <v>ADGI</v>
          </cell>
          <cell r="AF12">
            <v>0</v>
          </cell>
          <cell r="AG12">
            <v>9.5</v>
          </cell>
          <cell r="AH12">
            <v>26.5</v>
          </cell>
          <cell r="AI12" t="str">
            <v xml:space="preserve"> -   </v>
          </cell>
          <cell r="AJ12">
            <v>2.4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1</v>
          </cell>
          <cell r="AU12">
            <v>10</v>
          </cell>
          <cell r="AV12" t="str">
            <v>Access UF</v>
          </cell>
          <cell r="AW12">
            <v>0</v>
          </cell>
          <cell r="AX12">
            <v>0</v>
          </cell>
          <cell r="AY12" t="str">
            <v>Access UF</v>
          </cell>
          <cell r="AZ12" t="str">
            <v>LOOK!!!</v>
          </cell>
          <cell r="BA12">
            <v>0</v>
          </cell>
          <cell r="BC12" t="str">
            <v>N</v>
          </cell>
          <cell r="BE12">
            <v>0</v>
          </cell>
          <cell r="BF12" t="str">
            <v>ADGIA-1330-CLR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</row>
        <row r="13">
          <cell r="B13" t="str">
            <v>ADGIA-1330-CRD</v>
          </cell>
          <cell r="C13" t="str">
            <v>GLS,INS,2.00,13X30,REED</v>
          </cell>
          <cell r="D13">
            <v>92</v>
          </cell>
          <cell r="E13">
            <v>92</v>
          </cell>
          <cell r="F13">
            <v>92</v>
          </cell>
          <cell r="G13">
            <v>92</v>
          </cell>
          <cell r="H13">
            <v>92</v>
          </cell>
          <cell r="I13">
            <v>92</v>
          </cell>
          <cell r="J13">
            <v>92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92</v>
          </cell>
          <cell r="P13">
            <v>92</v>
          </cell>
          <cell r="Q13">
            <v>92</v>
          </cell>
          <cell r="R13">
            <v>92</v>
          </cell>
          <cell r="S13">
            <v>92</v>
          </cell>
          <cell r="T13">
            <v>92</v>
          </cell>
          <cell r="U13">
            <v>92</v>
          </cell>
          <cell r="V13">
            <v>92</v>
          </cell>
          <cell r="W13">
            <v>92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 t="str">
            <v>Glass</v>
          </cell>
          <cell r="AE13" t="str">
            <v>ADGI</v>
          </cell>
          <cell r="AF13">
            <v>0</v>
          </cell>
          <cell r="AG13">
            <v>9.5</v>
          </cell>
          <cell r="AH13">
            <v>26.5</v>
          </cell>
          <cell r="AI13" t="str">
            <v xml:space="preserve"> -   </v>
          </cell>
          <cell r="AJ13">
            <v>2.4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1</v>
          </cell>
          <cell r="AU13">
            <v>10</v>
          </cell>
          <cell r="AV13" t="str">
            <v>Access UF</v>
          </cell>
          <cell r="AW13">
            <v>0</v>
          </cell>
          <cell r="AX13">
            <v>0</v>
          </cell>
          <cell r="AY13" t="str">
            <v>Access UF</v>
          </cell>
          <cell r="AZ13" t="str">
            <v>LOOK!!!</v>
          </cell>
          <cell r="BA13">
            <v>0</v>
          </cell>
          <cell r="BC13" t="str">
            <v>N</v>
          </cell>
          <cell r="BE13">
            <v>0</v>
          </cell>
          <cell r="BF13" t="str">
            <v>ADGIA-1330-CRD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</row>
        <row r="14">
          <cell r="B14" t="str">
            <v>ADGIA-1330-FRS</v>
          </cell>
          <cell r="C14" t="str">
            <v>GLS,INS,2.00,13X30,FROST</v>
          </cell>
          <cell r="D14">
            <v>47</v>
          </cell>
          <cell r="E14">
            <v>47</v>
          </cell>
          <cell r="F14">
            <v>47</v>
          </cell>
          <cell r="G14">
            <v>47</v>
          </cell>
          <cell r="H14">
            <v>47</v>
          </cell>
          <cell r="I14">
            <v>47</v>
          </cell>
          <cell r="J14">
            <v>47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47</v>
          </cell>
          <cell r="P14">
            <v>47</v>
          </cell>
          <cell r="Q14">
            <v>47</v>
          </cell>
          <cell r="R14">
            <v>47</v>
          </cell>
          <cell r="S14">
            <v>47</v>
          </cell>
          <cell r="T14">
            <v>47</v>
          </cell>
          <cell r="U14">
            <v>47</v>
          </cell>
          <cell r="V14">
            <v>47</v>
          </cell>
          <cell r="W14">
            <v>47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 t="str">
            <v>Glass</v>
          </cell>
          <cell r="AE14" t="str">
            <v>ADGI</v>
          </cell>
          <cell r="AF14">
            <v>0</v>
          </cell>
          <cell r="AG14">
            <v>9.5</v>
          </cell>
          <cell r="AH14">
            <v>26.5</v>
          </cell>
          <cell r="AI14" t="str">
            <v xml:space="preserve"> -   </v>
          </cell>
          <cell r="AJ14">
            <v>2.4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1</v>
          </cell>
          <cell r="AU14">
            <v>10</v>
          </cell>
          <cell r="AV14" t="str">
            <v>Access UF</v>
          </cell>
          <cell r="AW14">
            <v>0</v>
          </cell>
          <cell r="AX14">
            <v>0</v>
          </cell>
          <cell r="AY14" t="str">
            <v>Access UF</v>
          </cell>
          <cell r="AZ14" t="str">
            <v>LOOK!!!</v>
          </cell>
          <cell r="BA14">
            <v>0</v>
          </cell>
          <cell r="BC14" t="str">
            <v>N</v>
          </cell>
          <cell r="BE14">
            <v>0</v>
          </cell>
          <cell r="BF14" t="str">
            <v>ADGIA-1330-FRS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</row>
        <row r="15">
          <cell r="B15" t="str">
            <v>ADGIA-1330-RIB</v>
          </cell>
          <cell r="C15" t="str">
            <v>GLS,INS,2.00,13X30,RIBBED</v>
          </cell>
          <cell r="D15">
            <v>47</v>
          </cell>
          <cell r="E15">
            <v>47</v>
          </cell>
          <cell r="F15">
            <v>47</v>
          </cell>
          <cell r="G15">
            <v>47</v>
          </cell>
          <cell r="H15">
            <v>47</v>
          </cell>
          <cell r="I15">
            <v>47</v>
          </cell>
          <cell r="J15">
            <v>47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47</v>
          </cell>
          <cell r="P15">
            <v>47</v>
          </cell>
          <cell r="Q15">
            <v>47</v>
          </cell>
          <cell r="R15">
            <v>47</v>
          </cell>
          <cell r="S15">
            <v>47</v>
          </cell>
          <cell r="T15">
            <v>47</v>
          </cell>
          <cell r="U15">
            <v>47</v>
          </cell>
          <cell r="V15">
            <v>47</v>
          </cell>
          <cell r="W15">
            <v>47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 t="str">
            <v>Glass</v>
          </cell>
          <cell r="AE15" t="str">
            <v>ADGI</v>
          </cell>
          <cell r="AF15">
            <v>0</v>
          </cell>
          <cell r="AG15">
            <v>9.5</v>
          </cell>
          <cell r="AH15">
            <v>26.5</v>
          </cell>
          <cell r="AI15" t="str">
            <v xml:space="preserve"> -   </v>
          </cell>
          <cell r="AJ15">
            <v>2.4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1</v>
          </cell>
          <cell r="AU15">
            <v>10</v>
          </cell>
          <cell r="AV15" t="str">
            <v>Access UF</v>
          </cell>
          <cell r="AW15">
            <v>0</v>
          </cell>
          <cell r="AX15">
            <v>0</v>
          </cell>
          <cell r="AY15" t="str">
            <v>Access UF</v>
          </cell>
          <cell r="AZ15" t="str">
            <v>LOOK!!!</v>
          </cell>
          <cell r="BA15">
            <v>0</v>
          </cell>
          <cell r="BC15" t="str">
            <v>N</v>
          </cell>
          <cell r="BE15">
            <v>0</v>
          </cell>
          <cell r="BF15" t="str">
            <v>ADGIA-1330-RIB</v>
          </cell>
          <cell r="BG15">
            <v>0</v>
          </cell>
          <cell r="BH15">
            <v>0</v>
          </cell>
        </row>
        <row r="16">
          <cell r="B16" t="str">
            <v>ADGIA-1336-CLR</v>
          </cell>
          <cell r="C16" t="str">
            <v>GLS,INS,2.00,13X36,CLEAR</v>
          </cell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28</v>
          </cell>
          <cell r="I16">
            <v>28</v>
          </cell>
          <cell r="J16">
            <v>28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28</v>
          </cell>
          <cell r="P16">
            <v>28</v>
          </cell>
          <cell r="Q16">
            <v>28</v>
          </cell>
          <cell r="R16">
            <v>28</v>
          </cell>
          <cell r="S16">
            <v>28</v>
          </cell>
          <cell r="T16">
            <v>28</v>
          </cell>
          <cell r="U16">
            <v>28</v>
          </cell>
          <cell r="V16">
            <v>28</v>
          </cell>
          <cell r="W16">
            <v>28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 t="str">
            <v>Glass</v>
          </cell>
          <cell r="AE16" t="str">
            <v>ADGI</v>
          </cell>
          <cell r="AF16">
            <v>0</v>
          </cell>
          <cell r="AG16">
            <v>9.5</v>
          </cell>
          <cell r="AH16">
            <v>26.5</v>
          </cell>
          <cell r="AI16" t="str">
            <v xml:space="preserve"> -   </v>
          </cell>
          <cell r="AJ16">
            <v>2.4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1</v>
          </cell>
          <cell r="AU16">
            <v>10</v>
          </cell>
          <cell r="AV16" t="str">
            <v>Access UF</v>
          </cell>
          <cell r="AW16">
            <v>0</v>
          </cell>
          <cell r="AX16">
            <v>0</v>
          </cell>
          <cell r="AY16" t="str">
            <v>Access UF</v>
          </cell>
          <cell r="AZ16" t="str">
            <v>LOOK!!!</v>
          </cell>
          <cell r="BA16">
            <v>0</v>
          </cell>
          <cell r="BC16" t="str">
            <v>N</v>
          </cell>
          <cell r="BE16">
            <v>0</v>
          </cell>
          <cell r="BF16" t="str">
            <v>ADGIA-1336-CLR</v>
          </cell>
          <cell r="BG16">
            <v>0</v>
          </cell>
          <cell r="BH16">
            <v>0</v>
          </cell>
        </row>
        <row r="17">
          <cell r="B17" t="str">
            <v>ADGIA-1336-CRD</v>
          </cell>
          <cell r="C17" t="str">
            <v>GLS,INS,2.00,13X36,REED</v>
          </cell>
          <cell r="D17">
            <v>110</v>
          </cell>
          <cell r="E17">
            <v>110</v>
          </cell>
          <cell r="F17">
            <v>110</v>
          </cell>
          <cell r="G17">
            <v>110</v>
          </cell>
          <cell r="H17">
            <v>110</v>
          </cell>
          <cell r="I17">
            <v>110</v>
          </cell>
          <cell r="J17">
            <v>110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110</v>
          </cell>
          <cell r="P17">
            <v>110</v>
          </cell>
          <cell r="Q17">
            <v>110</v>
          </cell>
          <cell r="R17">
            <v>110</v>
          </cell>
          <cell r="S17">
            <v>110</v>
          </cell>
          <cell r="T17">
            <v>110</v>
          </cell>
          <cell r="U17">
            <v>110</v>
          </cell>
          <cell r="V17">
            <v>110</v>
          </cell>
          <cell r="W17">
            <v>110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 t="str">
            <v>Glass</v>
          </cell>
          <cell r="AE17" t="str">
            <v>ADGI</v>
          </cell>
          <cell r="AF17">
            <v>0</v>
          </cell>
          <cell r="AG17">
            <v>9.5</v>
          </cell>
          <cell r="AH17">
            <v>26.5</v>
          </cell>
          <cell r="AI17" t="str">
            <v xml:space="preserve"> -   </v>
          </cell>
          <cell r="AJ17">
            <v>2.4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1</v>
          </cell>
          <cell r="AU17">
            <v>10</v>
          </cell>
          <cell r="AV17" t="str">
            <v>Access UF</v>
          </cell>
          <cell r="AW17">
            <v>0</v>
          </cell>
          <cell r="AX17">
            <v>0</v>
          </cell>
          <cell r="AY17" t="str">
            <v>Access UF</v>
          </cell>
          <cell r="AZ17" t="str">
            <v>LOOK!!!</v>
          </cell>
          <cell r="BA17">
            <v>0</v>
          </cell>
          <cell r="BC17" t="str">
            <v>N</v>
          </cell>
          <cell r="BE17">
            <v>0</v>
          </cell>
          <cell r="BF17" t="str">
            <v>ADGIA-1336-CRD</v>
          </cell>
          <cell r="BG17">
            <v>0</v>
          </cell>
          <cell r="BH17">
            <v>0</v>
          </cell>
        </row>
        <row r="18">
          <cell r="B18" t="str">
            <v>ADGIA-1336-FRS</v>
          </cell>
          <cell r="C18" t="str">
            <v>GLS,INS,2.00,13X36,FROST</v>
          </cell>
          <cell r="D18">
            <v>55</v>
          </cell>
          <cell r="E18">
            <v>55</v>
          </cell>
          <cell r="F18">
            <v>55</v>
          </cell>
          <cell r="G18">
            <v>55</v>
          </cell>
          <cell r="H18">
            <v>55</v>
          </cell>
          <cell r="I18">
            <v>55</v>
          </cell>
          <cell r="J18">
            <v>55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55</v>
          </cell>
          <cell r="P18">
            <v>55</v>
          </cell>
          <cell r="Q18">
            <v>55</v>
          </cell>
          <cell r="R18">
            <v>55</v>
          </cell>
          <cell r="S18">
            <v>55</v>
          </cell>
          <cell r="T18">
            <v>55</v>
          </cell>
          <cell r="U18">
            <v>55</v>
          </cell>
          <cell r="V18">
            <v>55</v>
          </cell>
          <cell r="W18">
            <v>55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 t="str">
            <v>Glass</v>
          </cell>
          <cell r="AE18" t="str">
            <v>ADGI</v>
          </cell>
          <cell r="AF18">
            <v>0</v>
          </cell>
          <cell r="AG18">
            <v>9.5</v>
          </cell>
          <cell r="AH18">
            <v>26.5</v>
          </cell>
          <cell r="AI18" t="str">
            <v xml:space="preserve"> -   </v>
          </cell>
          <cell r="AJ18">
            <v>2.4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1</v>
          </cell>
          <cell r="AU18">
            <v>10</v>
          </cell>
          <cell r="AV18" t="str">
            <v>Access UF</v>
          </cell>
          <cell r="AW18">
            <v>0</v>
          </cell>
          <cell r="AX18">
            <v>0</v>
          </cell>
          <cell r="AY18" t="str">
            <v>Access UF</v>
          </cell>
          <cell r="AZ18" t="str">
            <v>LOOK!!!</v>
          </cell>
          <cell r="BA18">
            <v>0</v>
          </cell>
          <cell r="BC18" t="str">
            <v>N</v>
          </cell>
          <cell r="BE18">
            <v>0</v>
          </cell>
          <cell r="BF18" t="str">
            <v>ADGIA-1336-FRS</v>
          </cell>
          <cell r="BG18">
            <v>0</v>
          </cell>
          <cell r="BH18">
            <v>0</v>
          </cell>
        </row>
        <row r="19">
          <cell r="B19" t="str">
            <v>ADGIA-1336-RIB</v>
          </cell>
          <cell r="C19" t="str">
            <v>GLS,INS,2.00,13X36,RIBBED</v>
          </cell>
          <cell r="D19">
            <v>55</v>
          </cell>
          <cell r="E19">
            <v>55</v>
          </cell>
          <cell r="F19">
            <v>55</v>
          </cell>
          <cell r="G19">
            <v>55</v>
          </cell>
          <cell r="H19">
            <v>55</v>
          </cell>
          <cell r="I19">
            <v>55</v>
          </cell>
          <cell r="J19">
            <v>55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55</v>
          </cell>
          <cell r="P19">
            <v>55</v>
          </cell>
          <cell r="Q19">
            <v>55</v>
          </cell>
          <cell r="R19">
            <v>55</v>
          </cell>
          <cell r="S19">
            <v>55</v>
          </cell>
          <cell r="T19">
            <v>55</v>
          </cell>
          <cell r="U19">
            <v>55</v>
          </cell>
          <cell r="V19">
            <v>55</v>
          </cell>
          <cell r="W19">
            <v>55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 t="str">
            <v>Glass</v>
          </cell>
          <cell r="AE19" t="str">
            <v>ADGI</v>
          </cell>
          <cell r="AF19">
            <v>0</v>
          </cell>
          <cell r="AG19">
            <v>9.5</v>
          </cell>
          <cell r="AH19">
            <v>26.5</v>
          </cell>
          <cell r="AI19" t="str">
            <v xml:space="preserve"> -   </v>
          </cell>
          <cell r="AJ19">
            <v>2.4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1</v>
          </cell>
          <cell r="AU19">
            <v>10</v>
          </cell>
          <cell r="AV19" t="str">
            <v>Access UF</v>
          </cell>
          <cell r="AW19">
            <v>0</v>
          </cell>
          <cell r="AX19">
            <v>0</v>
          </cell>
          <cell r="AY19" t="str">
            <v>Access UF</v>
          </cell>
          <cell r="AZ19" t="str">
            <v>LOOK!!!</v>
          </cell>
          <cell r="BA19">
            <v>0</v>
          </cell>
          <cell r="BC19" t="str">
            <v>N</v>
          </cell>
          <cell r="BE19">
            <v>0</v>
          </cell>
          <cell r="BF19" t="str">
            <v>ADGIA-1336-RIB</v>
          </cell>
          <cell r="BG19">
            <v>0</v>
          </cell>
          <cell r="BH19">
            <v>0</v>
          </cell>
        </row>
        <row r="20">
          <cell r="B20" t="str">
            <v>ADGIA-1342-CLR</v>
          </cell>
          <cell r="C20" t="str">
            <v>GLS,INS,2.00,13X42,CLEAR</v>
          </cell>
          <cell r="D20">
            <v>33</v>
          </cell>
          <cell r="E20">
            <v>33</v>
          </cell>
          <cell r="F20">
            <v>33</v>
          </cell>
          <cell r="G20">
            <v>33</v>
          </cell>
          <cell r="H20">
            <v>33</v>
          </cell>
          <cell r="I20">
            <v>33</v>
          </cell>
          <cell r="J20">
            <v>33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33</v>
          </cell>
          <cell r="P20">
            <v>33</v>
          </cell>
          <cell r="Q20">
            <v>33</v>
          </cell>
          <cell r="R20">
            <v>33</v>
          </cell>
          <cell r="S20">
            <v>33</v>
          </cell>
          <cell r="T20">
            <v>33</v>
          </cell>
          <cell r="U20">
            <v>33</v>
          </cell>
          <cell r="V20">
            <v>33</v>
          </cell>
          <cell r="W20">
            <v>33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 t="str">
            <v>Glass</v>
          </cell>
          <cell r="AE20" t="str">
            <v>ADGI</v>
          </cell>
          <cell r="AF20">
            <v>0</v>
          </cell>
          <cell r="AG20">
            <v>9.5</v>
          </cell>
          <cell r="AH20">
            <v>26.5</v>
          </cell>
          <cell r="AI20" t="str">
            <v xml:space="preserve"> -   </v>
          </cell>
          <cell r="AJ20">
            <v>2.4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1</v>
          </cell>
          <cell r="AU20">
            <v>10</v>
          </cell>
          <cell r="AV20" t="str">
            <v>Access UF</v>
          </cell>
          <cell r="AW20">
            <v>0</v>
          </cell>
          <cell r="AX20">
            <v>0</v>
          </cell>
          <cell r="AY20" t="str">
            <v>Access UF</v>
          </cell>
          <cell r="AZ20" t="str">
            <v>LOOK!!!</v>
          </cell>
          <cell r="BA20">
            <v>0</v>
          </cell>
          <cell r="BC20" t="str">
            <v>N</v>
          </cell>
          <cell r="BE20">
            <v>0</v>
          </cell>
          <cell r="BF20" t="str">
            <v>ADGIA-1342-CLR</v>
          </cell>
          <cell r="BG20">
            <v>0</v>
          </cell>
          <cell r="BH20">
            <v>0</v>
          </cell>
        </row>
        <row r="21">
          <cell r="B21" t="str">
            <v>ADGIA-1342-CRD</v>
          </cell>
          <cell r="C21" t="str">
            <v>GLS,INS,2.00,13X42,REED</v>
          </cell>
          <cell r="D21">
            <v>129</v>
          </cell>
          <cell r="E21">
            <v>129</v>
          </cell>
          <cell r="F21">
            <v>129</v>
          </cell>
          <cell r="G21">
            <v>129</v>
          </cell>
          <cell r="H21">
            <v>129</v>
          </cell>
          <cell r="I21">
            <v>129</v>
          </cell>
          <cell r="J21">
            <v>129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129</v>
          </cell>
          <cell r="P21">
            <v>129</v>
          </cell>
          <cell r="Q21">
            <v>129</v>
          </cell>
          <cell r="R21">
            <v>129</v>
          </cell>
          <cell r="S21">
            <v>129</v>
          </cell>
          <cell r="T21">
            <v>129</v>
          </cell>
          <cell r="U21">
            <v>129</v>
          </cell>
          <cell r="V21">
            <v>129</v>
          </cell>
          <cell r="W21">
            <v>129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 t="str">
            <v>Glass</v>
          </cell>
          <cell r="AE21" t="str">
            <v>ADGI</v>
          </cell>
          <cell r="AF21">
            <v>0</v>
          </cell>
          <cell r="AG21">
            <v>9.5</v>
          </cell>
          <cell r="AH21">
            <v>26.5</v>
          </cell>
          <cell r="AI21" t="str">
            <v xml:space="preserve"> -   </v>
          </cell>
          <cell r="AJ21">
            <v>2.4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1</v>
          </cell>
          <cell r="AU21">
            <v>10</v>
          </cell>
          <cell r="AV21" t="str">
            <v>Access UF</v>
          </cell>
          <cell r="AW21">
            <v>0</v>
          </cell>
          <cell r="AX21">
            <v>0</v>
          </cell>
          <cell r="AY21" t="str">
            <v>Access UF</v>
          </cell>
          <cell r="AZ21" t="str">
            <v>LOOK!!!</v>
          </cell>
          <cell r="BA21">
            <v>0</v>
          </cell>
          <cell r="BC21" t="str">
            <v>N</v>
          </cell>
          <cell r="BE21">
            <v>0</v>
          </cell>
          <cell r="BF21" t="str">
            <v>ADGIA-1342-CRD</v>
          </cell>
          <cell r="BG21">
            <v>0</v>
          </cell>
          <cell r="BH21">
            <v>0</v>
          </cell>
        </row>
        <row r="22">
          <cell r="B22" t="str">
            <v>ADGIA-1342-FRS</v>
          </cell>
          <cell r="C22" t="str">
            <v>GLS,INS,2.00,13X42,FROST</v>
          </cell>
          <cell r="D22">
            <v>65</v>
          </cell>
          <cell r="E22">
            <v>65</v>
          </cell>
          <cell r="F22">
            <v>65</v>
          </cell>
          <cell r="G22">
            <v>65</v>
          </cell>
          <cell r="H22">
            <v>65</v>
          </cell>
          <cell r="I22">
            <v>65</v>
          </cell>
          <cell r="J22">
            <v>65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65</v>
          </cell>
          <cell r="P22">
            <v>65</v>
          </cell>
          <cell r="Q22">
            <v>65</v>
          </cell>
          <cell r="R22">
            <v>65</v>
          </cell>
          <cell r="S22">
            <v>65</v>
          </cell>
          <cell r="T22">
            <v>65</v>
          </cell>
          <cell r="U22">
            <v>65</v>
          </cell>
          <cell r="V22">
            <v>65</v>
          </cell>
          <cell r="W22">
            <v>65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 t="str">
            <v>Glass</v>
          </cell>
          <cell r="AE22" t="str">
            <v>ADGI</v>
          </cell>
          <cell r="AF22">
            <v>0</v>
          </cell>
          <cell r="AG22">
            <v>9.5</v>
          </cell>
          <cell r="AH22">
            <v>26.5</v>
          </cell>
          <cell r="AI22" t="str">
            <v xml:space="preserve"> -   </v>
          </cell>
          <cell r="AJ22">
            <v>2.4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1</v>
          </cell>
          <cell r="AU22">
            <v>10</v>
          </cell>
          <cell r="AV22" t="str">
            <v>Access UF</v>
          </cell>
          <cell r="AW22">
            <v>0</v>
          </cell>
          <cell r="AX22">
            <v>0</v>
          </cell>
          <cell r="AY22" t="str">
            <v>Access UF</v>
          </cell>
          <cell r="AZ22" t="str">
            <v>LOOK!!!</v>
          </cell>
          <cell r="BA22">
            <v>0</v>
          </cell>
          <cell r="BC22" t="str">
            <v>N</v>
          </cell>
          <cell r="BE22">
            <v>0</v>
          </cell>
          <cell r="BF22" t="str">
            <v>ADGIA-1342-FRS</v>
          </cell>
          <cell r="BG22">
            <v>0</v>
          </cell>
          <cell r="BH22">
            <v>0</v>
          </cell>
        </row>
        <row r="23">
          <cell r="B23" t="str">
            <v>ADGIA-1342-RIB</v>
          </cell>
          <cell r="C23" t="str">
            <v>GLS,INS,2.00,13X42,RIBBED</v>
          </cell>
          <cell r="D23">
            <v>65</v>
          </cell>
          <cell r="E23">
            <v>65</v>
          </cell>
          <cell r="F23">
            <v>65</v>
          </cell>
          <cell r="G23">
            <v>65</v>
          </cell>
          <cell r="H23">
            <v>65</v>
          </cell>
          <cell r="I23">
            <v>65</v>
          </cell>
          <cell r="J23">
            <v>65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65</v>
          </cell>
          <cell r="P23">
            <v>65</v>
          </cell>
          <cell r="Q23">
            <v>65</v>
          </cell>
          <cell r="R23">
            <v>65</v>
          </cell>
          <cell r="S23">
            <v>65</v>
          </cell>
          <cell r="T23">
            <v>65</v>
          </cell>
          <cell r="U23">
            <v>65</v>
          </cell>
          <cell r="V23">
            <v>65</v>
          </cell>
          <cell r="W23">
            <v>65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 t="str">
            <v>Glass</v>
          </cell>
          <cell r="AE23" t="str">
            <v>ADGI</v>
          </cell>
          <cell r="AF23">
            <v>0</v>
          </cell>
          <cell r="AG23">
            <v>9.5</v>
          </cell>
          <cell r="AH23">
            <v>26.5</v>
          </cell>
          <cell r="AI23" t="str">
            <v xml:space="preserve"> -   </v>
          </cell>
          <cell r="AJ23">
            <v>2.4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1</v>
          </cell>
          <cell r="AU23">
            <v>10</v>
          </cell>
          <cell r="AV23" t="str">
            <v>Access UF</v>
          </cell>
          <cell r="AW23">
            <v>0</v>
          </cell>
          <cell r="AX23">
            <v>0</v>
          </cell>
          <cell r="AY23" t="str">
            <v>Access UF</v>
          </cell>
          <cell r="AZ23" t="str">
            <v>LOOK!!!</v>
          </cell>
          <cell r="BA23">
            <v>0</v>
          </cell>
          <cell r="BC23" t="str">
            <v>N</v>
          </cell>
          <cell r="BE23">
            <v>0</v>
          </cell>
          <cell r="BF23" t="str">
            <v>ADGIA-1342-RIB</v>
          </cell>
          <cell r="BG23">
            <v>0</v>
          </cell>
          <cell r="BH23">
            <v>0</v>
          </cell>
        </row>
        <row r="24">
          <cell r="B24" t="str">
            <v>ADGIA-1530-CLR</v>
          </cell>
          <cell r="C24" t="str">
            <v>GLS,INS,2.00,15X30,CLEAR</v>
          </cell>
          <cell r="D24">
            <v>27</v>
          </cell>
          <cell r="E24">
            <v>27</v>
          </cell>
          <cell r="F24">
            <v>27</v>
          </cell>
          <cell r="G24">
            <v>27</v>
          </cell>
          <cell r="H24">
            <v>27</v>
          </cell>
          <cell r="I24">
            <v>27</v>
          </cell>
          <cell r="J24">
            <v>27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27</v>
          </cell>
          <cell r="P24">
            <v>27</v>
          </cell>
          <cell r="Q24">
            <v>27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27</v>
          </cell>
          <cell r="W24">
            <v>27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 t="str">
            <v>Glass</v>
          </cell>
          <cell r="AE24" t="str">
            <v>ADGI</v>
          </cell>
          <cell r="AF24">
            <v>0</v>
          </cell>
          <cell r="AG24">
            <v>9.5</v>
          </cell>
          <cell r="AH24">
            <v>26.5</v>
          </cell>
          <cell r="AI24" t="str">
            <v xml:space="preserve"> -   </v>
          </cell>
          <cell r="AJ24">
            <v>2.4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1</v>
          </cell>
          <cell r="AU24">
            <v>10</v>
          </cell>
          <cell r="AV24" t="str">
            <v>Access UF</v>
          </cell>
          <cell r="AW24">
            <v>0</v>
          </cell>
          <cell r="AX24">
            <v>0</v>
          </cell>
          <cell r="AY24" t="str">
            <v>Access UF</v>
          </cell>
          <cell r="AZ24" t="str">
            <v>LOOK!!!</v>
          </cell>
          <cell r="BA24">
            <v>0</v>
          </cell>
          <cell r="BC24" t="str">
            <v>N</v>
          </cell>
          <cell r="BE24">
            <v>0</v>
          </cell>
          <cell r="BF24" t="str">
            <v>ADGIA-1530-CLR</v>
          </cell>
          <cell r="BG24">
            <v>0</v>
          </cell>
          <cell r="BH24">
            <v>0</v>
          </cell>
        </row>
        <row r="25">
          <cell r="B25" t="str">
            <v>ADGIA-1530-CRD</v>
          </cell>
          <cell r="C25" t="str">
            <v>GLS,INS,2.00,15X30,REED</v>
          </cell>
          <cell r="D25">
            <v>105</v>
          </cell>
          <cell r="E25">
            <v>105</v>
          </cell>
          <cell r="F25">
            <v>105</v>
          </cell>
          <cell r="G25">
            <v>105</v>
          </cell>
          <cell r="H25">
            <v>105</v>
          </cell>
          <cell r="I25">
            <v>105</v>
          </cell>
          <cell r="J25">
            <v>105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105</v>
          </cell>
          <cell r="P25">
            <v>105</v>
          </cell>
          <cell r="Q25">
            <v>105</v>
          </cell>
          <cell r="R25">
            <v>105</v>
          </cell>
          <cell r="S25">
            <v>105</v>
          </cell>
          <cell r="T25">
            <v>105</v>
          </cell>
          <cell r="U25">
            <v>105</v>
          </cell>
          <cell r="V25">
            <v>105</v>
          </cell>
          <cell r="W25">
            <v>105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 t="str">
            <v>Glass</v>
          </cell>
          <cell r="AE25" t="str">
            <v>ADGI</v>
          </cell>
          <cell r="AF25">
            <v>0</v>
          </cell>
          <cell r="AG25">
            <v>9.5</v>
          </cell>
          <cell r="AH25">
            <v>26.5</v>
          </cell>
          <cell r="AI25" t="str">
            <v xml:space="preserve"> -   </v>
          </cell>
          <cell r="AJ25">
            <v>2.4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1</v>
          </cell>
          <cell r="AU25">
            <v>10</v>
          </cell>
          <cell r="AV25" t="str">
            <v>Access UF</v>
          </cell>
          <cell r="AW25">
            <v>0</v>
          </cell>
          <cell r="AX25">
            <v>0</v>
          </cell>
          <cell r="AY25" t="str">
            <v>Access UF</v>
          </cell>
          <cell r="AZ25" t="str">
            <v>LOOK!!!</v>
          </cell>
          <cell r="BA25">
            <v>0</v>
          </cell>
          <cell r="BC25" t="str">
            <v>N</v>
          </cell>
          <cell r="BE25">
            <v>0</v>
          </cell>
          <cell r="BF25" t="str">
            <v>ADGIA-1530-CRD</v>
          </cell>
          <cell r="BG25">
            <v>0</v>
          </cell>
          <cell r="BH25">
            <v>0</v>
          </cell>
        </row>
        <row r="26">
          <cell r="B26" t="str">
            <v>ADGIA-1530-FRS</v>
          </cell>
          <cell r="C26" t="str">
            <v>GLS,INS,2.00,15X30,FROST</v>
          </cell>
          <cell r="D26">
            <v>53</v>
          </cell>
          <cell r="E26">
            <v>53</v>
          </cell>
          <cell r="F26">
            <v>53</v>
          </cell>
          <cell r="G26">
            <v>53</v>
          </cell>
          <cell r="H26">
            <v>53</v>
          </cell>
          <cell r="I26">
            <v>53</v>
          </cell>
          <cell r="J26">
            <v>53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53</v>
          </cell>
          <cell r="P26">
            <v>53</v>
          </cell>
          <cell r="Q26">
            <v>53</v>
          </cell>
          <cell r="R26">
            <v>53</v>
          </cell>
          <cell r="S26">
            <v>53</v>
          </cell>
          <cell r="T26">
            <v>53</v>
          </cell>
          <cell r="U26">
            <v>53</v>
          </cell>
          <cell r="V26">
            <v>53</v>
          </cell>
          <cell r="W26">
            <v>53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 t="str">
            <v>Glass</v>
          </cell>
          <cell r="AE26" t="str">
            <v>ADGI</v>
          </cell>
          <cell r="AF26">
            <v>0</v>
          </cell>
          <cell r="AG26">
            <v>9.5</v>
          </cell>
          <cell r="AH26">
            <v>26.5</v>
          </cell>
          <cell r="AI26" t="str">
            <v xml:space="preserve"> -   </v>
          </cell>
          <cell r="AJ26">
            <v>2.4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1</v>
          </cell>
          <cell r="AU26">
            <v>10</v>
          </cell>
          <cell r="AV26" t="str">
            <v>Access UF</v>
          </cell>
          <cell r="AW26">
            <v>0</v>
          </cell>
          <cell r="AX26">
            <v>0</v>
          </cell>
          <cell r="AY26" t="str">
            <v>Access UF</v>
          </cell>
          <cell r="AZ26" t="str">
            <v>LOOK!!!</v>
          </cell>
          <cell r="BA26">
            <v>0</v>
          </cell>
          <cell r="BC26" t="str">
            <v>N</v>
          </cell>
          <cell r="BE26">
            <v>0</v>
          </cell>
          <cell r="BF26" t="str">
            <v>ADGIA-1530-FRS</v>
          </cell>
          <cell r="BG26">
            <v>0</v>
          </cell>
          <cell r="BH26">
            <v>0</v>
          </cell>
        </row>
        <row r="27">
          <cell r="B27" t="str">
            <v>ADGIA-1530-RIB</v>
          </cell>
          <cell r="C27" t="str">
            <v>GLS,INS,2.00,15X30,RIBBED</v>
          </cell>
          <cell r="D27">
            <v>53</v>
          </cell>
          <cell r="E27">
            <v>53</v>
          </cell>
          <cell r="F27">
            <v>53</v>
          </cell>
          <cell r="G27">
            <v>53</v>
          </cell>
          <cell r="H27">
            <v>53</v>
          </cell>
          <cell r="I27">
            <v>53</v>
          </cell>
          <cell r="J27">
            <v>53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53</v>
          </cell>
          <cell r="P27">
            <v>53</v>
          </cell>
          <cell r="Q27">
            <v>53</v>
          </cell>
          <cell r="R27">
            <v>53</v>
          </cell>
          <cell r="S27">
            <v>53</v>
          </cell>
          <cell r="T27">
            <v>53</v>
          </cell>
          <cell r="U27">
            <v>53</v>
          </cell>
          <cell r="V27">
            <v>53</v>
          </cell>
          <cell r="W27">
            <v>53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 t="str">
            <v>Glass</v>
          </cell>
          <cell r="AE27" t="str">
            <v>ADGI</v>
          </cell>
          <cell r="AF27">
            <v>0</v>
          </cell>
          <cell r="AG27">
            <v>9.5</v>
          </cell>
          <cell r="AH27">
            <v>26.5</v>
          </cell>
          <cell r="AI27" t="str">
            <v xml:space="preserve"> -   </v>
          </cell>
          <cell r="AJ27">
            <v>2.4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1</v>
          </cell>
          <cell r="AU27">
            <v>10</v>
          </cell>
          <cell r="AV27" t="str">
            <v>Access UF</v>
          </cell>
          <cell r="AW27">
            <v>0</v>
          </cell>
          <cell r="AX27">
            <v>0</v>
          </cell>
          <cell r="AY27" t="str">
            <v>Access UF</v>
          </cell>
          <cell r="AZ27" t="str">
            <v>LOOK!!!</v>
          </cell>
          <cell r="BA27">
            <v>0</v>
          </cell>
          <cell r="BC27" t="str">
            <v>N</v>
          </cell>
          <cell r="BE27">
            <v>0</v>
          </cell>
          <cell r="BF27" t="str">
            <v>ADGIA-1530-RIB</v>
          </cell>
          <cell r="BG27">
            <v>0</v>
          </cell>
          <cell r="BH27">
            <v>0</v>
          </cell>
        </row>
        <row r="28">
          <cell r="B28" t="str">
            <v>ADGIA-1536-CLR</v>
          </cell>
          <cell r="C28" t="str">
            <v>GLS,INS,2.00,15X36,CLEAR</v>
          </cell>
          <cell r="D28">
            <v>32</v>
          </cell>
          <cell r="E28">
            <v>32</v>
          </cell>
          <cell r="F28">
            <v>32</v>
          </cell>
          <cell r="G28">
            <v>32</v>
          </cell>
          <cell r="H28">
            <v>32</v>
          </cell>
          <cell r="I28">
            <v>32</v>
          </cell>
          <cell r="J28">
            <v>32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32</v>
          </cell>
          <cell r="P28">
            <v>32</v>
          </cell>
          <cell r="Q28">
            <v>32</v>
          </cell>
          <cell r="R28">
            <v>32</v>
          </cell>
          <cell r="S28">
            <v>32</v>
          </cell>
          <cell r="T28">
            <v>32</v>
          </cell>
          <cell r="U28">
            <v>32</v>
          </cell>
          <cell r="V28">
            <v>32</v>
          </cell>
          <cell r="W28">
            <v>32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 t="str">
            <v>Glass</v>
          </cell>
          <cell r="AE28" t="str">
            <v>ADGI</v>
          </cell>
          <cell r="AF28">
            <v>0</v>
          </cell>
          <cell r="AG28">
            <v>9.5</v>
          </cell>
          <cell r="AH28">
            <v>26.5</v>
          </cell>
          <cell r="AI28" t="str">
            <v xml:space="preserve"> -   </v>
          </cell>
          <cell r="AJ28">
            <v>2.4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1</v>
          </cell>
          <cell r="AU28">
            <v>10</v>
          </cell>
          <cell r="AV28" t="str">
            <v>Access UF</v>
          </cell>
          <cell r="AW28">
            <v>0</v>
          </cell>
          <cell r="AX28">
            <v>0</v>
          </cell>
          <cell r="AY28" t="str">
            <v>Access UF</v>
          </cell>
          <cell r="AZ28" t="str">
            <v>LOOK!!!</v>
          </cell>
          <cell r="BA28">
            <v>0</v>
          </cell>
          <cell r="BC28" t="str">
            <v>N</v>
          </cell>
          <cell r="BE28">
            <v>0</v>
          </cell>
          <cell r="BF28" t="str">
            <v>ADGIA-1536-CLR</v>
          </cell>
          <cell r="BG28">
            <v>0</v>
          </cell>
          <cell r="BH28">
            <v>0</v>
          </cell>
        </row>
        <row r="29">
          <cell r="B29" t="str">
            <v>ADGIA-1536-CRD</v>
          </cell>
          <cell r="C29" t="str">
            <v>GLS,INS,2.00,15X36,REED</v>
          </cell>
          <cell r="D29">
            <v>126</v>
          </cell>
          <cell r="E29">
            <v>126</v>
          </cell>
          <cell r="F29">
            <v>126</v>
          </cell>
          <cell r="G29">
            <v>126</v>
          </cell>
          <cell r="H29">
            <v>126</v>
          </cell>
          <cell r="I29">
            <v>126</v>
          </cell>
          <cell r="J29">
            <v>126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126</v>
          </cell>
          <cell r="P29">
            <v>126</v>
          </cell>
          <cell r="Q29">
            <v>126</v>
          </cell>
          <cell r="R29">
            <v>126</v>
          </cell>
          <cell r="S29">
            <v>126</v>
          </cell>
          <cell r="T29">
            <v>126</v>
          </cell>
          <cell r="U29">
            <v>126</v>
          </cell>
          <cell r="V29">
            <v>126</v>
          </cell>
          <cell r="W29">
            <v>126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 t="str">
            <v>Glass</v>
          </cell>
          <cell r="AE29" t="str">
            <v>ADGI</v>
          </cell>
          <cell r="AF29">
            <v>0</v>
          </cell>
          <cell r="AG29">
            <v>9.5</v>
          </cell>
          <cell r="AH29">
            <v>26.5</v>
          </cell>
          <cell r="AI29" t="str">
            <v xml:space="preserve"> -   </v>
          </cell>
          <cell r="AJ29">
            <v>2.4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1</v>
          </cell>
          <cell r="AU29">
            <v>10</v>
          </cell>
          <cell r="AV29" t="str">
            <v>Access UF</v>
          </cell>
          <cell r="AW29">
            <v>0</v>
          </cell>
          <cell r="AX29">
            <v>0</v>
          </cell>
          <cell r="AY29" t="str">
            <v>Access UF</v>
          </cell>
          <cell r="AZ29" t="str">
            <v>LOOK!!!</v>
          </cell>
          <cell r="BA29">
            <v>0</v>
          </cell>
          <cell r="BC29" t="str">
            <v>N</v>
          </cell>
          <cell r="BE29">
            <v>0</v>
          </cell>
          <cell r="BF29" t="str">
            <v>ADGIA-1536-CRD</v>
          </cell>
          <cell r="BG29">
            <v>0</v>
          </cell>
          <cell r="BH29">
            <v>0</v>
          </cell>
        </row>
        <row r="30">
          <cell r="B30" t="str">
            <v>ADGIA-1536-FRS</v>
          </cell>
          <cell r="C30" t="str">
            <v>GLS,INS,2.00,15X36,FROST</v>
          </cell>
          <cell r="D30">
            <v>63</v>
          </cell>
          <cell r="E30">
            <v>63</v>
          </cell>
          <cell r="F30">
            <v>63</v>
          </cell>
          <cell r="G30">
            <v>63</v>
          </cell>
          <cell r="H30">
            <v>63</v>
          </cell>
          <cell r="I30">
            <v>63</v>
          </cell>
          <cell r="J30">
            <v>63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63</v>
          </cell>
          <cell r="P30">
            <v>63</v>
          </cell>
          <cell r="Q30">
            <v>63</v>
          </cell>
          <cell r="R30">
            <v>63</v>
          </cell>
          <cell r="S30">
            <v>63</v>
          </cell>
          <cell r="T30">
            <v>63</v>
          </cell>
          <cell r="U30">
            <v>63</v>
          </cell>
          <cell r="V30">
            <v>63</v>
          </cell>
          <cell r="W30">
            <v>63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 t="str">
            <v>Glass</v>
          </cell>
          <cell r="AE30" t="str">
            <v>ADGI</v>
          </cell>
          <cell r="AF30">
            <v>0</v>
          </cell>
          <cell r="AG30">
            <v>9.5</v>
          </cell>
          <cell r="AH30">
            <v>26.5</v>
          </cell>
          <cell r="AI30" t="str">
            <v xml:space="preserve"> -   </v>
          </cell>
          <cell r="AJ30">
            <v>2.4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1</v>
          </cell>
          <cell r="AU30">
            <v>10</v>
          </cell>
          <cell r="AV30" t="str">
            <v>Access UF</v>
          </cell>
          <cell r="AW30">
            <v>0</v>
          </cell>
          <cell r="AX30">
            <v>0</v>
          </cell>
          <cell r="AY30" t="str">
            <v>Access UF</v>
          </cell>
          <cell r="AZ30" t="str">
            <v>LOOK!!!</v>
          </cell>
          <cell r="BA30">
            <v>0</v>
          </cell>
          <cell r="BC30" t="str">
            <v>N</v>
          </cell>
          <cell r="BE30">
            <v>0</v>
          </cell>
          <cell r="BF30" t="str">
            <v>ADGIA-1536-FRS</v>
          </cell>
          <cell r="BG30">
            <v>0</v>
          </cell>
          <cell r="BH30">
            <v>0</v>
          </cell>
        </row>
        <row r="31">
          <cell r="B31" t="str">
            <v>ADGIA-1536-RIB</v>
          </cell>
          <cell r="C31" t="str">
            <v>GLS,INS,2.00,15X36,RIBBED</v>
          </cell>
          <cell r="D31">
            <v>63</v>
          </cell>
          <cell r="E31">
            <v>63</v>
          </cell>
          <cell r="F31">
            <v>63</v>
          </cell>
          <cell r="G31">
            <v>63</v>
          </cell>
          <cell r="H31">
            <v>63</v>
          </cell>
          <cell r="I31">
            <v>63</v>
          </cell>
          <cell r="J31">
            <v>63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63</v>
          </cell>
          <cell r="P31">
            <v>63</v>
          </cell>
          <cell r="Q31">
            <v>63</v>
          </cell>
          <cell r="R31">
            <v>63</v>
          </cell>
          <cell r="S31">
            <v>63</v>
          </cell>
          <cell r="T31">
            <v>63</v>
          </cell>
          <cell r="U31">
            <v>63</v>
          </cell>
          <cell r="V31">
            <v>63</v>
          </cell>
          <cell r="W31">
            <v>63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 t="str">
            <v>Glass</v>
          </cell>
          <cell r="AE31" t="str">
            <v>ADGI</v>
          </cell>
          <cell r="AF31">
            <v>0</v>
          </cell>
          <cell r="AG31">
            <v>9.5</v>
          </cell>
          <cell r="AH31">
            <v>26.5</v>
          </cell>
          <cell r="AI31" t="str">
            <v xml:space="preserve"> -   </v>
          </cell>
          <cell r="AJ31">
            <v>2.4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1</v>
          </cell>
          <cell r="AU31">
            <v>10</v>
          </cell>
          <cell r="AV31" t="str">
            <v>Access UF</v>
          </cell>
          <cell r="AW31">
            <v>0</v>
          </cell>
          <cell r="AX31">
            <v>0</v>
          </cell>
          <cell r="AY31" t="str">
            <v>Access UF</v>
          </cell>
          <cell r="AZ31" t="str">
            <v>LOOK!!!</v>
          </cell>
          <cell r="BA31">
            <v>0</v>
          </cell>
          <cell r="BC31" t="str">
            <v>N</v>
          </cell>
          <cell r="BE31">
            <v>0</v>
          </cell>
          <cell r="BF31" t="str">
            <v>ADGIA-1536-RIB</v>
          </cell>
          <cell r="BG31">
            <v>0</v>
          </cell>
          <cell r="BH31">
            <v>0</v>
          </cell>
        </row>
        <row r="32">
          <cell r="B32" t="str">
            <v>ADGIA-1542-CLR</v>
          </cell>
          <cell r="C32" t="str">
            <v>GLS,INS,2.00,15X42,CLEAR</v>
          </cell>
          <cell r="D32">
            <v>37</v>
          </cell>
          <cell r="E32">
            <v>37</v>
          </cell>
          <cell r="F32">
            <v>37</v>
          </cell>
          <cell r="G32">
            <v>37</v>
          </cell>
          <cell r="H32">
            <v>37</v>
          </cell>
          <cell r="I32">
            <v>37</v>
          </cell>
          <cell r="J32">
            <v>37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37</v>
          </cell>
          <cell r="P32">
            <v>37</v>
          </cell>
          <cell r="Q32">
            <v>37</v>
          </cell>
          <cell r="R32">
            <v>37</v>
          </cell>
          <cell r="S32">
            <v>37</v>
          </cell>
          <cell r="T32">
            <v>37</v>
          </cell>
          <cell r="U32">
            <v>37</v>
          </cell>
          <cell r="V32">
            <v>37</v>
          </cell>
          <cell r="W32">
            <v>37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 t="str">
            <v>Glass</v>
          </cell>
          <cell r="AE32" t="str">
            <v>ADGI</v>
          </cell>
          <cell r="AF32">
            <v>0</v>
          </cell>
          <cell r="AG32">
            <v>9.5</v>
          </cell>
          <cell r="AH32">
            <v>26.5</v>
          </cell>
          <cell r="AI32" t="str">
            <v xml:space="preserve"> -   </v>
          </cell>
          <cell r="AJ32">
            <v>2.4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1</v>
          </cell>
          <cell r="AU32">
            <v>10</v>
          </cell>
          <cell r="AV32" t="str">
            <v>Access UF</v>
          </cell>
          <cell r="AW32">
            <v>0</v>
          </cell>
          <cell r="AX32">
            <v>0</v>
          </cell>
          <cell r="AY32" t="str">
            <v>Access UF</v>
          </cell>
          <cell r="AZ32" t="str">
            <v>LOOK!!!</v>
          </cell>
          <cell r="BA32">
            <v>0</v>
          </cell>
          <cell r="BC32" t="str">
            <v>N</v>
          </cell>
          <cell r="BE32">
            <v>0</v>
          </cell>
          <cell r="BF32" t="str">
            <v>ADGIA-1542-CLR</v>
          </cell>
          <cell r="BG32">
            <v>0</v>
          </cell>
          <cell r="BH32">
            <v>0</v>
          </cell>
        </row>
        <row r="33">
          <cell r="B33" t="str">
            <v>ADGIA-1542-CRD</v>
          </cell>
          <cell r="C33" t="str">
            <v>GLS,INS,2.00,15X42,REED</v>
          </cell>
          <cell r="D33">
            <v>147</v>
          </cell>
          <cell r="E33">
            <v>147</v>
          </cell>
          <cell r="F33">
            <v>147</v>
          </cell>
          <cell r="G33">
            <v>147</v>
          </cell>
          <cell r="H33">
            <v>147</v>
          </cell>
          <cell r="I33">
            <v>147</v>
          </cell>
          <cell r="J33">
            <v>147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147</v>
          </cell>
          <cell r="P33">
            <v>147</v>
          </cell>
          <cell r="Q33">
            <v>147</v>
          </cell>
          <cell r="R33">
            <v>147</v>
          </cell>
          <cell r="S33">
            <v>147</v>
          </cell>
          <cell r="T33">
            <v>147</v>
          </cell>
          <cell r="U33">
            <v>147</v>
          </cell>
          <cell r="V33">
            <v>147</v>
          </cell>
          <cell r="W33">
            <v>147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 t="str">
            <v>Glass</v>
          </cell>
          <cell r="AE33" t="str">
            <v>ADGI</v>
          </cell>
          <cell r="AF33">
            <v>0</v>
          </cell>
          <cell r="AG33">
            <v>9.5</v>
          </cell>
          <cell r="AH33">
            <v>26.5</v>
          </cell>
          <cell r="AI33" t="str">
            <v xml:space="preserve"> -   </v>
          </cell>
          <cell r="AJ33">
            <v>2.4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1</v>
          </cell>
          <cell r="AU33">
            <v>10</v>
          </cell>
          <cell r="AV33" t="str">
            <v>Access UF</v>
          </cell>
          <cell r="AW33">
            <v>0</v>
          </cell>
          <cell r="AX33">
            <v>0</v>
          </cell>
          <cell r="AY33" t="str">
            <v>Access UF</v>
          </cell>
          <cell r="AZ33" t="str">
            <v>LOOK!!!</v>
          </cell>
          <cell r="BA33">
            <v>0</v>
          </cell>
          <cell r="BC33" t="str">
            <v>N</v>
          </cell>
          <cell r="BE33">
            <v>0</v>
          </cell>
          <cell r="BF33" t="str">
            <v>ADGIA-1542-CRD</v>
          </cell>
          <cell r="BG33">
            <v>0</v>
          </cell>
          <cell r="BH33">
            <v>0</v>
          </cell>
        </row>
        <row r="34">
          <cell r="B34" t="str">
            <v>ADGIA-1542-FRS</v>
          </cell>
          <cell r="C34" t="str">
            <v>GLS,INS,2.00,15X42,FROST</v>
          </cell>
          <cell r="D34">
            <v>74</v>
          </cell>
          <cell r="E34">
            <v>74</v>
          </cell>
          <cell r="F34">
            <v>74</v>
          </cell>
          <cell r="G34">
            <v>74</v>
          </cell>
          <cell r="H34">
            <v>74</v>
          </cell>
          <cell r="I34">
            <v>74</v>
          </cell>
          <cell r="J34">
            <v>74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74</v>
          </cell>
          <cell r="P34">
            <v>74</v>
          </cell>
          <cell r="Q34">
            <v>74</v>
          </cell>
          <cell r="R34">
            <v>74</v>
          </cell>
          <cell r="S34">
            <v>74</v>
          </cell>
          <cell r="T34">
            <v>74</v>
          </cell>
          <cell r="U34">
            <v>74</v>
          </cell>
          <cell r="V34">
            <v>74</v>
          </cell>
          <cell r="W34">
            <v>74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 t="str">
            <v>Glass</v>
          </cell>
          <cell r="AE34" t="str">
            <v>ADGI</v>
          </cell>
          <cell r="AF34">
            <v>0</v>
          </cell>
          <cell r="AG34">
            <v>9.5</v>
          </cell>
          <cell r="AH34">
            <v>26.5</v>
          </cell>
          <cell r="AI34" t="str">
            <v xml:space="preserve"> -   </v>
          </cell>
          <cell r="AJ34">
            <v>2.4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1</v>
          </cell>
          <cell r="AU34">
            <v>10</v>
          </cell>
          <cell r="AV34" t="str">
            <v>Access UF</v>
          </cell>
          <cell r="AW34">
            <v>0</v>
          </cell>
          <cell r="AX34">
            <v>0</v>
          </cell>
          <cell r="AY34" t="str">
            <v>Access UF</v>
          </cell>
          <cell r="AZ34" t="str">
            <v>LOOK!!!</v>
          </cell>
          <cell r="BA34">
            <v>0</v>
          </cell>
          <cell r="BC34" t="str">
            <v>N</v>
          </cell>
          <cell r="BE34">
            <v>0</v>
          </cell>
          <cell r="BF34" t="str">
            <v>ADGIA-1542-FRS</v>
          </cell>
          <cell r="BG34">
            <v>0</v>
          </cell>
          <cell r="BH34">
            <v>0</v>
          </cell>
        </row>
        <row r="35">
          <cell r="B35" t="str">
            <v>ADGIA-1542-RIB</v>
          </cell>
          <cell r="C35" t="str">
            <v>GLS,INS,2.00,15X42,RIBBED</v>
          </cell>
          <cell r="D35">
            <v>74</v>
          </cell>
          <cell r="E35">
            <v>74</v>
          </cell>
          <cell r="F35">
            <v>74</v>
          </cell>
          <cell r="G35">
            <v>74</v>
          </cell>
          <cell r="H35">
            <v>74</v>
          </cell>
          <cell r="I35">
            <v>74</v>
          </cell>
          <cell r="J35">
            <v>74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74</v>
          </cell>
          <cell r="P35">
            <v>74</v>
          </cell>
          <cell r="Q35">
            <v>74</v>
          </cell>
          <cell r="R35">
            <v>74</v>
          </cell>
          <cell r="S35">
            <v>74</v>
          </cell>
          <cell r="T35">
            <v>74</v>
          </cell>
          <cell r="U35">
            <v>74</v>
          </cell>
          <cell r="V35">
            <v>74</v>
          </cell>
          <cell r="W35">
            <v>74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 t="str">
            <v>Glass</v>
          </cell>
          <cell r="AE35" t="str">
            <v>ADGI</v>
          </cell>
          <cell r="AF35">
            <v>0</v>
          </cell>
          <cell r="AG35">
            <v>9.5</v>
          </cell>
          <cell r="AH35">
            <v>26.5</v>
          </cell>
          <cell r="AI35" t="str">
            <v xml:space="preserve"> -   </v>
          </cell>
          <cell r="AJ35">
            <v>2.4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1</v>
          </cell>
          <cell r="AU35">
            <v>10</v>
          </cell>
          <cell r="AV35" t="str">
            <v>Access UF</v>
          </cell>
          <cell r="AW35">
            <v>0</v>
          </cell>
          <cell r="AX35">
            <v>0</v>
          </cell>
          <cell r="AY35" t="str">
            <v>Access UF</v>
          </cell>
          <cell r="AZ35" t="str">
            <v>LOOK!!!</v>
          </cell>
          <cell r="BA35">
            <v>0</v>
          </cell>
          <cell r="BC35" t="str">
            <v>N</v>
          </cell>
          <cell r="BE35">
            <v>0</v>
          </cell>
          <cell r="BF35" t="str">
            <v>ADGIA-1542-RIB</v>
          </cell>
          <cell r="BG35">
            <v>0</v>
          </cell>
          <cell r="BH35">
            <v>0</v>
          </cell>
        </row>
        <row r="36">
          <cell r="B36" t="str">
            <v>ADGIA-1630-CLR</v>
          </cell>
          <cell r="C36" t="str">
            <v>GLS,INS,2.00,16X30,CLEAR</v>
          </cell>
          <cell r="D36">
            <v>29</v>
          </cell>
          <cell r="E36">
            <v>29</v>
          </cell>
          <cell r="F36">
            <v>29</v>
          </cell>
          <cell r="G36">
            <v>29</v>
          </cell>
          <cell r="H36">
            <v>29</v>
          </cell>
          <cell r="I36">
            <v>29</v>
          </cell>
          <cell r="J36">
            <v>29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29</v>
          </cell>
          <cell r="P36">
            <v>29</v>
          </cell>
          <cell r="Q36">
            <v>29</v>
          </cell>
          <cell r="R36">
            <v>29</v>
          </cell>
          <cell r="S36">
            <v>29</v>
          </cell>
          <cell r="T36">
            <v>29</v>
          </cell>
          <cell r="U36">
            <v>29</v>
          </cell>
          <cell r="V36">
            <v>29</v>
          </cell>
          <cell r="W36">
            <v>29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 t="str">
            <v>Glass</v>
          </cell>
          <cell r="AE36" t="str">
            <v>ADGI</v>
          </cell>
          <cell r="AF36">
            <v>0</v>
          </cell>
          <cell r="AG36">
            <v>9.5</v>
          </cell>
          <cell r="AH36">
            <v>26.5</v>
          </cell>
          <cell r="AI36" t="str">
            <v xml:space="preserve"> -   </v>
          </cell>
          <cell r="AJ36">
            <v>2.4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1</v>
          </cell>
          <cell r="AU36">
            <v>10</v>
          </cell>
          <cell r="AV36" t="str">
            <v>Access UF</v>
          </cell>
          <cell r="AW36">
            <v>0</v>
          </cell>
          <cell r="AX36">
            <v>0</v>
          </cell>
          <cell r="AY36" t="str">
            <v>Access UF</v>
          </cell>
          <cell r="AZ36" t="str">
            <v>LOOK!!!</v>
          </cell>
          <cell r="BA36">
            <v>0</v>
          </cell>
          <cell r="BC36" t="str">
            <v>N</v>
          </cell>
          <cell r="BE36">
            <v>0</v>
          </cell>
          <cell r="BF36" t="str">
            <v>ADGIA-1630-CLR</v>
          </cell>
          <cell r="BG36">
            <v>0</v>
          </cell>
          <cell r="BH36">
            <v>0</v>
          </cell>
        </row>
        <row r="37">
          <cell r="B37" t="str">
            <v>ADGIA-1630-CRD</v>
          </cell>
          <cell r="C37" t="str">
            <v>GLS,INS,2.00,16X30,REED</v>
          </cell>
          <cell r="D37">
            <v>113</v>
          </cell>
          <cell r="E37">
            <v>113</v>
          </cell>
          <cell r="F37">
            <v>113</v>
          </cell>
          <cell r="G37">
            <v>113</v>
          </cell>
          <cell r="H37">
            <v>113</v>
          </cell>
          <cell r="I37">
            <v>113</v>
          </cell>
          <cell r="J37">
            <v>113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113</v>
          </cell>
          <cell r="P37">
            <v>113</v>
          </cell>
          <cell r="Q37">
            <v>113</v>
          </cell>
          <cell r="R37">
            <v>113</v>
          </cell>
          <cell r="S37">
            <v>113</v>
          </cell>
          <cell r="T37">
            <v>113</v>
          </cell>
          <cell r="U37">
            <v>113</v>
          </cell>
          <cell r="V37">
            <v>113</v>
          </cell>
          <cell r="W37">
            <v>113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 t="str">
            <v>Glass</v>
          </cell>
          <cell r="AE37" t="str">
            <v>ADGI</v>
          </cell>
          <cell r="AF37">
            <v>0</v>
          </cell>
          <cell r="AG37">
            <v>9.5</v>
          </cell>
          <cell r="AH37">
            <v>26.5</v>
          </cell>
          <cell r="AI37" t="str">
            <v xml:space="preserve"> -   </v>
          </cell>
          <cell r="AJ37">
            <v>2.4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1</v>
          </cell>
          <cell r="AU37">
            <v>10</v>
          </cell>
          <cell r="AV37" t="str">
            <v>Access UF</v>
          </cell>
          <cell r="AW37">
            <v>0</v>
          </cell>
          <cell r="AX37">
            <v>0</v>
          </cell>
          <cell r="AY37" t="str">
            <v>Access UF</v>
          </cell>
          <cell r="AZ37" t="str">
            <v>LOOK!!!</v>
          </cell>
          <cell r="BA37">
            <v>0</v>
          </cell>
          <cell r="BC37" t="str">
            <v>N</v>
          </cell>
          <cell r="BE37">
            <v>0</v>
          </cell>
          <cell r="BF37" t="str">
            <v>ADGIA-1630-CRD</v>
          </cell>
          <cell r="BG37">
            <v>0</v>
          </cell>
          <cell r="BH37">
            <v>0</v>
          </cell>
        </row>
        <row r="38">
          <cell r="B38" t="str">
            <v>ADGIA-1630-FRS</v>
          </cell>
          <cell r="C38" t="str">
            <v>GLS,INS,2.00,16X30,FROST</v>
          </cell>
          <cell r="D38">
            <v>57</v>
          </cell>
          <cell r="E38">
            <v>57</v>
          </cell>
          <cell r="F38">
            <v>57</v>
          </cell>
          <cell r="G38">
            <v>57</v>
          </cell>
          <cell r="H38">
            <v>57</v>
          </cell>
          <cell r="I38">
            <v>57</v>
          </cell>
          <cell r="J38">
            <v>57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57</v>
          </cell>
          <cell r="P38">
            <v>57</v>
          </cell>
          <cell r="Q38">
            <v>57</v>
          </cell>
          <cell r="R38">
            <v>57</v>
          </cell>
          <cell r="S38">
            <v>57</v>
          </cell>
          <cell r="T38">
            <v>57</v>
          </cell>
          <cell r="U38">
            <v>57</v>
          </cell>
          <cell r="V38">
            <v>57</v>
          </cell>
          <cell r="W38">
            <v>57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 t="str">
            <v>Glass</v>
          </cell>
          <cell r="AE38" t="str">
            <v>ADGI</v>
          </cell>
          <cell r="AF38">
            <v>0</v>
          </cell>
          <cell r="AG38">
            <v>9.5</v>
          </cell>
          <cell r="AH38">
            <v>26.5</v>
          </cell>
          <cell r="AI38" t="str">
            <v xml:space="preserve"> -   </v>
          </cell>
          <cell r="AJ38">
            <v>2.4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1</v>
          </cell>
          <cell r="AU38">
            <v>10</v>
          </cell>
          <cell r="AV38" t="str">
            <v>Access UF</v>
          </cell>
          <cell r="AW38">
            <v>0</v>
          </cell>
          <cell r="AX38">
            <v>0</v>
          </cell>
          <cell r="AY38" t="str">
            <v>Access UF</v>
          </cell>
          <cell r="AZ38" t="str">
            <v>LOOK!!!</v>
          </cell>
          <cell r="BA38">
            <v>0</v>
          </cell>
          <cell r="BC38" t="str">
            <v>N</v>
          </cell>
          <cell r="BE38">
            <v>0</v>
          </cell>
          <cell r="BF38" t="str">
            <v>ADGIA-1630-FRS</v>
          </cell>
          <cell r="BG38">
            <v>0</v>
          </cell>
          <cell r="BH38">
            <v>0</v>
          </cell>
        </row>
        <row r="39">
          <cell r="B39" t="str">
            <v>ADGIA-1630-RIB</v>
          </cell>
          <cell r="C39" t="str">
            <v>GLS,INS,2.00,16X30,RIBBED</v>
          </cell>
          <cell r="D39">
            <v>57</v>
          </cell>
          <cell r="E39">
            <v>57</v>
          </cell>
          <cell r="F39">
            <v>57</v>
          </cell>
          <cell r="G39">
            <v>57</v>
          </cell>
          <cell r="H39">
            <v>57</v>
          </cell>
          <cell r="I39">
            <v>57</v>
          </cell>
          <cell r="J39">
            <v>57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57</v>
          </cell>
          <cell r="P39">
            <v>57</v>
          </cell>
          <cell r="Q39">
            <v>57</v>
          </cell>
          <cell r="R39">
            <v>57</v>
          </cell>
          <cell r="S39">
            <v>57</v>
          </cell>
          <cell r="T39">
            <v>57</v>
          </cell>
          <cell r="U39">
            <v>57</v>
          </cell>
          <cell r="V39">
            <v>57</v>
          </cell>
          <cell r="W39">
            <v>57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 t="str">
            <v>Glass</v>
          </cell>
          <cell r="AE39" t="str">
            <v>ADGI</v>
          </cell>
          <cell r="AF39">
            <v>0</v>
          </cell>
          <cell r="AG39">
            <v>9.5</v>
          </cell>
          <cell r="AH39">
            <v>26.5</v>
          </cell>
          <cell r="AI39" t="str">
            <v xml:space="preserve"> -   </v>
          </cell>
          <cell r="AJ39">
            <v>2.4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1</v>
          </cell>
          <cell r="AU39">
            <v>10</v>
          </cell>
          <cell r="AV39" t="str">
            <v>Access UF</v>
          </cell>
          <cell r="AW39">
            <v>0</v>
          </cell>
          <cell r="AX39">
            <v>0</v>
          </cell>
          <cell r="AY39" t="str">
            <v>Access UF</v>
          </cell>
          <cell r="AZ39" t="str">
            <v>LOOK!!!</v>
          </cell>
          <cell r="BA39">
            <v>0</v>
          </cell>
          <cell r="BC39" t="str">
            <v>N</v>
          </cell>
          <cell r="BE39">
            <v>0</v>
          </cell>
          <cell r="BF39" t="str">
            <v>ADGIA-1630-RIB</v>
          </cell>
          <cell r="BG39">
            <v>0</v>
          </cell>
          <cell r="BH39">
            <v>0</v>
          </cell>
        </row>
        <row r="40">
          <cell r="B40" t="str">
            <v>ADGIA-1636-CLR</v>
          </cell>
          <cell r="C40" t="str">
            <v>GLS,INS,2.00,16X36,CLEAR</v>
          </cell>
          <cell r="D40">
            <v>34</v>
          </cell>
          <cell r="E40">
            <v>34</v>
          </cell>
          <cell r="F40">
            <v>34</v>
          </cell>
          <cell r="G40">
            <v>34</v>
          </cell>
          <cell r="H40">
            <v>34</v>
          </cell>
          <cell r="I40">
            <v>34</v>
          </cell>
          <cell r="J40">
            <v>34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34</v>
          </cell>
          <cell r="P40">
            <v>34</v>
          </cell>
          <cell r="Q40">
            <v>34</v>
          </cell>
          <cell r="R40">
            <v>34</v>
          </cell>
          <cell r="S40">
            <v>34</v>
          </cell>
          <cell r="T40">
            <v>34</v>
          </cell>
          <cell r="U40">
            <v>34</v>
          </cell>
          <cell r="V40">
            <v>34</v>
          </cell>
          <cell r="W40">
            <v>34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 t="str">
            <v>Glass</v>
          </cell>
          <cell r="AE40" t="str">
            <v>ADGI</v>
          </cell>
          <cell r="AF40">
            <v>0</v>
          </cell>
          <cell r="AG40">
            <v>9.5</v>
          </cell>
          <cell r="AH40">
            <v>26.5</v>
          </cell>
          <cell r="AI40" t="str">
            <v xml:space="preserve"> -   </v>
          </cell>
          <cell r="AJ40">
            <v>2.4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1</v>
          </cell>
          <cell r="AU40">
            <v>10</v>
          </cell>
          <cell r="AV40" t="str">
            <v>Access UF</v>
          </cell>
          <cell r="AW40">
            <v>0</v>
          </cell>
          <cell r="AX40">
            <v>0</v>
          </cell>
          <cell r="AY40" t="str">
            <v>Access UF</v>
          </cell>
          <cell r="AZ40" t="str">
            <v>LOOK!!!</v>
          </cell>
          <cell r="BA40">
            <v>0</v>
          </cell>
          <cell r="BC40" t="str">
            <v>N</v>
          </cell>
          <cell r="BE40">
            <v>0</v>
          </cell>
          <cell r="BF40" t="str">
            <v>ADGIA-1636-CLR</v>
          </cell>
          <cell r="BG40">
            <v>0</v>
          </cell>
          <cell r="BH40">
            <v>0</v>
          </cell>
        </row>
        <row r="41">
          <cell r="B41" t="str">
            <v>ADGIA-1636-CRD</v>
          </cell>
          <cell r="C41" t="str">
            <v>GLS,INS,2.00,16X36,REED</v>
          </cell>
          <cell r="D41">
            <v>135</v>
          </cell>
          <cell r="E41">
            <v>135</v>
          </cell>
          <cell r="F41">
            <v>135</v>
          </cell>
          <cell r="G41">
            <v>135</v>
          </cell>
          <cell r="H41">
            <v>135</v>
          </cell>
          <cell r="I41">
            <v>135</v>
          </cell>
          <cell r="J41">
            <v>135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135</v>
          </cell>
          <cell r="P41">
            <v>135</v>
          </cell>
          <cell r="Q41">
            <v>135</v>
          </cell>
          <cell r="R41">
            <v>135</v>
          </cell>
          <cell r="S41">
            <v>135</v>
          </cell>
          <cell r="T41">
            <v>135</v>
          </cell>
          <cell r="U41">
            <v>135</v>
          </cell>
          <cell r="V41">
            <v>135</v>
          </cell>
          <cell r="W41">
            <v>135</v>
          </cell>
          <cell r="X41">
            <v>0</v>
          </cell>
          <cell r="Y41">
            <v>0</v>
          </cell>
          <cell r="AC41">
            <v>0</v>
          </cell>
          <cell r="AD41" t="str">
            <v>Glass</v>
          </cell>
          <cell r="AE41" t="str">
            <v>ADGI</v>
          </cell>
          <cell r="AF41">
            <v>0</v>
          </cell>
          <cell r="AG41">
            <v>9.5</v>
          </cell>
          <cell r="AH41">
            <v>26.5</v>
          </cell>
          <cell r="AI41" t="str">
            <v xml:space="preserve"> -   </v>
          </cell>
          <cell r="AJ41">
            <v>2.4</v>
          </cell>
          <cell r="AK41">
            <v>0</v>
          </cell>
          <cell r="AP41">
            <v>0</v>
          </cell>
          <cell r="AQ41">
            <v>0</v>
          </cell>
          <cell r="AS41">
            <v>0</v>
          </cell>
          <cell r="AT41">
            <v>1</v>
          </cell>
          <cell r="AU41">
            <v>10</v>
          </cell>
          <cell r="AV41" t="str">
            <v>Access UF</v>
          </cell>
          <cell r="AW41">
            <v>0</v>
          </cell>
          <cell r="AX41">
            <v>0</v>
          </cell>
          <cell r="AY41" t="str">
            <v>Access UF</v>
          </cell>
          <cell r="AZ41" t="str">
            <v>LOOK!!!</v>
          </cell>
          <cell r="BA41">
            <v>0</v>
          </cell>
          <cell r="BC41" t="str">
            <v>N</v>
          </cell>
          <cell r="BE41">
            <v>0</v>
          </cell>
          <cell r="BF41" t="str">
            <v>ADGIA-1636-CRD</v>
          </cell>
          <cell r="BG41">
            <v>0</v>
          </cell>
          <cell r="BH41">
            <v>0</v>
          </cell>
        </row>
        <row r="42">
          <cell r="B42" t="str">
            <v>ADGIA-1636-FRS</v>
          </cell>
          <cell r="C42" t="str">
            <v>GLS,INS,2.00,16X36,FROST</v>
          </cell>
          <cell r="D42">
            <v>68</v>
          </cell>
          <cell r="E42">
            <v>68</v>
          </cell>
          <cell r="F42">
            <v>68</v>
          </cell>
          <cell r="G42">
            <v>68</v>
          </cell>
          <cell r="H42">
            <v>68</v>
          </cell>
          <cell r="I42">
            <v>68</v>
          </cell>
          <cell r="J42">
            <v>68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68</v>
          </cell>
          <cell r="P42">
            <v>68</v>
          </cell>
          <cell r="Q42">
            <v>68</v>
          </cell>
          <cell r="R42">
            <v>68</v>
          </cell>
          <cell r="S42">
            <v>68</v>
          </cell>
          <cell r="T42">
            <v>68</v>
          </cell>
          <cell r="U42">
            <v>68</v>
          </cell>
          <cell r="V42">
            <v>68</v>
          </cell>
          <cell r="W42">
            <v>68</v>
          </cell>
          <cell r="X42">
            <v>0</v>
          </cell>
          <cell r="Y42">
            <v>0</v>
          </cell>
          <cell r="AC42">
            <v>0</v>
          </cell>
          <cell r="AD42" t="str">
            <v>Glass</v>
          </cell>
          <cell r="AE42" t="str">
            <v>ADGI</v>
          </cell>
          <cell r="AF42">
            <v>0</v>
          </cell>
          <cell r="AG42">
            <v>9.5</v>
          </cell>
          <cell r="AH42">
            <v>26.5</v>
          </cell>
          <cell r="AI42" t="str">
            <v xml:space="preserve"> -   </v>
          </cell>
          <cell r="AJ42">
            <v>2.4</v>
          </cell>
          <cell r="AK42">
            <v>0</v>
          </cell>
          <cell r="AP42">
            <v>0</v>
          </cell>
          <cell r="AQ42">
            <v>0</v>
          </cell>
          <cell r="AS42">
            <v>0</v>
          </cell>
          <cell r="AT42">
            <v>1</v>
          </cell>
          <cell r="AU42">
            <v>10</v>
          </cell>
          <cell r="AV42" t="str">
            <v>Access UF</v>
          </cell>
          <cell r="AW42">
            <v>0</v>
          </cell>
          <cell r="AX42">
            <v>0</v>
          </cell>
          <cell r="AY42" t="str">
            <v>Access UF</v>
          </cell>
          <cell r="AZ42" t="str">
            <v>LOOK!!!</v>
          </cell>
          <cell r="BA42">
            <v>0</v>
          </cell>
          <cell r="BC42" t="str">
            <v>N</v>
          </cell>
          <cell r="BE42">
            <v>0</v>
          </cell>
          <cell r="BF42" t="str">
            <v>ADGIA-1636-FRS</v>
          </cell>
          <cell r="BG42">
            <v>0</v>
          </cell>
          <cell r="BH42">
            <v>0</v>
          </cell>
        </row>
        <row r="43">
          <cell r="B43" t="str">
            <v>ADGIA-1636-RIB</v>
          </cell>
          <cell r="C43" t="str">
            <v>GLS,INS,2.00,16X36,RIBBED</v>
          </cell>
          <cell r="D43">
            <v>68</v>
          </cell>
          <cell r="E43">
            <v>68</v>
          </cell>
          <cell r="F43">
            <v>68</v>
          </cell>
          <cell r="G43">
            <v>68</v>
          </cell>
          <cell r="H43">
            <v>68</v>
          </cell>
          <cell r="I43">
            <v>68</v>
          </cell>
          <cell r="J43">
            <v>68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68</v>
          </cell>
          <cell r="P43">
            <v>68</v>
          </cell>
          <cell r="Q43">
            <v>68</v>
          </cell>
          <cell r="R43">
            <v>68</v>
          </cell>
          <cell r="S43">
            <v>68</v>
          </cell>
          <cell r="T43">
            <v>68</v>
          </cell>
          <cell r="U43">
            <v>68</v>
          </cell>
          <cell r="V43">
            <v>68</v>
          </cell>
          <cell r="W43">
            <v>68</v>
          </cell>
          <cell r="X43">
            <v>0</v>
          </cell>
          <cell r="Y43">
            <v>0</v>
          </cell>
          <cell r="AC43">
            <v>0</v>
          </cell>
          <cell r="AD43" t="str">
            <v>Glass</v>
          </cell>
          <cell r="AE43" t="str">
            <v>ADGI</v>
          </cell>
          <cell r="AF43">
            <v>0</v>
          </cell>
          <cell r="AG43">
            <v>9.5</v>
          </cell>
          <cell r="AH43">
            <v>26.5</v>
          </cell>
          <cell r="AI43" t="str">
            <v xml:space="preserve"> -   </v>
          </cell>
          <cell r="AJ43">
            <v>2.4</v>
          </cell>
          <cell r="AK43">
            <v>0</v>
          </cell>
          <cell r="AP43">
            <v>0</v>
          </cell>
          <cell r="AQ43">
            <v>0</v>
          </cell>
          <cell r="AS43">
            <v>0</v>
          </cell>
          <cell r="AT43">
            <v>1</v>
          </cell>
          <cell r="AU43">
            <v>10</v>
          </cell>
          <cell r="AV43" t="str">
            <v>Access UF</v>
          </cell>
          <cell r="AW43">
            <v>0</v>
          </cell>
          <cell r="AX43">
            <v>0</v>
          </cell>
          <cell r="AY43" t="str">
            <v>Access UF</v>
          </cell>
          <cell r="AZ43" t="str">
            <v>LOOK!!!</v>
          </cell>
          <cell r="BA43">
            <v>0</v>
          </cell>
          <cell r="BC43" t="str">
            <v>N</v>
          </cell>
          <cell r="BE43">
            <v>0</v>
          </cell>
          <cell r="BF43" t="str">
            <v>ADGIA-1636-RIB</v>
          </cell>
          <cell r="BG43">
            <v>0</v>
          </cell>
          <cell r="BH43">
            <v>0</v>
          </cell>
        </row>
        <row r="44">
          <cell r="B44" t="str">
            <v>ADGIA-1642-CLR</v>
          </cell>
          <cell r="C44" t="str">
            <v>GLS,INS,2.00,16X42,CLEAR</v>
          </cell>
          <cell r="D44">
            <v>40</v>
          </cell>
          <cell r="E44">
            <v>40</v>
          </cell>
          <cell r="F44">
            <v>40</v>
          </cell>
          <cell r="G44">
            <v>40</v>
          </cell>
          <cell r="H44">
            <v>40</v>
          </cell>
          <cell r="I44">
            <v>40</v>
          </cell>
          <cell r="J44">
            <v>40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40</v>
          </cell>
          <cell r="P44">
            <v>40</v>
          </cell>
          <cell r="Q44">
            <v>40</v>
          </cell>
          <cell r="R44">
            <v>40</v>
          </cell>
          <cell r="S44">
            <v>40</v>
          </cell>
          <cell r="T44">
            <v>40</v>
          </cell>
          <cell r="U44">
            <v>40</v>
          </cell>
          <cell r="V44">
            <v>40</v>
          </cell>
          <cell r="W44">
            <v>40</v>
          </cell>
          <cell r="X44">
            <v>0</v>
          </cell>
          <cell r="Y44">
            <v>0</v>
          </cell>
          <cell r="AC44">
            <v>0</v>
          </cell>
          <cell r="AD44" t="str">
            <v>Glass</v>
          </cell>
          <cell r="AE44" t="str">
            <v>ADGI</v>
          </cell>
          <cell r="AF44">
            <v>0</v>
          </cell>
          <cell r="AG44">
            <v>9.5</v>
          </cell>
          <cell r="AH44">
            <v>26.5</v>
          </cell>
          <cell r="AI44" t="str">
            <v xml:space="preserve"> -   </v>
          </cell>
          <cell r="AJ44">
            <v>2.4</v>
          </cell>
          <cell r="AK44">
            <v>0</v>
          </cell>
          <cell r="AP44">
            <v>0</v>
          </cell>
          <cell r="AQ44">
            <v>0</v>
          </cell>
          <cell r="AS44">
            <v>0</v>
          </cell>
          <cell r="AT44">
            <v>1</v>
          </cell>
          <cell r="AU44">
            <v>10</v>
          </cell>
          <cell r="AV44" t="str">
            <v>Access UF</v>
          </cell>
          <cell r="AW44">
            <v>0</v>
          </cell>
          <cell r="AX44">
            <v>0</v>
          </cell>
          <cell r="AY44" t="str">
            <v>Access UF</v>
          </cell>
          <cell r="AZ44" t="str">
            <v>LOOK!!!</v>
          </cell>
          <cell r="BA44">
            <v>0</v>
          </cell>
          <cell r="BC44" t="str">
            <v>N</v>
          </cell>
          <cell r="BE44">
            <v>0</v>
          </cell>
          <cell r="BF44" t="str">
            <v>ADGIA-1642-CLR</v>
          </cell>
          <cell r="BG44">
            <v>0</v>
          </cell>
          <cell r="BH44">
            <v>0</v>
          </cell>
        </row>
        <row r="45">
          <cell r="B45" t="str">
            <v>ADGIA-1642-CRD</v>
          </cell>
          <cell r="C45" t="str">
            <v>GLS,INS,2.00,16X42,REED</v>
          </cell>
          <cell r="D45">
            <v>158</v>
          </cell>
          <cell r="E45">
            <v>158</v>
          </cell>
          <cell r="F45">
            <v>158</v>
          </cell>
          <cell r="G45">
            <v>158</v>
          </cell>
          <cell r="H45">
            <v>158</v>
          </cell>
          <cell r="I45">
            <v>158</v>
          </cell>
          <cell r="J45">
            <v>158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158</v>
          </cell>
          <cell r="P45">
            <v>158</v>
          </cell>
          <cell r="Q45">
            <v>158</v>
          </cell>
          <cell r="R45">
            <v>158</v>
          </cell>
          <cell r="S45">
            <v>158</v>
          </cell>
          <cell r="T45">
            <v>158</v>
          </cell>
          <cell r="U45">
            <v>158</v>
          </cell>
          <cell r="V45">
            <v>158</v>
          </cell>
          <cell r="W45">
            <v>158</v>
          </cell>
          <cell r="X45">
            <v>0</v>
          </cell>
          <cell r="Y45">
            <v>0</v>
          </cell>
          <cell r="AC45">
            <v>0</v>
          </cell>
          <cell r="AD45" t="str">
            <v>Glass</v>
          </cell>
          <cell r="AE45" t="str">
            <v>ADGI</v>
          </cell>
          <cell r="AF45">
            <v>0</v>
          </cell>
          <cell r="AG45">
            <v>9.5</v>
          </cell>
          <cell r="AH45">
            <v>26.5</v>
          </cell>
          <cell r="AI45" t="str">
            <v xml:space="preserve"> -   </v>
          </cell>
          <cell r="AJ45">
            <v>2.4</v>
          </cell>
          <cell r="AK45">
            <v>0</v>
          </cell>
          <cell r="AP45">
            <v>0</v>
          </cell>
          <cell r="AQ45">
            <v>0</v>
          </cell>
          <cell r="AS45">
            <v>0</v>
          </cell>
          <cell r="AT45">
            <v>1</v>
          </cell>
          <cell r="AU45">
            <v>10</v>
          </cell>
          <cell r="AV45" t="str">
            <v>Access UF</v>
          </cell>
          <cell r="AW45">
            <v>0</v>
          </cell>
          <cell r="AX45">
            <v>0</v>
          </cell>
          <cell r="AY45" t="str">
            <v>Access UF</v>
          </cell>
          <cell r="AZ45" t="str">
            <v>LOOK!!!</v>
          </cell>
          <cell r="BA45">
            <v>0</v>
          </cell>
          <cell r="BC45" t="str">
            <v>N</v>
          </cell>
          <cell r="BE45">
            <v>0</v>
          </cell>
          <cell r="BF45" t="str">
            <v>ADGIA-1642-CRD</v>
          </cell>
          <cell r="BG45">
            <v>0</v>
          </cell>
          <cell r="BH45">
            <v>0</v>
          </cell>
        </row>
        <row r="46">
          <cell r="B46" t="str">
            <v>ADGIA-1642-FRS</v>
          </cell>
          <cell r="C46" t="str">
            <v>GLS,INS,2.00,16X42,FROST</v>
          </cell>
          <cell r="D46">
            <v>79</v>
          </cell>
          <cell r="E46">
            <v>79</v>
          </cell>
          <cell r="F46">
            <v>79</v>
          </cell>
          <cell r="G46">
            <v>79</v>
          </cell>
          <cell r="H46">
            <v>79</v>
          </cell>
          <cell r="I46">
            <v>79</v>
          </cell>
          <cell r="J46">
            <v>79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79</v>
          </cell>
          <cell r="P46">
            <v>79</v>
          </cell>
          <cell r="Q46">
            <v>79</v>
          </cell>
          <cell r="R46">
            <v>79</v>
          </cell>
          <cell r="S46">
            <v>79</v>
          </cell>
          <cell r="T46">
            <v>79</v>
          </cell>
          <cell r="U46">
            <v>79</v>
          </cell>
          <cell r="V46">
            <v>79</v>
          </cell>
          <cell r="W46">
            <v>79</v>
          </cell>
          <cell r="X46">
            <v>0</v>
          </cell>
          <cell r="Y46">
            <v>0</v>
          </cell>
          <cell r="AC46">
            <v>0</v>
          </cell>
          <cell r="AD46" t="str">
            <v>Glass</v>
          </cell>
          <cell r="AE46" t="str">
            <v>ADGI</v>
          </cell>
          <cell r="AF46">
            <v>0</v>
          </cell>
          <cell r="AG46">
            <v>9.5</v>
          </cell>
          <cell r="AH46">
            <v>26.5</v>
          </cell>
          <cell r="AI46" t="str">
            <v xml:space="preserve"> -   </v>
          </cell>
          <cell r="AJ46">
            <v>2.4</v>
          </cell>
          <cell r="AK46">
            <v>0</v>
          </cell>
          <cell r="AP46">
            <v>0</v>
          </cell>
          <cell r="AQ46">
            <v>0</v>
          </cell>
          <cell r="AS46">
            <v>0</v>
          </cell>
          <cell r="AT46">
            <v>1</v>
          </cell>
          <cell r="AU46">
            <v>10</v>
          </cell>
          <cell r="AV46" t="str">
            <v>Access UF</v>
          </cell>
          <cell r="AW46">
            <v>0</v>
          </cell>
          <cell r="AX46">
            <v>0</v>
          </cell>
          <cell r="AY46" t="str">
            <v>Access UF</v>
          </cell>
          <cell r="AZ46" t="str">
            <v>LOOK!!!</v>
          </cell>
          <cell r="BA46">
            <v>0</v>
          </cell>
          <cell r="BC46" t="str">
            <v>N</v>
          </cell>
          <cell r="BE46">
            <v>0</v>
          </cell>
          <cell r="BF46" t="str">
            <v>ADGIA-1642-FRS</v>
          </cell>
          <cell r="BG46">
            <v>0</v>
          </cell>
          <cell r="BH46">
            <v>0</v>
          </cell>
        </row>
        <row r="47">
          <cell r="B47" t="str">
            <v>ADGIA-1642-RIB</v>
          </cell>
          <cell r="C47" t="str">
            <v>GLS,INS,2.00,16X42,RIBBED</v>
          </cell>
          <cell r="D47">
            <v>79</v>
          </cell>
          <cell r="E47">
            <v>79</v>
          </cell>
          <cell r="F47">
            <v>79</v>
          </cell>
          <cell r="G47">
            <v>79</v>
          </cell>
          <cell r="H47">
            <v>79</v>
          </cell>
          <cell r="I47">
            <v>79</v>
          </cell>
          <cell r="J47">
            <v>79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79</v>
          </cell>
          <cell r="P47">
            <v>79</v>
          </cell>
          <cell r="Q47">
            <v>79</v>
          </cell>
          <cell r="R47">
            <v>79</v>
          </cell>
          <cell r="S47">
            <v>79</v>
          </cell>
          <cell r="T47">
            <v>79</v>
          </cell>
          <cell r="U47">
            <v>79</v>
          </cell>
          <cell r="V47">
            <v>79</v>
          </cell>
          <cell r="W47">
            <v>79</v>
          </cell>
          <cell r="X47">
            <v>0</v>
          </cell>
          <cell r="Y47">
            <v>0</v>
          </cell>
          <cell r="AC47">
            <v>0</v>
          </cell>
          <cell r="AD47" t="str">
            <v>Glass</v>
          </cell>
          <cell r="AE47" t="str">
            <v>ADGI</v>
          </cell>
          <cell r="AF47">
            <v>0</v>
          </cell>
          <cell r="AG47">
            <v>9.5</v>
          </cell>
          <cell r="AH47">
            <v>26.5</v>
          </cell>
          <cell r="AI47" t="str">
            <v xml:space="preserve"> -   </v>
          </cell>
          <cell r="AJ47">
            <v>2.4</v>
          </cell>
          <cell r="AK47">
            <v>0</v>
          </cell>
          <cell r="AP47">
            <v>0</v>
          </cell>
          <cell r="AQ47">
            <v>0</v>
          </cell>
          <cell r="AS47">
            <v>0</v>
          </cell>
          <cell r="AT47">
            <v>1</v>
          </cell>
          <cell r="AU47">
            <v>10</v>
          </cell>
          <cell r="AV47" t="str">
            <v>Access UF</v>
          </cell>
          <cell r="AW47">
            <v>0</v>
          </cell>
          <cell r="AX47">
            <v>0</v>
          </cell>
          <cell r="AY47" t="str">
            <v>Access UF</v>
          </cell>
          <cell r="AZ47" t="str">
            <v>LOOK!!!</v>
          </cell>
          <cell r="BA47">
            <v>0</v>
          </cell>
          <cell r="BC47" t="str">
            <v>N</v>
          </cell>
          <cell r="BE47">
            <v>0</v>
          </cell>
          <cell r="BF47" t="str">
            <v>ADGIA-1642-RIB</v>
          </cell>
          <cell r="BG47">
            <v>0</v>
          </cell>
          <cell r="BH47">
            <v>0</v>
          </cell>
        </row>
        <row r="48">
          <cell r="B48" t="str">
            <v>ADGIA-1830-CLR</v>
          </cell>
          <cell r="C48" t="str">
            <v>GLS,INS,2.00,18X30,CLEAR</v>
          </cell>
          <cell r="D48">
            <v>32</v>
          </cell>
          <cell r="E48">
            <v>32</v>
          </cell>
          <cell r="F48">
            <v>32</v>
          </cell>
          <cell r="G48">
            <v>32</v>
          </cell>
          <cell r="H48">
            <v>32</v>
          </cell>
          <cell r="I48">
            <v>32</v>
          </cell>
          <cell r="J48">
            <v>32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32</v>
          </cell>
          <cell r="P48">
            <v>32</v>
          </cell>
          <cell r="Q48">
            <v>32</v>
          </cell>
          <cell r="R48">
            <v>32</v>
          </cell>
          <cell r="S48">
            <v>32</v>
          </cell>
          <cell r="T48">
            <v>32</v>
          </cell>
          <cell r="U48">
            <v>32</v>
          </cell>
          <cell r="V48">
            <v>32</v>
          </cell>
          <cell r="W48">
            <v>32</v>
          </cell>
          <cell r="X48">
            <v>0</v>
          </cell>
          <cell r="Y48">
            <v>0</v>
          </cell>
          <cell r="AC48">
            <v>0</v>
          </cell>
          <cell r="AD48" t="str">
            <v>Glass</v>
          </cell>
          <cell r="AE48" t="str">
            <v>ADGI</v>
          </cell>
          <cell r="AF48">
            <v>0</v>
          </cell>
          <cell r="AG48">
            <v>9.5</v>
          </cell>
          <cell r="AH48">
            <v>26.5</v>
          </cell>
          <cell r="AI48" t="str">
            <v xml:space="preserve"> -   </v>
          </cell>
          <cell r="AJ48">
            <v>2.4</v>
          </cell>
          <cell r="AK48">
            <v>0</v>
          </cell>
          <cell r="AP48">
            <v>0</v>
          </cell>
          <cell r="AQ48">
            <v>0</v>
          </cell>
          <cell r="AS48">
            <v>0</v>
          </cell>
          <cell r="AT48">
            <v>1</v>
          </cell>
          <cell r="AU48">
            <v>10</v>
          </cell>
          <cell r="AV48" t="str">
            <v>Access UF</v>
          </cell>
          <cell r="AW48">
            <v>0</v>
          </cell>
          <cell r="AX48">
            <v>0</v>
          </cell>
          <cell r="AY48" t="str">
            <v>Access UF</v>
          </cell>
          <cell r="AZ48" t="str">
            <v>LOOK!!!</v>
          </cell>
          <cell r="BA48">
            <v>0</v>
          </cell>
          <cell r="BC48" t="str">
            <v>N</v>
          </cell>
          <cell r="BE48">
            <v>0</v>
          </cell>
          <cell r="BF48" t="str">
            <v>ADGIA-1830-CLR</v>
          </cell>
          <cell r="BG48">
            <v>0</v>
          </cell>
          <cell r="BH48">
            <v>0</v>
          </cell>
        </row>
        <row r="49">
          <cell r="B49" t="str">
            <v>ADGIA-1830-CRD</v>
          </cell>
          <cell r="C49" t="str">
            <v>GLS,INS,2.00,18X30,REED</v>
          </cell>
          <cell r="D49">
            <v>126</v>
          </cell>
          <cell r="E49">
            <v>126</v>
          </cell>
          <cell r="F49">
            <v>126</v>
          </cell>
          <cell r="G49">
            <v>126</v>
          </cell>
          <cell r="H49">
            <v>126</v>
          </cell>
          <cell r="I49">
            <v>126</v>
          </cell>
          <cell r="J49">
            <v>126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126</v>
          </cell>
          <cell r="P49">
            <v>126</v>
          </cell>
          <cell r="Q49">
            <v>126</v>
          </cell>
          <cell r="R49">
            <v>126</v>
          </cell>
          <cell r="S49">
            <v>126</v>
          </cell>
          <cell r="T49">
            <v>126</v>
          </cell>
          <cell r="U49">
            <v>126</v>
          </cell>
          <cell r="V49">
            <v>126</v>
          </cell>
          <cell r="W49">
            <v>126</v>
          </cell>
          <cell r="X49">
            <v>0</v>
          </cell>
          <cell r="Y49">
            <v>0</v>
          </cell>
          <cell r="AC49">
            <v>0</v>
          </cell>
          <cell r="AD49" t="str">
            <v>Glass</v>
          </cell>
          <cell r="AE49" t="str">
            <v>ADGI</v>
          </cell>
          <cell r="AF49">
            <v>0</v>
          </cell>
          <cell r="AG49">
            <v>9.5</v>
          </cell>
          <cell r="AH49">
            <v>26.5</v>
          </cell>
          <cell r="AI49" t="str">
            <v xml:space="preserve"> -   </v>
          </cell>
          <cell r="AJ49">
            <v>2.4</v>
          </cell>
          <cell r="AK49">
            <v>0</v>
          </cell>
          <cell r="AP49">
            <v>0</v>
          </cell>
          <cell r="AQ49">
            <v>0</v>
          </cell>
          <cell r="AS49">
            <v>0</v>
          </cell>
          <cell r="AT49">
            <v>1</v>
          </cell>
          <cell r="AU49">
            <v>10</v>
          </cell>
          <cell r="AV49" t="str">
            <v>Access UF</v>
          </cell>
          <cell r="AW49">
            <v>0</v>
          </cell>
          <cell r="AX49">
            <v>0</v>
          </cell>
          <cell r="AY49" t="str">
            <v>Access UF</v>
          </cell>
          <cell r="AZ49" t="str">
            <v>LOOK!!!</v>
          </cell>
          <cell r="BA49">
            <v>0</v>
          </cell>
          <cell r="BC49" t="str">
            <v>N</v>
          </cell>
          <cell r="BE49">
            <v>0</v>
          </cell>
          <cell r="BF49" t="str">
            <v>ADGIA-1830-CRD</v>
          </cell>
          <cell r="BG49">
            <v>0</v>
          </cell>
          <cell r="BH49">
            <v>0</v>
          </cell>
        </row>
        <row r="50">
          <cell r="B50" t="str">
            <v>ADGIA-1830-FRS</v>
          </cell>
          <cell r="C50" t="str">
            <v>GLS,INS,2.00,18X30,FROST</v>
          </cell>
          <cell r="D50">
            <v>63</v>
          </cell>
          <cell r="E50">
            <v>63</v>
          </cell>
          <cell r="F50">
            <v>63</v>
          </cell>
          <cell r="G50">
            <v>63</v>
          </cell>
          <cell r="H50">
            <v>63</v>
          </cell>
          <cell r="I50">
            <v>63</v>
          </cell>
          <cell r="J50">
            <v>63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63</v>
          </cell>
          <cell r="P50">
            <v>63</v>
          </cell>
          <cell r="Q50">
            <v>63</v>
          </cell>
          <cell r="R50">
            <v>63</v>
          </cell>
          <cell r="S50">
            <v>63</v>
          </cell>
          <cell r="T50">
            <v>63</v>
          </cell>
          <cell r="U50">
            <v>63</v>
          </cell>
          <cell r="V50">
            <v>63</v>
          </cell>
          <cell r="W50">
            <v>63</v>
          </cell>
          <cell r="X50">
            <v>0</v>
          </cell>
          <cell r="Y50">
            <v>0</v>
          </cell>
          <cell r="AC50">
            <v>0</v>
          </cell>
          <cell r="AD50" t="str">
            <v>Glass</v>
          </cell>
          <cell r="AE50" t="str">
            <v>ADGI</v>
          </cell>
          <cell r="AF50">
            <v>0</v>
          </cell>
          <cell r="AG50">
            <v>9.5</v>
          </cell>
          <cell r="AH50">
            <v>26.5</v>
          </cell>
          <cell r="AI50" t="str">
            <v xml:space="preserve"> -   </v>
          </cell>
          <cell r="AJ50">
            <v>2.4</v>
          </cell>
          <cell r="AK50">
            <v>0</v>
          </cell>
          <cell r="AP50">
            <v>0</v>
          </cell>
          <cell r="AQ50">
            <v>0</v>
          </cell>
          <cell r="AS50">
            <v>0</v>
          </cell>
          <cell r="AT50">
            <v>1</v>
          </cell>
          <cell r="AU50">
            <v>10</v>
          </cell>
          <cell r="AV50" t="str">
            <v>Access UF</v>
          </cell>
          <cell r="AW50">
            <v>0</v>
          </cell>
          <cell r="AX50">
            <v>0</v>
          </cell>
          <cell r="AY50" t="str">
            <v>Access UF</v>
          </cell>
          <cell r="AZ50" t="str">
            <v>LOOK!!!</v>
          </cell>
          <cell r="BA50">
            <v>0</v>
          </cell>
          <cell r="BC50" t="str">
            <v>N</v>
          </cell>
          <cell r="BE50">
            <v>0</v>
          </cell>
          <cell r="BF50" t="str">
            <v>ADGIA-1830-FRS</v>
          </cell>
          <cell r="BG50">
            <v>0</v>
          </cell>
          <cell r="BH50">
            <v>0</v>
          </cell>
        </row>
        <row r="51">
          <cell r="B51" t="str">
            <v>ADGIA-1830-RIB</v>
          </cell>
          <cell r="C51" t="str">
            <v>GLS,INS,2.00,18X30,RIBBED</v>
          </cell>
          <cell r="D51">
            <v>63</v>
          </cell>
          <cell r="E51">
            <v>63</v>
          </cell>
          <cell r="F51">
            <v>63</v>
          </cell>
          <cell r="G51">
            <v>63</v>
          </cell>
          <cell r="H51">
            <v>63</v>
          </cell>
          <cell r="I51">
            <v>63</v>
          </cell>
          <cell r="J51">
            <v>63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63</v>
          </cell>
          <cell r="P51">
            <v>63</v>
          </cell>
          <cell r="Q51">
            <v>63</v>
          </cell>
          <cell r="R51">
            <v>63</v>
          </cell>
          <cell r="S51">
            <v>63</v>
          </cell>
          <cell r="T51">
            <v>63</v>
          </cell>
          <cell r="U51">
            <v>63</v>
          </cell>
          <cell r="V51">
            <v>63</v>
          </cell>
          <cell r="W51">
            <v>63</v>
          </cell>
          <cell r="X51">
            <v>0</v>
          </cell>
          <cell r="Y51">
            <v>0</v>
          </cell>
          <cell r="AC51">
            <v>0</v>
          </cell>
          <cell r="AD51" t="str">
            <v>Glass</v>
          </cell>
          <cell r="AE51" t="str">
            <v>ADGI</v>
          </cell>
          <cell r="AF51">
            <v>0</v>
          </cell>
          <cell r="AG51">
            <v>9.5</v>
          </cell>
          <cell r="AH51">
            <v>26.5</v>
          </cell>
          <cell r="AI51" t="str">
            <v xml:space="preserve"> -   </v>
          </cell>
          <cell r="AJ51">
            <v>2.4</v>
          </cell>
          <cell r="AK51">
            <v>0</v>
          </cell>
          <cell r="AP51">
            <v>0</v>
          </cell>
          <cell r="AQ51">
            <v>0</v>
          </cell>
          <cell r="AS51">
            <v>0</v>
          </cell>
          <cell r="AT51">
            <v>1</v>
          </cell>
          <cell r="AU51">
            <v>10</v>
          </cell>
          <cell r="AV51" t="str">
            <v>Access UF</v>
          </cell>
          <cell r="AW51">
            <v>0</v>
          </cell>
          <cell r="AX51">
            <v>0</v>
          </cell>
          <cell r="AY51" t="str">
            <v>Access UF</v>
          </cell>
          <cell r="AZ51" t="str">
            <v>LOOK!!!</v>
          </cell>
          <cell r="BA51">
            <v>0</v>
          </cell>
          <cell r="BC51" t="str">
            <v>N</v>
          </cell>
          <cell r="BE51">
            <v>0</v>
          </cell>
          <cell r="BF51" t="str">
            <v>ADGIA-1830-RIB</v>
          </cell>
          <cell r="BG51">
            <v>0</v>
          </cell>
          <cell r="BH51">
            <v>0</v>
          </cell>
        </row>
        <row r="52">
          <cell r="B52" t="str">
            <v>ADGIA-1836-CLR</v>
          </cell>
          <cell r="C52" t="str">
            <v>GLS,INS,2.00,18X36,CLEAR</v>
          </cell>
          <cell r="D52">
            <v>38</v>
          </cell>
          <cell r="E52">
            <v>38</v>
          </cell>
          <cell r="F52">
            <v>38</v>
          </cell>
          <cell r="G52">
            <v>38</v>
          </cell>
          <cell r="H52">
            <v>38</v>
          </cell>
          <cell r="I52">
            <v>38</v>
          </cell>
          <cell r="J52">
            <v>38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38</v>
          </cell>
          <cell r="P52">
            <v>38</v>
          </cell>
          <cell r="Q52">
            <v>38</v>
          </cell>
          <cell r="R52">
            <v>38</v>
          </cell>
          <cell r="S52">
            <v>38</v>
          </cell>
          <cell r="T52">
            <v>38</v>
          </cell>
          <cell r="U52">
            <v>38</v>
          </cell>
          <cell r="V52">
            <v>38</v>
          </cell>
          <cell r="W52">
            <v>38</v>
          </cell>
          <cell r="X52">
            <v>0</v>
          </cell>
          <cell r="Y52">
            <v>0</v>
          </cell>
          <cell r="AC52">
            <v>0</v>
          </cell>
          <cell r="AD52" t="str">
            <v>Glass</v>
          </cell>
          <cell r="AE52" t="str">
            <v>ADGI</v>
          </cell>
          <cell r="AF52">
            <v>0</v>
          </cell>
          <cell r="AG52">
            <v>9.5</v>
          </cell>
          <cell r="AH52">
            <v>26.5</v>
          </cell>
          <cell r="AI52" t="str">
            <v xml:space="preserve"> -   </v>
          </cell>
          <cell r="AJ52">
            <v>2.4</v>
          </cell>
          <cell r="AK52">
            <v>0</v>
          </cell>
          <cell r="AP52">
            <v>0</v>
          </cell>
          <cell r="AQ52">
            <v>0</v>
          </cell>
          <cell r="AS52">
            <v>0</v>
          </cell>
          <cell r="AT52">
            <v>1</v>
          </cell>
          <cell r="AU52">
            <v>10</v>
          </cell>
          <cell r="AV52" t="str">
            <v>Access UF</v>
          </cell>
          <cell r="AW52">
            <v>0</v>
          </cell>
          <cell r="AX52">
            <v>0</v>
          </cell>
          <cell r="AY52" t="str">
            <v>Access UF</v>
          </cell>
          <cell r="AZ52" t="str">
            <v>LOOK!!!</v>
          </cell>
          <cell r="BA52">
            <v>0</v>
          </cell>
          <cell r="BC52" t="str">
            <v>N</v>
          </cell>
          <cell r="BE52">
            <v>0</v>
          </cell>
          <cell r="BF52" t="str">
            <v>ADGIA-1836-CLR</v>
          </cell>
          <cell r="BG52">
            <v>0</v>
          </cell>
          <cell r="BH52">
            <v>0</v>
          </cell>
        </row>
        <row r="53">
          <cell r="B53" t="str">
            <v>ADGIA-1836-CRD</v>
          </cell>
          <cell r="C53" t="str">
            <v>GLS,INS,2.00,18X36,REED</v>
          </cell>
          <cell r="D53">
            <v>152</v>
          </cell>
          <cell r="E53">
            <v>152</v>
          </cell>
          <cell r="F53">
            <v>152</v>
          </cell>
          <cell r="G53">
            <v>152</v>
          </cell>
          <cell r="H53">
            <v>152</v>
          </cell>
          <cell r="I53">
            <v>152</v>
          </cell>
          <cell r="J53">
            <v>152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152</v>
          </cell>
          <cell r="P53">
            <v>152</v>
          </cell>
          <cell r="Q53">
            <v>152</v>
          </cell>
          <cell r="R53">
            <v>152</v>
          </cell>
          <cell r="S53">
            <v>152</v>
          </cell>
          <cell r="T53">
            <v>152</v>
          </cell>
          <cell r="U53">
            <v>152</v>
          </cell>
          <cell r="V53">
            <v>152</v>
          </cell>
          <cell r="W53">
            <v>152</v>
          </cell>
          <cell r="X53">
            <v>0</v>
          </cell>
          <cell r="Y53">
            <v>0</v>
          </cell>
          <cell r="AC53">
            <v>0</v>
          </cell>
          <cell r="AD53" t="str">
            <v>Glass</v>
          </cell>
          <cell r="AE53" t="str">
            <v>ADGI</v>
          </cell>
          <cell r="AF53">
            <v>0</v>
          </cell>
          <cell r="AG53">
            <v>9.5</v>
          </cell>
          <cell r="AH53">
            <v>26.5</v>
          </cell>
          <cell r="AI53" t="str">
            <v xml:space="preserve"> -   </v>
          </cell>
          <cell r="AJ53">
            <v>2.4</v>
          </cell>
          <cell r="AK53">
            <v>0</v>
          </cell>
          <cell r="AP53">
            <v>0</v>
          </cell>
          <cell r="AQ53">
            <v>0</v>
          </cell>
          <cell r="AS53">
            <v>0</v>
          </cell>
          <cell r="AT53">
            <v>1</v>
          </cell>
          <cell r="AU53">
            <v>10</v>
          </cell>
          <cell r="AV53" t="str">
            <v>Access UF</v>
          </cell>
          <cell r="AW53">
            <v>0</v>
          </cell>
          <cell r="AX53">
            <v>0</v>
          </cell>
          <cell r="AY53" t="str">
            <v>Access UF</v>
          </cell>
          <cell r="AZ53" t="str">
            <v>LOOK!!!</v>
          </cell>
          <cell r="BA53">
            <v>0</v>
          </cell>
          <cell r="BC53" t="str">
            <v>N</v>
          </cell>
          <cell r="BE53">
            <v>0</v>
          </cell>
          <cell r="BF53" t="str">
            <v>ADGIA-1836-CRD</v>
          </cell>
          <cell r="BG53">
            <v>0</v>
          </cell>
          <cell r="BH53">
            <v>0</v>
          </cell>
        </row>
        <row r="54">
          <cell r="B54" t="str">
            <v>ADGIA-1836-FRS</v>
          </cell>
          <cell r="C54" t="str">
            <v>GLS,INS,2.00,18X36,FROST</v>
          </cell>
          <cell r="D54">
            <v>76</v>
          </cell>
          <cell r="E54">
            <v>76</v>
          </cell>
          <cell r="F54">
            <v>76</v>
          </cell>
          <cell r="G54">
            <v>76</v>
          </cell>
          <cell r="H54">
            <v>76</v>
          </cell>
          <cell r="I54">
            <v>76</v>
          </cell>
          <cell r="J54">
            <v>76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76</v>
          </cell>
          <cell r="P54">
            <v>76</v>
          </cell>
          <cell r="Q54">
            <v>76</v>
          </cell>
          <cell r="R54">
            <v>76</v>
          </cell>
          <cell r="S54">
            <v>76</v>
          </cell>
          <cell r="T54">
            <v>76</v>
          </cell>
          <cell r="U54">
            <v>76</v>
          </cell>
          <cell r="V54">
            <v>76</v>
          </cell>
          <cell r="W54">
            <v>76</v>
          </cell>
          <cell r="X54">
            <v>0</v>
          </cell>
          <cell r="Y54">
            <v>0</v>
          </cell>
          <cell r="AC54">
            <v>0</v>
          </cell>
          <cell r="AD54" t="str">
            <v>Glass</v>
          </cell>
          <cell r="AE54" t="str">
            <v>ADGI</v>
          </cell>
          <cell r="AF54">
            <v>0</v>
          </cell>
          <cell r="AG54">
            <v>9.5</v>
          </cell>
          <cell r="AH54">
            <v>26.5</v>
          </cell>
          <cell r="AI54" t="str">
            <v xml:space="preserve"> -   </v>
          </cell>
          <cell r="AJ54">
            <v>2.4</v>
          </cell>
          <cell r="AK54">
            <v>0</v>
          </cell>
          <cell r="AP54">
            <v>0</v>
          </cell>
          <cell r="AQ54">
            <v>0</v>
          </cell>
          <cell r="AS54">
            <v>0</v>
          </cell>
          <cell r="AT54">
            <v>1</v>
          </cell>
          <cell r="AU54">
            <v>10</v>
          </cell>
          <cell r="AV54" t="str">
            <v>Access UF</v>
          </cell>
          <cell r="AW54">
            <v>0</v>
          </cell>
          <cell r="AX54">
            <v>0</v>
          </cell>
          <cell r="AY54" t="str">
            <v>Access UF</v>
          </cell>
          <cell r="AZ54" t="str">
            <v>LOOK!!!</v>
          </cell>
          <cell r="BA54">
            <v>0</v>
          </cell>
          <cell r="BC54" t="str">
            <v>N</v>
          </cell>
          <cell r="BE54">
            <v>0</v>
          </cell>
          <cell r="BF54" t="str">
            <v>ADGIA-1836-FRS</v>
          </cell>
          <cell r="BG54">
            <v>0</v>
          </cell>
          <cell r="BH54">
            <v>0</v>
          </cell>
        </row>
        <row r="55">
          <cell r="B55" t="str">
            <v>ADGIA-1836-RIB</v>
          </cell>
          <cell r="C55" t="str">
            <v>GLS,INS,2.00,18X36,RIBBED</v>
          </cell>
          <cell r="D55">
            <v>76</v>
          </cell>
          <cell r="E55">
            <v>76</v>
          </cell>
          <cell r="F55">
            <v>76</v>
          </cell>
          <cell r="G55">
            <v>76</v>
          </cell>
          <cell r="H55">
            <v>76</v>
          </cell>
          <cell r="I55">
            <v>76</v>
          </cell>
          <cell r="J55">
            <v>76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76</v>
          </cell>
          <cell r="P55">
            <v>76</v>
          </cell>
          <cell r="Q55">
            <v>76</v>
          </cell>
          <cell r="R55">
            <v>76</v>
          </cell>
          <cell r="S55">
            <v>76</v>
          </cell>
          <cell r="T55">
            <v>76</v>
          </cell>
          <cell r="U55">
            <v>76</v>
          </cell>
          <cell r="V55">
            <v>76</v>
          </cell>
          <cell r="W55">
            <v>76</v>
          </cell>
          <cell r="X55">
            <v>0</v>
          </cell>
          <cell r="Y55">
            <v>0</v>
          </cell>
          <cell r="AC55">
            <v>0</v>
          </cell>
          <cell r="AD55" t="str">
            <v>Glass</v>
          </cell>
          <cell r="AE55" t="str">
            <v>ADGI</v>
          </cell>
          <cell r="AF55">
            <v>0</v>
          </cell>
          <cell r="AG55">
            <v>9.5</v>
          </cell>
          <cell r="AH55">
            <v>26.5</v>
          </cell>
          <cell r="AI55" t="str">
            <v xml:space="preserve"> -   </v>
          </cell>
          <cell r="AJ55">
            <v>2.4</v>
          </cell>
          <cell r="AK55">
            <v>0</v>
          </cell>
          <cell r="AP55">
            <v>0</v>
          </cell>
          <cell r="AQ55">
            <v>0</v>
          </cell>
          <cell r="AS55">
            <v>0</v>
          </cell>
          <cell r="AT55">
            <v>1</v>
          </cell>
          <cell r="AU55">
            <v>10</v>
          </cell>
          <cell r="AV55" t="str">
            <v>Access UF</v>
          </cell>
          <cell r="AW55">
            <v>0</v>
          </cell>
          <cell r="AX55">
            <v>0</v>
          </cell>
          <cell r="AY55" t="str">
            <v>Access UF</v>
          </cell>
          <cell r="AZ55" t="str">
            <v>LOOK!!!</v>
          </cell>
          <cell r="BA55">
            <v>0</v>
          </cell>
          <cell r="BC55" t="str">
            <v>N</v>
          </cell>
          <cell r="BE55">
            <v>0</v>
          </cell>
          <cell r="BF55" t="str">
            <v>ADGIA-1836-RIB</v>
          </cell>
          <cell r="BG55">
            <v>0</v>
          </cell>
          <cell r="BH55">
            <v>0</v>
          </cell>
        </row>
        <row r="56">
          <cell r="B56" t="str">
            <v>ADGIA-1842-CLR</v>
          </cell>
          <cell r="C56" t="str">
            <v>GLS,INS,2.00,18X42,CLEAR</v>
          </cell>
          <cell r="D56">
            <v>45</v>
          </cell>
          <cell r="E56">
            <v>45</v>
          </cell>
          <cell r="F56">
            <v>45</v>
          </cell>
          <cell r="G56">
            <v>45</v>
          </cell>
          <cell r="H56">
            <v>45</v>
          </cell>
          <cell r="I56">
            <v>45</v>
          </cell>
          <cell r="J56">
            <v>45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45</v>
          </cell>
          <cell r="P56">
            <v>45</v>
          </cell>
          <cell r="Q56">
            <v>45</v>
          </cell>
          <cell r="R56">
            <v>45</v>
          </cell>
          <cell r="S56">
            <v>45</v>
          </cell>
          <cell r="T56">
            <v>45</v>
          </cell>
          <cell r="U56">
            <v>45</v>
          </cell>
          <cell r="V56">
            <v>45</v>
          </cell>
          <cell r="W56">
            <v>45</v>
          </cell>
          <cell r="X56">
            <v>0</v>
          </cell>
          <cell r="Y56">
            <v>0</v>
          </cell>
          <cell r="AC56">
            <v>0</v>
          </cell>
          <cell r="AD56" t="str">
            <v>Glass</v>
          </cell>
          <cell r="AE56" t="str">
            <v>ADGI</v>
          </cell>
          <cell r="AF56">
            <v>0</v>
          </cell>
          <cell r="AG56">
            <v>9.5</v>
          </cell>
          <cell r="AH56">
            <v>26.5</v>
          </cell>
          <cell r="AI56" t="str">
            <v xml:space="preserve"> -   </v>
          </cell>
          <cell r="AJ56">
            <v>2.4</v>
          </cell>
          <cell r="AK56">
            <v>0</v>
          </cell>
          <cell r="AP56">
            <v>0</v>
          </cell>
          <cell r="AQ56">
            <v>0</v>
          </cell>
          <cell r="AS56">
            <v>0</v>
          </cell>
          <cell r="AT56">
            <v>1</v>
          </cell>
          <cell r="AU56">
            <v>10</v>
          </cell>
          <cell r="AV56" t="str">
            <v>Access UF</v>
          </cell>
          <cell r="AW56">
            <v>0</v>
          </cell>
          <cell r="AX56">
            <v>0</v>
          </cell>
          <cell r="AY56" t="str">
            <v>Access UF</v>
          </cell>
          <cell r="AZ56" t="str">
            <v>LOOK!!!</v>
          </cell>
          <cell r="BA56">
            <v>0</v>
          </cell>
          <cell r="BC56" t="str">
            <v>N</v>
          </cell>
          <cell r="BE56">
            <v>0</v>
          </cell>
          <cell r="BF56" t="str">
            <v>ADGIA-1842-CLR</v>
          </cell>
          <cell r="BG56">
            <v>0</v>
          </cell>
          <cell r="BH56">
            <v>0</v>
          </cell>
        </row>
        <row r="57">
          <cell r="B57" t="str">
            <v>ADGIA-1842-CRD</v>
          </cell>
          <cell r="C57" t="str">
            <v>GLS,INS,2.00,18X42,REED</v>
          </cell>
          <cell r="D57">
            <v>177</v>
          </cell>
          <cell r="E57">
            <v>177</v>
          </cell>
          <cell r="F57">
            <v>177</v>
          </cell>
          <cell r="G57">
            <v>177</v>
          </cell>
          <cell r="H57">
            <v>177</v>
          </cell>
          <cell r="I57">
            <v>177</v>
          </cell>
          <cell r="J57">
            <v>177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177</v>
          </cell>
          <cell r="P57">
            <v>177</v>
          </cell>
          <cell r="Q57">
            <v>177</v>
          </cell>
          <cell r="R57">
            <v>177</v>
          </cell>
          <cell r="S57">
            <v>177</v>
          </cell>
          <cell r="T57">
            <v>177</v>
          </cell>
          <cell r="U57">
            <v>177</v>
          </cell>
          <cell r="V57">
            <v>177</v>
          </cell>
          <cell r="W57">
            <v>177</v>
          </cell>
          <cell r="X57">
            <v>0</v>
          </cell>
          <cell r="Y57">
            <v>0</v>
          </cell>
          <cell r="AC57">
            <v>0</v>
          </cell>
          <cell r="AD57" t="str">
            <v>Glass</v>
          </cell>
          <cell r="AE57" t="str">
            <v>ADGI</v>
          </cell>
          <cell r="AF57">
            <v>0</v>
          </cell>
          <cell r="AG57">
            <v>9.5</v>
          </cell>
          <cell r="AH57">
            <v>26.5</v>
          </cell>
          <cell r="AI57" t="str">
            <v xml:space="preserve"> -   </v>
          </cell>
          <cell r="AJ57">
            <v>2.4</v>
          </cell>
          <cell r="AK57">
            <v>0</v>
          </cell>
          <cell r="AP57">
            <v>0</v>
          </cell>
          <cell r="AQ57">
            <v>0</v>
          </cell>
          <cell r="AS57">
            <v>0</v>
          </cell>
          <cell r="AT57">
            <v>1</v>
          </cell>
          <cell r="AU57">
            <v>10</v>
          </cell>
          <cell r="AV57" t="str">
            <v>Access UF</v>
          </cell>
          <cell r="AW57">
            <v>0</v>
          </cell>
          <cell r="AX57">
            <v>0</v>
          </cell>
          <cell r="AY57" t="str">
            <v>Access UF</v>
          </cell>
          <cell r="AZ57" t="str">
            <v>LOOK!!!</v>
          </cell>
          <cell r="BA57">
            <v>0</v>
          </cell>
          <cell r="BC57" t="str">
            <v>N</v>
          </cell>
          <cell r="BE57">
            <v>0</v>
          </cell>
          <cell r="BF57" t="str">
            <v>ADGIA-1842-CRD</v>
          </cell>
          <cell r="BG57">
            <v>0</v>
          </cell>
          <cell r="BH57">
            <v>0</v>
          </cell>
        </row>
        <row r="58">
          <cell r="B58" t="str">
            <v>ADGIA-1842-FRS</v>
          </cell>
          <cell r="C58" t="str">
            <v>GLS,INS,2.00,18X42,FROST</v>
          </cell>
          <cell r="D58">
            <v>89</v>
          </cell>
          <cell r="E58">
            <v>89</v>
          </cell>
          <cell r="F58">
            <v>89</v>
          </cell>
          <cell r="G58">
            <v>89</v>
          </cell>
          <cell r="H58">
            <v>89</v>
          </cell>
          <cell r="I58">
            <v>89</v>
          </cell>
          <cell r="J58">
            <v>89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89</v>
          </cell>
          <cell r="P58">
            <v>89</v>
          </cell>
          <cell r="Q58">
            <v>89</v>
          </cell>
          <cell r="R58">
            <v>89</v>
          </cell>
          <cell r="S58">
            <v>89</v>
          </cell>
          <cell r="T58">
            <v>89</v>
          </cell>
          <cell r="U58">
            <v>89</v>
          </cell>
          <cell r="V58">
            <v>89</v>
          </cell>
          <cell r="W58">
            <v>89</v>
          </cell>
          <cell r="X58">
            <v>0</v>
          </cell>
          <cell r="Y58">
            <v>0</v>
          </cell>
          <cell r="AC58">
            <v>0</v>
          </cell>
          <cell r="AD58" t="str">
            <v>Glass</v>
          </cell>
          <cell r="AE58" t="str">
            <v>ADGI</v>
          </cell>
          <cell r="AF58">
            <v>0</v>
          </cell>
          <cell r="AG58">
            <v>9.5</v>
          </cell>
          <cell r="AH58">
            <v>26.5</v>
          </cell>
          <cell r="AI58" t="str">
            <v xml:space="preserve"> -   </v>
          </cell>
          <cell r="AJ58">
            <v>2.4</v>
          </cell>
          <cell r="AK58">
            <v>0</v>
          </cell>
          <cell r="AP58">
            <v>0</v>
          </cell>
          <cell r="AQ58">
            <v>0</v>
          </cell>
          <cell r="AS58">
            <v>0</v>
          </cell>
          <cell r="AT58">
            <v>1</v>
          </cell>
          <cell r="AU58">
            <v>10</v>
          </cell>
          <cell r="AV58" t="str">
            <v>Access UF</v>
          </cell>
          <cell r="AW58">
            <v>0</v>
          </cell>
          <cell r="AX58">
            <v>0</v>
          </cell>
          <cell r="AY58" t="str">
            <v>Access UF</v>
          </cell>
          <cell r="AZ58" t="str">
            <v>LOOK!!!</v>
          </cell>
          <cell r="BA58">
            <v>0</v>
          </cell>
          <cell r="BC58" t="str">
            <v>N</v>
          </cell>
          <cell r="BE58">
            <v>0</v>
          </cell>
          <cell r="BF58" t="str">
            <v>ADGIA-1842-FRS</v>
          </cell>
          <cell r="BG58">
            <v>0</v>
          </cell>
          <cell r="BH58">
            <v>0</v>
          </cell>
        </row>
        <row r="59">
          <cell r="B59" t="str">
            <v>ADGIA-1842-RIB</v>
          </cell>
          <cell r="C59" t="str">
            <v>GLS,INS,2.00,18X42,RIBBED</v>
          </cell>
          <cell r="D59">
            <v>89</v>
          </cell>
          <cell r="E59">
            <v>89</v>
          </cell>
          <cell r="F59">
            <v>89</v>
          </cell>
          <cell r="G59">
            <v>89</v>
          </cell>
          <cell r="H59">
            <v>89</v>
          </cell>
          <cell r="I59">
            <v>89</v>
          </cell>
          <cell r="J59">
            <v>89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89</v>
          </cell>
          <cell r="P59">
            <v>89</v>
          </cell>
          <cell r="Q59">
            <v>89</v>
          </cell>
          <cell r="R59">
            <v>89</v>
          </cell>
          <cell r="S59">
            <v>89</v>
          </cell>
          <cell r="T59">
            <v>89</v>
          </cell>
          <cell r="U59">
            <v>89</v>
          </cell>
          <cell r="V59">
            <v>89</v>
          </cell>
          <cell r="W59">
            <v>89</v>
          </cell>
          <cell r="X59">
            <v>0</v>
          </cell>
          <cell r="Y59">
            <v>0</v>
          </cell>
          <cell r="AC59">
            <v>0</v>
          </cell>
          <cell r="AD59" t="str">
            <v>Glass</v>
          </cell>
          <cell r="AE59" t="str">
            <v>ADGI</v>
          </cell>
          <cell r="AF59">
            <v>0</v>
          </cell>
          <cell r="AG59">
            <v>9.5</v>
          </cell>
          <cell r="AH59">
            <v>26.5</v>
          </cell>
          <cell r="AI59" t="str">
            <v xml:space="preserve"> -   </v>
          </cell>
          <cell r="AJ59">
            <v>2.4</v>
          </cell>
          <cell r="AK59">
            <v>0</v>
          </cell>
          <cell r="AP59">
            <v>0</v>
          </cell>
          <cell r="AQ59">
            <v>0</v>
          </cell>
          <cell r="AS59">
            <v>0</v>
          </cell>
          <cell r="AT59">
            <v>1</v>
          </cell>
          <cell r="AU59">
            <v>10</v>
          </cell>
          <cell r="AV59" t="str">
            <v>Access UF</v>
          </cell>
          <cell r="AW59">
            <v>0</v>
          </cell>
          <cell r="AX59">
            <v>0</v>
          </cell>
          <cell r="AY59" t="str">
            <v>Access UF</v>
          </cell>
          <cell r="AZ59" t="str">
            <v>LOOK!!!</v>
          </cell>
          <cell r="BA59">
            <v>0</v>
          </cell>
          <cell r="BC59" t="str">
            <v>N</v>
          </cell>
          <cell r="BE59">
            <v>0</v>
          </cell>
          <cell r="BF59" t="str">
            <v>ADGIA-1842-RIB</v>
          </cell>
          <cell r="BG59">
            <v>0</v>
          </cell>
          <cell r="BH59">
            <v>0</v>
          </cell>
        </row>
        <row r="60">
          <cell r="B60" t="str">
            <v>ADGIA-2130-CLR</v>
          </cell>
          <cell r="C60" t="str">
            <v>GLS,INS,2.00,21X30,CLEAR</v>
          </cell>
          <cell r="D60">
            <v>37</v>
          </cell>
          <cell r="E60">
            <v>37</v>
          </cell>
          <cell r="F60">
            <v>37</v>
          </cell>
          <cell r="G60">
            <v>37</v>
          </cell>
          <cell r="H60">
            <v>37</v>
          </cell>
          <cell r="I60">
            <v>37</v>
          </cell>
          <cell r="J60">
            <v>37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37</v>
          </cell>
          <cell r="P60">
            <v>37</v>
          </cell>
          <cell r="Q60">
            <v>37</v>
          </cell>
          <cell r="R60">
            <v>37</v>
          </cell>
          <cell r="S60">
            <v>37</v>
          </cell>
          <cell r="T60">
            <v>37</v>
          </cell>
          <cell r="U60">
            <v>37</v>
          </cell>
          <cell r="V60">
            <v>37</v>
          </cell>
          <cell r="W60">
            <v>37</v>
          </cell>
          <cell r="X60">
            <v>0</v>
          </cell>
          <cell r="Y60">
            <v>0</v>
          </cell>
          <cell r="AC60">
            <v>0</v>
          </cell>
          <cell r="AD60" t="str">
            <v>Glass</v>
          </cell>
          <cell r="AE60" t="str">
            <v>ADGI</v>
          </cell>
          <cell r="AF60">
            <v>0</v>
          </cell>
          <cell r="AG60">
            <v>9.5</v>
          </cell>
          <cell r="AH60">
            <v>26.5</v>
          </cell>
          <cell r="AI60" t="str">
            <v xml:space="preserve"> -   </v>
          </cell>
          <cell r="AJ60">
            <v>2.4</v>
          </cell>
          <cell r="AK60">
            <v>0</v>
          </cell>
          <cell r="AP60">
            <v>0</v>
          </cell>
          <cell r="AQ60">
            <v>0</v>
          </cell>
          <cell r="AS60">
            <v>0</v>
          </cell>
          <cell r="AT60">
            <v>1</v>
          </cell>
          <cell r="AU60">
            <v>10</v>
          </cell>
          <cell r="AV60" t="str">
            <v>Access UF</v>
          </cell>
          <cell r="AW60">
            <v>0</v>
          </cell>
          <cell r="AX60">
            <v>0</v>
          </cell>
          <cell r="AY60" t="str">
            <v>Access UF</v>
          </cell>
          <cell r="AZ60" t="str">
            <v>LOOK!!!</v>
          </cell>
          <cell r="BA60">
            <v>0</v>
          </cell>
          <cell r="BC60" t="str">
            <v>N</v>
          </cell>
          <cell r="BE60">
            <v>0</v>
          </cell>
          <cell r="BF60" t="str">
            <v>ADGIA-2130-CLR</v>
          </cell>
          <cell r="BG60">
            <v>0</v>
          </cell>
          <cell r="BH60">
            <v>0</v>
          </cell>
        </row>
        <row r="61">
          <cell r="B61" t="str">
            <v>ADGIA-2130-CRD</v>
          </cell>
          <cell r="C61" t="str">
            <v>GLS,INS,2.00,21X30,REED</v>
          </cell>
          <cell r="D61">
            <v>147</v>
          </cell>
          <cell r="E61">
            <v>147</v>
          </cell>
          <cell r="F61">
            <v>147</v>
          </cell>
          <cell r="G61">
            <v>147</v>
          </cell>
          <cell r="H61">
            <v>147</v>
          </cell>
          <cell r="I61">
            <v>147</v>
          </cell>
          <cell r="J61">
            <v>147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147</v>
          </cell>
          <cell r="P61">
            <v>147</v>
          </cell>
          <cell r="Q61">
            <v>147</v>
          </cell>
          <cell r="R61">
            <v>147</v>
          </cell>
          <cell r="S61">
            <v>147</v>
          </cell>
          <cell r="T61">
            <v>147</v>
          </cell>
          <cell r="U61">
            <v>147</v>
          </cell>
          <cell r="V61">
            <v>147</v>
          </cell>
          <cell r="W61">
            <v>147</v>
          </cell>
          <cell r="X61">
            <v>0</v>
          </cell>
          <cell r="Y61">
            <v>0</v>
          </cell>
          <cell r="AC61">
            <v>0</v>
          </cell>
          <cell r="AD61" t="str">
            <v>Glass</v>
          </cell>
          <cell r="AE61" t="str">
            <v>ADGI</v>
          </cell>
          <cell r="AF61">
            <v>0</v>
          </cell>
          <cell r="AG61">
            <v>9.5</v>
          </cell>
          <cell r="AH61">
            <v>26.5</v>
          </cell>
          <cell r="AI61" t="str">
            <v xml:space="preserve"> -   </v>
          </cell>
          <cell r="AJ61">
            <v>2.4</v>
          </cell>
          <cell r="AK61">
            <v>0</v>
          </cell>
          <cell r="AP61">
            <v>0</v>
          </cell>
          <cell r="AQ61">
            <v>0</v>
          </cell>
          <cell r="AS61">
            <v>0</v>
          </cell>
          <cell r="AT61">
            <v>1</v>
          </cell>
          <cell r="AU61">
            <v>10</v>
          </cell>
          <cell r="AV61" t="str">
            <v>Access UF</v>
          </cell>
          <cell r="AW61">
            <v>0</v>
          </cell>
          <cell r="AX61">
            <v>0</v>
          </cell>
          <cell r="AY61" t="str">
            <v>Access UF</v>
          </cell>
          <cell r="AZ61" t="str">
            <v>LOOK!!!</v>
          </cell>
          <cell r="BA61">
            <v>0</v>
          </cell>
          <cell r="BC61" t="str">
            <v>N</v>
          </cell>
          <cell r="BE61">
            <v>0</v>
          </cell>
          <cell r="BF61" t="str">
            <v>ADGIA-2130-CRD</v>
          </cell>
          <cell r="BG61">
            <v>0</v>
          </cell>
          <cell r="BH61">
            <v>0</v>
          </cell>
        </row>
        <row r="62">
          <cell r="B62" t="str">
            <v>ADGIA-2130-FRS</v>
          </cell>
          <cell r="C62" t="str">
            <v>GLS,INS,2.00,21X30,FROST</v>
          </cell>
          <cell r="D62">
            <v>74</v>
          </cell>
          <cell r="E62">
            <v>74</v>
          </cell>
          <cell r="F62">
            <v>74</v>
          </cell>
          <cell r="G62">
            <v>74</v>
          </cell>
          <cell r="H62">
            <v>74</v>
          </cell>
          <cell r="I62">
            <v>74</v>
          </cell>
          <cell r="J62">
            <v>74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74</v>
          </cell>
          <cell r="P62">
            <v>74</v>
          </cell>
          <cell r="Q62">
            <v>74</v>
          </cell>
          <cell r="R62">
            <v>74</v>
          </cell>
          <cell r="S62">
            <v>74</v>
          </cell>
          <cell r="T62">
            <v>74</v>
          </cell>
          <cell r="U62">
            <v>74</v>
          </cell>
          <cell r="V62">
            <v>74</v>
          </cell>
          <cell r="W62">
            <v>74</v>
          </cell>
          <cell r="X62">
            <v>0</v>
          </cell>
          <cell r="Y62">
            <v>0</v>
          </cell>
          <cell r="AC62">
            <v>0</v>
          </cell>
          <cell r="AD62" t="str">
            <v>Glass</v>
          </cell>
          <cell r="AE62" t="str">
            <v>ADGI</v>
          </cell>
          <cell r="AF62">
            <v>0</v>
          </cell>
          <cell r="AG62">
            <v>9.5</v>
          </cell>
          <cell r="AH62">
            <v>26.5</v>
          </cell>
          <cell r="AI62" t="str">
            <v xml:space="preserve"> -   </v>
          </cell>
          <cell r="AJ62">
            <v>2.4</v>
          </cell>
          <cell r="AK62">
            <v>0</v>
          </cell>
          <cell r="AP62">
            <v>0</v>
          </cell>
          <cell r="AQ62">
            <v>0</v>
          </cell>
          <cell r="AS62">
            <v>0</v>
          </cell>
          <cell r="AT62">
            <v>1</v>
          </cell>
          <cell r="AU62">
            <v>10</v>
          </cell>
          <cell r="AV62" t="str">
            <v>Access UF</v>
          </cell>
          <cell r="AW62">
            <v>0</v>
          </cell>
          <cell r="AX62">
            <v>0</v>
          </cell>
          <cell r="AY62" t="str">
            <v>Access UF</v>
          </cell>
          <cell r="AZ62" t="str">
            <v>LOOK!!!</v>
          </cell>
          <cell r="BA62">
            <v>0</v>
          </cell>
          <cell r="BC62" t="str">
            <v>N</v>
          </cell>
          <cell r="BE62">
            <v>0</v>
          </cell>
          <cell r="BF62" t="str">
            <v>ADGIA-2130-FRS</v>
          </cell>
          <cell r="BG62">
            <v>0</v>
          </cell>
          <cell r="BH62">
            <v>0</v>
          </cell>
        </row>
        <row r="63">
          <cell r="B63" t="str">
            <v>ADGIA-2130-RIB</v>
          </cell>
          <cell r="C63" t="str">
            <v>GLS,INS,2.00,21X30,RIBBED</v>
          </cell>
          <cell r="D63">
            <v>74</v>
          </cell>
          <cell r="E63">
            <v>74</v>
          </cell>
          <cell r="F63">
            <v>74</v>
          </cell>
          <cell r="G63">
            <v>74</v>
          </cell>
          <cell r="H63">
            <v>74</v>
          </cell>
          <cell r="I63">
            <v>74</v>
          </cell>
          <cell r="J63">
            <v>74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74</v>
          </cell>
          <cell r="P63">
            <v>74</v>
          </cell>
          <cell r="Q63">
            <v>74</v>
          </cell>
          <cell r="R63">
            <v>74</v>
          </cell>
          <cell r="S63">
            <v>74</v>
          </cell>
          <cell r="T63">
            <v>74</v>
          </cell>
          <cell r="U63">
            <v>74</v>
          </cell>
          <cell r="V63">
            <v>74</v>
          </cell>
          <cell r="W63">
            <v>74</v>
          </cell>
          <cell r="X63">
            <v>0</v>
          </cell>
          <cell r="Y63">
            <v>0</v>
          </cell>
          <cell r="AC63">
            <v>0</v>
          </cell>
          <cell r="AD63" t="str">
            <v>Glass</v>
          </cell>
          <cell r="AE63" t="str">
            <v>ADGI</v>
          </cell>
          <cell r="AF63">
            <v>0</v>
          </cell>
          <cell r="AG63">
            <v>9.5</v>
          </cell>
          <cell r="AH63">
            <v>26.5</v>
          </cell>
          <cell r="AI63" t="str">
            <v xml:space="preserve"> -   </v>
          </cell>
          <cell r="AJ63">
            <v>2.4</v>
          </cell>
          <cell r="AK63">
            <v>0</v>
          </cell>
          <cell r="AP63">
            <v>0</v>
          </cell>
          <cell r="AQ63">
            <v>0</v>
          </cell>
          <cell r="AS63">
            <v>0</v>
          </cell>
          <cell r="AT63">
            <v>1</v>
          </cell>
          <cell r="AU63">
            <v>10</v>
          </cell>
          <cell r="AV63" t="str">
            <v>Access UF</v>
          </cell>
          <cell r="AW63">
            <v>0</v>
          </cell>
          <cell r="AX63">
            <v>0</v>
          </cell>
          <cell r="AY63" t="str">
            <v>Access UF</v>
          </cell>
          <cell r="AZ63" t="str">
            <v>LOOK!!!</v>
          </cell>
          <cell r="BA63">
            <v>0</v>
          </cell>
          <cell r="BC63" t="str">
            <v>N</v>
          </cell>
          <cell r="BE63">
            <v>0</v>
          </cell>
          <cell r="BF63" t="str">
            <v>ADGIA-2130-RIB</v>
          </cell>
          <cell r="BG63">
            <v>0</v>
          </cell>
          <cell r="BH63">
            <v>0</v>
          </cell>
        </row>
        <row r="64">
          <cell r="B64" t="str">
            <v>ADGIA-2136-CLR</v>
          </cell>
          <cell r="C64" t="str">
            <v>GLS,INS,2.00,21X36,CLEAR</v>
          </cell>
          <cell r="D64">
            <v>45</v>
          </cell>
          <cell r="E64">
            <v>45</v>
          </cell>
          <cell r="F64">
            <v>45</v>
          </cell>
          <cell r="G64">
            <v>45</v>
          </cell>
          <cell r="H64">
            <v>45</v>
          </cell>
          <cell r="I64">
            <v>45</v>
          </cell>
          <cell r="J64">
            <v>45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45</v>
          </cell>
          <cell r="P64">
            <v>45</v>
          </cell>
          <cell r="Q64">
            <v>45</v>
          </cell>
          <cell r="R64">
            <v>45</v>
          </cell>
          <cell r="S64">
            <v>45</v>
          </cell>
          <cell r="T64">
            <v>45</v>
          </cell>
          <cell r="U64">
            <v>45</v>
          </cell>
          <cell r="V64">
            <v>45</v>
          </cell>
          <cell r="W64">
            <v>45</v>
          </cell>
          <cell r="X64">
            <v>0</v>
          </cell>
          <cell r="Y64">
            <v>0</v>
          </cell>
          <cell r="AC64">
            <v>0</v>
          </cell>
          <cell r="AD64" t="str">
            <v>Glass</v>
          </cell>
          <cell r="AE64" t="str">
            <v>ADGI</v>
          </cell>
          <cell r="AF64">
            <v>0</v>
          </cell>
          <cell r="AG64">
            <v>9.5</v>
          </cell>
          <cell r="AH64">
            <v>26.5</v>
          </cell>
          <cell r="AI64" t="str">
            <v xml:space="preserve"> -   </v>
          </cell>
          <cell r="AJ64">
            <v>2.4</v>
          </cell>
          <cell r="AK64">
            <v>0</v>
          </cell>
          <cell r="AP64">
            <v>0</v>
          </cell>
          <cell r="AQ64">
            <v>0</v>
          </cell>
          <cell r="AS64">
            <v>0</v>
          </cell>
          <cell r="AT64">
            <v>1</v>
          </cell>
          <cell r="AU64">
            <v>10</v>
          </cell>
          <cell r="AV64" t="str">
            <v>Access UF</v>
          </cell>
          <cell r="AW64">
            <v>0</v>
          </cell>
          <cell r="AX64">
            <v>0</v>
          </cell>
          <cell r="AY64" t="str">
            <v>Access UF</v>
          </cell>
          <cell r="AZ64" t="str">
            <v>LOOK!!!</v>
          </cell>
          <cell r="BA64">
            <v>0</v>
          </cell>
          <cell r="BC64" t="str">
            <v>N</v>
          </cell>
          <cell r="BE64">
            <v>0</v>
          </cell>
          <cell r="BF64" t="str">
            <v>ADGIA-2136-CLR</v>
          </cell>
          <cell r="BG64">
            <v>0</v>
          </cell>
          <cell r="BH64">
            <v>0</v>
          </cell>
        </row>
        <row r="65">
          <cell r="B65" t="str">
            <v>ADGIA-2136-CRD</v>
          </cell>
          <cell r="C65" t="str">
            <v>GLS,INS,2.00,21X36,REED</v>
          </cell>
          <cell r="D65">
            <v>177</v>
          </cell>
          <cell r="E65">
            <v>177</v>
          </cell>
          <cell r="F65">
            <v>177</v>
          </cell>
          <cell r="G65">
            <v>177</v>
          </cell>
          <cell r="H65">
            <v>177</v>
          </cell>
          <cell r="I65">
            <v>177</v>
          </cell>
          <cell r="J65">
            <v>177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177</v>
          </cell>
          <cell r="P65">
            <v>177</v>
          </cell>
          <cell r="Q65">
            <v>177</v>
          </cell>
          <cell r="R65">
            <v>177</v>
          </cell>
          <cell r="S65">
            <v>177</v>
          </cell>
          <cell r="T65">
            <v>177</v>
          </cell>
          <cell r="U65">
            <v>177</v>
          </cell>
          <cell r="V65">
            <v>177</v>
          </cell>
          <cell r="W65">
            <v>177</v>
          </cell>
          <cell r="X65">
            <v>0</v>
          </cell>
          <cell r="Y65">
            <v>0</v>
          </cell>
          <cell r="AC65">
            <v>0</v>
          </cell>
          <cell r="AD65" t="str">
            <v>Glass</v>
          </cell>
          <cell r="AE65" t="str">
            <v>ADGI</v>
          </cell>
          <cell r="AF65">
            <v>0</v>
          </cell>
          <cell r="AG65">
            <v>9.5</v>
          </cell>
          <cell r="AH65">
            <v>26.5</v>
          </cell>
          <cell r="AI65" t="str">
            <v xml:space="preserve"> -   </v>
          </cell>
          <cell r="AJ65">
            <v>2.4</v>
          </cell>
          <cell r="AK65">
            <v>0</v>
          </cell>
          <cell r="AP65">
            <v>0</v>
          </cell>
          <cell r="AQ65">
            <v>0</v>
          </cell>
          <cell r="AS65">
            <v>0</v>
          </cell>
          <cell r="AT65">
            <v>1</v>
          </cell>
          <cell r="AU65">
            <v>10</v>
          </cell>
          <cell r="AV65" t="str">
            <v>Access UF</v>
          </cell>
          <cell r="AW65">
            <v>0</v>
          </cell>
          <cell r="AX65">
            <v>0</v>
          </cell>
          <cell r="AY65" t="str">
            <v>Access UF</v>
          </cell>
          <cell r="AZ65" t="str">
            <v>LOOK!!!</v>
          </cell>
          <cell r="BA65">
            <v>0</v>
          </cell>
          <cell r="BC65" t="str">
            <v>N</v>
          </cell>
          <cell r="BE65">
            <v>0</v>
          </cell>
          <cell r="BF65" t="str">
            <v>ADGIA-2136-CRD</v>
          </cell>
          <cell r="BG65">
            <v>0</v>
          </cell>
          <cell r="BH65">
            <v>0</v>
          </cell>
        </row>
        <row r="66">
          <cell r="B66" t="str">
            <v>ADGIA-2136-FRS</v>
          </cell>
          <cell r="C66" t="str">
            <v>GLS,INS,2.00,21X36,FROST</v>
          </cell>
          <cell r="D66">
            <v>89</v>
          </cell>
          <cell r="E66">
            <v>89</v>
          </cell>
          <cell r="F66">
            <v>89</v>
          </cell>
          <cell r="G66">
            <v>89</v>
          </cell>
          <cell r="H66">
            <v>89</v>
          </cell>
          <cell r="I66">
            <v>89</v>
          </cell>
          <cell r="J66">
            <v>89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89</v>
          </cell>
          <cell r="P66">
            <v>89</v>
          </cell>
          <cell r="Q66">
            <v>89</v>
          </cell>
          <cell r="R66">
            <v>89</v>
          </cell>
          <cell r="S66">
            <v>89</v>
          </cell>
          <cell r="T66">
            <v>89</v>
          </cell>
          <cell r="U66">
            <v>89</v>
          </cell>
          <cell r="V66">
            <v>89</v>
          </cell>
          <cell r="W66">
            <v>89</v>
          </cell>
          <cell r="X66">
            <v>0</v>
          </cell>
          <cell r="Y66">
            <v>0</v>
          </cell>
          <cell r="AC66">
            <v>0</v>
          </cell>
          <cell r="AD66" t="str">
            <v>Glass</v>
          </cell>
          <cell r="AE66" t="str">
            <v>ADGI</v>
          </cell>
          <cell r="AF66">
            <v>0</v>
          </cell>
          <cell r="AG66">
            <v>9.5</v>
          </cell>
          <cell r="AH66">
            <v>26.5</v>
          </cell>
          <cell r="AI66" t="str">
            <v xml:space="preserve"> -   </v>
          </cell>
          <cell r="AJ66">
            <v>2.4</v>
          </cell>
          <cell r="AK66">
            <v>0</v>
          </cell>
          <cell r="AP66">
            <v>0</v>
          </cell>
          <cell r="AQ66">
            <v>0</v>
          </cell>
          <cell r="AS66">
            <v>0</v>
          </cell>
          <cell r="AT66">
            <v>1</v>
          </cell>
          <cell r="AU66">
            <v>10</v>
          </cell>
          <cell r="AV66" t="str">
            <v>Access UF</v>
          </cell>
          <cell r="AW66">
            <v>0</v>
          </cell>
          <cell r="AX66">
            <v>0</v>
          </cell>
          <cell r="AY66" t="str">
            <v>Access UF</v>
          </cell>
          <cell r="AZ66" t="str">
            <v>LOOK!!!</v>
          </cell>
          <cell r="BA66">
            <v>0</v>
          </cell>
          <cell r="BC66" t="str">
            <v>N</v>
          </cell>
          <cell r="BE66">
            <v>0</v>
          </cell>
          <cell r="BF66" t="str">
            <v>ADGIA-2136-FRS</v>
          </cell>
          <cell r="BG66">
            <v>0</v>
          </cell>
          <cell r="BH66">
            <v>0</v>
          </cell>
        </row>
        <row r="67">
          <cell r="B67" t="str">
            <v>ADGIA-2136-RIB</v>
          </cell>
          <cell r="C67" t="str">
            <v>GLS,INS,2.00,21X36,RIBBED</v>
          </cell>
          <cell r="D67">
            <v>89</v>
          </cell>
          <cell r="E67">
            <v>89</v>
          </cell>
          <cell r="F67">
            <v>89</v>
          </cell>
          <cell r="G67">
            <v>89</v>
          </cell>
          <cell r="H67">
            <v>89</v>
          </cell>
          <cell r="I67">
            <v>89</v>
          </cell>
          <cell r="J67">
            <v>89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89</v>
          </cell>
          <cell r="P67">
            <v>89</v>
          </cell>
          <cell r="Q67">
            <v>89</v>
          </cell>
          <cell r="R67">
            <v>89</v>
          </cell>
          <cell r="S67">
            <v>89</v>
          </cell>
          <cell r="T67">
            <v>89</v>
          </cell>
          <cell r="U67">
            <v>89</v>
          </cell>
          <cell r="V67">
            <v>89</v>
          </cell>
          <cell r="W67">
            <v>89</v>
          </cell>
          <cell r="X67">
            <v>0</v>
          </cell>
          <cell r="Y67">
            <v>0</v>
          </cell>
          <cell r="AC67">
            <v>0</v>
          </cell>
          <cell r="AD67" t="str">
            <v>Glass</v>
          </cell>
          <cell r="AE67" t="str">
            <v>ADGI</v>
          </cell>
          <cell r="AF67">
            <v>0</v>
          </cell>
          <cell r="AG67">
            <v>9.5</v>
          </cell>
          <cell r="AH67">
            <v>26.5</v>
          </cell>
          <cell r="AI67" t="str">
            <v xml:space="preserve"> -   </v>
          </cell>
          <cell r="AJ67">
            <v>2.4</v>
          </cell>
          <cell r="AK67">
            <v>0</v>
          </cell>
          <cell r="AP67">
            <v>0</v>
          </cell>
          <cell r="AQ67">
            <v>0</v>
          </cell>
          <cell r="AS67">
            <v>0</v>
          </cell>
          <cell r="AT67">
            <v>1</v>
          </cell>
          <cell r="AU67">
            <v>10</v>
          </cell>
          <cell r="AV67" t="str">
            <v>Access UF</v>
          </cell>
          <cell r="AW67">
            <v>0</v>
          </cell>
          <cell r="AX67">
            <v>0</v>
          </cell>
          <cell r="AY67" t="str">
            <v>Access UF</v>
          </cell>
          <cell r="AZ67" t="str">
            <v>LOOK!!!</v>
          </cell>
          <cell r="BA67">
            <v>0</v>
          </cell>
          <cell r="BC67" t="str">
            <v>N</v>
          </cell>
          <cell r="BE67">
            <v>0</v>
          </cell>
          <cell r="BF67" t="str">
            <v>ADGIA-2136-RIB</v>
          </cell>
          <cell r="BG67">
            <v>0</v>
          </cell>
          <cell r="BH67">
            <v>0</v>
          </cell>
        </row>
        <row r="68">
          <cell r="B68" t="str">
            <v>ADGIA-2142-CLR</v>
          </cell>
          <cell r="C68" t="str">
            <v>GLS,INS,2.00,21X42,CLEAR</v>
          </cell>
          <cell r="D68">
            <v>52</v>
          </cell>
          <cell r="E68">
            <v>52</v>
          </cell>
          <cell r="F68">
            <v>52</v>
          </cell>
          <cell r="G68">
            <v>52</v>
          </cell>
          <cell r="H68">
            <v>52</v>
          </cell>
          <cell r="I68">
            <v>52</v>
          </cell>
          <cell r="J68">
            <v>52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52</v>
          </cell>
          <cell r="P68">
            <v>52</v>
          </cell>
          <cell r="Q68">
            <v>52</v>
          </cell>
          <cell r="R68">
            <v>52</v>
          </cell>
          <cell r="S68">
            <v>52</v>
          </cell>
          <cell r="T68">
            <v>52</v>
          </cell>
          <cell r="U68">
            <v>52</v>
          </cell>
          <cell r="V68">
            <v>52</v>
          </cell>
          <cell r="W68">
            <v>52</v>
          </cell>
          <cell r="X68">
            <v>0</v>
          </cell>
          <cell r="Y68">
            <v>0</v>
          </cell>
          <cell r="AC68">
            <v>0</v>
          </cell>
          <cell r="AD68" t="str">
            <v>Glass</v>
          </cell>
          <cell r="AE68" t="str">
            <v>ADGI</v>
          </cell>
          <cell r="AF68">
            <v>0</v>
          </cell>
          <cell r="AG68">
            <v>9.5</v>
          </cell>
          <cell r="AH68">
            <v>26.5</v>
          </cell>
          <cell r="AI68" t="str">
            <v xml:space="preserve"> -   </v>
          </cell>
          <cell r="AJ68">
            <v>2.4</v>
          </cell>
          <cell r="AK68">
            <v>0</v>
          </cell>
          <cell r="AP68">
            <v>0</v>
          </cell>
          <cell r="AQ68">
            <v>0</v>
          </cell>
          <cell r="AS68">
            <v>0</v>
          </cell>
          <cell r="AT68">
            <v>1</v>
          </cell>
          <cell r="AU68">
            <v>10</v>
          </cell>
          <cell r="AV68" t="str">
            <v>Access UF</v>
          </cell>
          <cell r="AW68">
            <v>0</v>
          </cell>
          <cell r="AX68">
            <v>0</v>
          </cell>
          <cell r="AY68" t="str">
            <v>Access UF</v>
          </cell>
          <cell r="AZ68" t="str">
            <v>LOOK!!!</v>
          </cell>
          <cell r="BA68">
            <v>0</v>
          </cell>
          <cell r="BC68" t="str">
            <v>N</v>
          </cell>
          <cell r="BE68">
            <v>0</v>
          </cell>
          <cell r="BF68" t="str">
            <v>ADGIA-2142-CLR</v>
          </cell>
          <cell r="BG68">
            <v>0</v>
          </cell>
          <cell r="BH68">
            <v>0</v>
          </cell>
        </row>
        <row r="69">
          <cell r="B69" t="str">
            <v>ADGIA-2142-CRD</v>
          </cell>
          <cell r="C69" t="str">
            <v>GLS,INS,2.00,21X42,REED</v>
          </cell>
          <cell r="D69">
            <v>206</v>
          </cell>
          <cell r="E69">
            <v>206</v>
          </cell>
          <cell r="F69">
            <v>206</v>
          </cell>
          <cell r="G69">
            <v>206</v>
          </cell>
          <cell r="H69">
            <v>206</v>
          </cell>
          <cell r="I69">
            <v>206</v>
          </cell>
          <cell r="J69">
            <v>206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206</v>
          </cell>
          <cell r="P69">
            <v>206</v>
          </cell>
          <cell r="Q69">
            <v>206</v>
          </cell>
          <cell r="R69">
            <v>206</v>
          </cell>
          <cell r="S69">
            <v>206</v>
          </cell>
          <cell r="T69">
            <v>206</v>
          </cell>
          <cell r="U69">
            <v>206</v>
          </cell>
          <cell r="V69">
            <v>206</v>
          </cell>
          <cell r="W69">
            <v>206</v>
          </cell>
          <cell r="X69">
            <v>0</v>
          </cell>
          <cell r="Y69">
            <v>0</v>
          </cell>
          <cell r="AC69">
            <v>0</v>
          </cell>
          <cell r="AD69" t="str">
            <v>Glass</v>
          </cell>
          <cell r="AE69" t="str">
            <v>ADGI</v>
          </cell>
          <cell r="AF69">
            <v>0</v>
          </cell>
          <cell r="AG69">
            <v>9.5</v>
          </cell>
          <cell r="AH69">
            <v>26.5</v>
          </cell>
          <cell r="AI69" t="str">
            <v xml:space="preserve"> -   </v>
          </cell>
          <cell r="AJ69">
            <v>2.4</v>
          </cell>
          <cell r="AK69">
            <v>0</v>
          </cell>
          <cell r="AP69">
            <v>0</v>
          </cell>
          <cell r="AQ69">
            <v>0</v>
          </cell>
          <cell r="AS69">
            <v>0</v>
          </cell>
          <cell r="AT69">
            <v>1</v>
          </cell>
          <cell r="AU69">
            <v>10</v>
          </cell>
          <cell r="AV69" t="str">
            <v>Access UF</v>
          </cell>
          <cell r="AW69">
            <v>0</v>
          </cell>
          <cell r="AX69">
            <v>0</v>
          </cell>
          <cell r="AY69" t="str">
            <v>Access UF</v>
          </cell>
          <cell r="AZ69" t="str">
            <v>LOOK!!!</v>
          </cell>
          <cell r="BA69">
            <v>0</v>
          </cell>
          <cell r="BC69" t="str">
            <v>N</v>
          </cell>
          <cell r="BE69">
            <v>0</v>
          </cell>
          <cell r="BF69" t="str">
            <v>ADGIA-2142-CRD</v>
          </cell>
          <cell r="BG69">
            <v>0</v>
          </cell>
          <cell r="BH69">
            <v>0</v>
          </cell>
        </row>
        <row r="70">
          <cell r="B70" t="str">
            <v>ADGIA-2142-FRS</v>
          </cell>
          <cell r="C70" t="str">
            <v>GLS,INS,2.00,21X42,FROST</v>
          </cell>
          <cell r="D70">
            <v>103</v>
          </cell>
          <cell r="E70">
            <v>103</v>
          </cell>
          <cell r="F70">
            <v>103</v>
          </cell>
          <cell r="G70">
            <v>103</v>
          </cell>
          <cell r="H70">
            <v>103</v>
          </cell>
          <cell r="I70">
            <v>103</v>
          </cell>
          <cell r="J70">
            <v>103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103</v>
          </cell>
          <cell r="P70">
            <v>103</v>
          </cell>
          <cell r="Q70">
            <v>103</v>
          </cell>
          <cell r="R70">
            <v>103</v>
          </cell>
          <cell r="S70">
            <v>103</v>
          </cell>
          <cell r="T70">
            <v>103</v>
          </cell>
          <cell r="U70">
            <v>103</v>
          </cell>
          <cell r="V70">
            <v>103</v>
          </cell>
          <cell r="W70">
            <v>103</v>
          </cell>
          <cell r="X70">
            <v>0</v>
          </cell>
          <cell r="Y70">
            <v>0</v>
          </cell>
          <cell r="AC70">
            <v>0</v>
          </cell>
          <cell r="AD70" t="str">
            <v>Glass</v>
          </cell>
          <cell r="AE70" t="str">
            <v>ADGI</v>
          </cell>
          <cell r="AF70">
            <v>0</v>
          </cell>
          <cell r="AG70">
            <v>9.5</v>
          </cell>
          <cell r="AH70">
            <v>26.5</v>
          </cell>
          <cell r="AI70" t="str">
            <v xml:space="preserve"> -   </v>
          </cell>
          <cell r="AJ70">
            <v>2.4</v>
          </cell>
          <cell r="AK70">
            <v>0</v>
          </cell>
          <cell r="AP70">
            <v>0</v>
          </cell>
          <cell r="AQ70">
            <v>0</v>
          </cell>
          <cell r="AS70">
            <v>0</v>
          </cell>
          <cell r="AT70">
            <v>1</v>
          </cell>
          <cell r="AU70">
            <v>10</v>
          </cell>
          <cell r="AV70" t="str">
            <v>Access UF</v>
          </cell>
          <cell r="AW70">
            <v>0</v>
          </cell>
          <cell r="AX70">
            <v>0</v>
          </cell>
          <cell r="AY70" t="str">
            <v>Access UF</v>
          </cell>
          <cell r="AZ70" t="str">
            <v>LOOK!!!</v>
          </cell>
          <cell r="BA70">
            <v>0</v>
          </cell>
          <cell r="BC70" t="str">
            <v>N</v>
          </cell>
          <cell r="BE70">
            <v>0</v>
          </cell>
          <cell r="BF70" t="str">
            <v>ADGIA-2142-FRS</v>
          </cell>
          <cell r="BG70">
            <v>0</v>
          </cell>
          <cell r="BH70">
            <v>0</v>
          </cell>
        </row>
        <row r="71">
          <cell r="B71" t="str">
            <v>ADGIA-2142-RIB</v>
          </cell>
          <cell r="C71" t="str">
            <v>GLS,INS,2.00,21X42,RIBBED</v>
          </cell>
          <cell r="D71">
            <v>103</v>
          </cell>
          <cell r="E71">
            <v>103</v>
          </cell>
          <cell r="F71">
            <v>103</v>
          </cell>
          <cell r="G71">
            <v>103</v>
          </cell>
          <cell r="H71">
            <v>103</v>
          </cell>
          <cell r="I71">
            <v>103</v>
          </cell>
          <cell r="J71">
            <v>103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103</v>
          </cell>
          <cell r="P71">
            <v>103</v>
          </cell>
          <cell r="Q71">
            <v>103</v>
          </cell>
          <cell r="R71">
            <v>103</v>
          </cell>
          <cell r="S71">
            <v>103</v>
          </cell>
          <cell r="T71">
            <v>103</v>
          </cell>
          <cell r="U71">
            <v>103</v>
          </cell>
          <cell r="V71">
            <v>103</v>
          </cell>
          <cell r="W71">
            <v>103</v>
          </cell>
          <cell r="X71">
            <v>0</v>
          </cell>
          <cell r="Y71">
            <v>0</v>
          </cell>
          <cell r="AC71">
            <v>0</v>
          </cell>
          <cell r="AD71" t="str">
            <v>Glass</v>
          </cell>
          <cell r="AE71" t="str">
            <v>ADGI</v>
          </cell>
          <cell r="AF71">
            <v>0</v>
          </cell>
          <cell r="AG71">
            <v>9.5</v>
          </cell>
          <cell r="AH71">
            <v>26.5</v>
          </cell>
          <cell r="AI71" t="str">
            <v xml:space="preserve"> -   </v>
          </cell>
          <cell r="AJ71">
            <v>2.4</v>
          </cell>
          <cell r="AK71">
            <v>0</v>
          </cell>
          <cell r="AP71">
            <v>0</v>
          </cell>
          <cell r="AQ71">
            <v>0</v>
          </cell>
          <cell r="AS71">
            <v>0</v>
          </cell>
          <cell r="AT71">
            <v>1</v>
          </cell>
          <cell r="AU71">
            <v>10</v>
          </cell>
          <cell r="AV71" t="str">
            <v>Access UF</v>
          </cell>
          <cell r="AW71">
            <v>0</v>
          </cell>
          <cell r="AX71">
            <v>0</v>
          </cell>
          <cell r="AY71" t="str">
            <v>Access UF</v>
          </cell>
          <cell r="AZ71" t="str">
            <v>LOOK!!!</v>
          </cell>
          <cell r="BA71">
            <v>0</v>
          </cell>
          <cell r="BC71" t="str">
            <v>N</v>
          </cell>
          <cell r="BE71">
            <v>0</v>
          </cell>
          <cell r="BF71" t="str">
            <v>ADGIA-2142-RIB</v>
          </cell>
          <cell r="BG71">
            <v>0</v>
          </cell>
          <cell r="BH71">
            <v>0</v>
          </cell>
        </row>
        <row r="72">
          <cell r="B72" t="str">
            <v>ADGIA-2430-CLR</v>
          </cell>
          <cell r="C72" t="str">
            <v>GLS,INS,2.00,24X30,CLEAR</v>
          </cell>
          <cell r="D72">
            <v>42</v>
          </cell>
          <cell r="E72">
            <v>42</v>
          </cell>
          <cell r="F72">
            <v>42</v>
          </cell>
          <cell r="G72">
            <v>42</v>
          </cell>
          <cell r="H72">
            <v>42</v>
          </cell>
          <cell r="I72">
            <v>42</v>
          </cell>
          <cell r="J72">
            <v>42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42</v>
          </cell>
          <cell r="P72">
            <v>42</v>
          </cell>
          <cell r="Q72">
            <v>42</v>
          </cell>
          <cell r="R72">
            <v>42</v>
          </cell>
          <cell r="S72">
            <v>42</v>
          </cell>
          <cell r="T72">
            <v>42</v>
          </cell>
          <cell r="U72">
            <v>42</v>
          </cell>
          <cell r="V72">
            <v>42</v>
          </cell>
          <cell r="W72">
            <v>42</v>
          </cell>
          <cell r="X72">
            <v>0</v>
          </cell>
          <cell r="Y72">
            <v>0</v>
          </cell>
          <cell r="AC72">
            <v>0</v>
          </cell>
          <cell r="AD72" t="str">
            <v>Glass</v>
          </cell>
          <cell r="AE72" t="str">
            <v>ADGI</v>
          </cell>
          <cell r="AF72">
            <v>0</v>
          </cell>
          <cell r="AG72">
            <v>9.5</v>
          </cell>
          <cell r="AH72">
            <v>26.5</v>
          </cell>
          <cell r="AI72" t="str">
            <v xml:space="preserve"> -   </v>
          </cell>
          <cell r="AJ72">
            <v>2.4</v>
          </cell>
          <cell r="AK72">
            <v>0</v>
          </cell>
          <cell r="AP72">
            <v>0</v>
          </cell>
          <cell r="AQ72">
            <v>0</v>
          </cell>
          <cell r="AS72">
            <v>0</v>
          </cell>
          <cell r="AT72">
            <v>1</v>
          </cell>
          <cell r="AU72">
            <v>10</v>
          </cell>
          <cell r="AV72" t="str">
            <v>Access UF</v>
          </cell>
          <cell r="AW72">
            <v>0</v>
          </cell>
          <cell r="AX72">
            <v>0</v>
          </cell>
          <cell r="AY72" t="str">
            <v>Access UF</v>
          </cell>
          <cell r="AZ72" t="str">
            <v>LOOK!!!</v>
          </cell>
          <cell r="BA72">
            <v>0</v>
          </cell>
          <cell r="BC72" t="str">
            <v>N</v>
          </cell>
          <cell r="BE72">
            <v>0</v>
          </cell>
          <cell r="BF72" t="str">
            <v>ADGIA-2430-CLR</v>
          </cell>
          <cell r="BG72">
            <v>0</v>
          </cell>
          <cell r="BH72">
            <v>0</v>
          </cell>
        </row>
        <row r="73">
          <cell r="B73" t="str">
            <v>ADGIA-2430-CRD</v>
          </cell>
          <cell r="C73" t="str">
            <v>GLS,INS,2.00,24X30,REED</v>
          </cell>
          <cell r="D73">
            <v>168</v>
          </cell>
          <cell r="E73">
            <v>168</v>
          </cell>
          <cell r="F73">
            <v>168</v>
          </cell>
          <cell r="G73">
            <v>168</v>
          </cell>
          <cell r="H73">
            <v>168</v>
          </cell>
          <cell r="I73">
            <v>168</v>
          </cell>
          <cell r="J73">
            <v>168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168</v>
          </cell>
          <cell r="P73">
            <v>168</v>
          </cell>
          <cell r="Q73">
            <v>168</v>
          </cell>
          <cell r="R73">
            <v>168</v>
          </cell>
          <cell r="S73">
            <v>168</v>
          </cell>
          <cell r="T73">
            <v>168</v>
          </cell>
          <cell r="U73">
            <v>168</v>
          </cell>
          <cell r="V73">
            <v>168</v>
          </cell>
          <cell r="W73">
            <v>168</v>
          </cell>
          <cell r="X73">
            <v>0</v>
          </cell>
          <cell r="Y73">
            <v>0</v>
          </cell>
          <cell r="AC73">
            <v>0</v>
          </cell>
          <cell r="AD73" t="str">
            <v>Glass</v>
          </cell>
          <cell r="AE73" t="str">
            <v>ADGI</v>
          </cell>
          <cell r="AF73">
            <v>0</v>
          </cell>
          <cell r="AG73">
            <v>9.5</v>
          </cell>
          <cell r="AH73">
            <v>26.5</v>
          </cell>
          <cell r="AI73" t="str">
            <v xml:space="preserve"> -   </v>
          </cell>
          <cell r="AJ73">
            <v>2.4</v>
          </cell>
          <cell r="AK73">
            <v>0</v>
          </cell>
          <cell r="AP73">
            <v>0</v>
          </cell>
          <cell r="AQ73">
            <v>0</v>
          </cell>
          <cell r="AS73">
            <v>0</v>
          </cell>
          <cell r="AT73">
            <v>1</v>
          </cell>
          <cell r="AU73">
            <v>10</v>
          </cell>
          <cell r="AV73" t="str">
            <v>Access UF</v>
          </cell>
          <cell r="AW73">
            <v>0</v>
          </cell>
          <cell r="AX73">
            <v>0</v>
          </cell>
          <cell r="AY73" t="str">
            <v>Access UF</v>
          </cell>
          <cell r="AZ73" t="str">
            <v>LOOK!!!</v>
          </cell>
          <cell r="BA73">
            <v>0</v>
          </cell>
          <cell r="BC73" t="str">
            <v>N</v>
          </cell>
          <cell r="BE73">
            <v>0</v>
          </cell>
          <cell r="BF73" t="str">
            <v>ADGIA-2430-CRD</v>
          </cell>
          <cell r="BG73">
            <v>0</v>
          </cell>
          <cell r="BH73">
            <v>0</v>
          </cell>
        </row>
        <row r="74">
          <cell r="B74" t="str">
            <v>ADGIA-2430-FRS</v>
          </cell>
          <cell r="C74" t="str">
            <v>GLS,INS,2.00,24X30,FROST</v>
          </cell>
          <cell r="D74">
            <v>84</v>
          </cell>
          <cell r="E74">
            <v>84</v>
          </cell>
          <cell r="F74">
            <v>84</v>
          </cell>
          <cell r="G74">
            <v>84</v>
          </cell>
          <cell r="H74">
            <v>84</v>
          </cell>
          <cell r="I74">
            <v>84</v>
          </cell>
          <cell r="J74">
            <v>84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84</v>
          </cell>
          <cell r="P74">
            <v>84</v>
          </cell>
          <cell r="Q74">
            <v>84</v>
          </cell>
          <cell r="R74">
            <v>84</v>
          </cell>
          <cell r="S74">
            <v>84</v>
          </cell>
          <cell r="T74">
            <v>84</v>
          </cell>
          <cell r="U74">
            <v>84</v>
          </cell>
          <cell r="V74">
            <v>84</v>
          </cell>
          <cell r="W74">
            <v>84</v>
          </cell>
          <cell r="X74">
            <v>0</v>
          </cell>
          <cell r="Y74">
            <v>0</v>
          </cell>
          <cell r="AC74">
            <v>0</v>
          </cell>
          <cell r="AD74" t="str">
            <v>Glass</v>
          </cell>
          <cell r="AE74" t="str">
            <v>ADGI</v>
          </cell>
          <cell r="AF74">
            <v>0</v>
          </cell>
          <cell r="AG74">
            <v>9.5</v>
          </cell>
          <cell r="AH74">
            <v>26.5</v>
          </cell>
          <cell r="AI74" t="str">
            <v xml:space="preserve"> -   </v>
          </cell>
          <cell r="AJ74">
            <v>2.4</v>
          </cell>
          <cell r="AK74">
            <v>0</v>
          </cell>
          <cell r="AP74">
            <v>0</v>
          </cell>
          <cell r="AQ74">
            <v>0</v>
          </cell>
          <cell r="AS74">
            <v>0</v>
          </cell>
          <cell r="AT74">
            <v>1</v>
          </cell>
          <cell r="AU74">
            <v>10</v>
          </cell>
          <cell r="AV74" t="str">
            <v>Access UF</v>
          </cell>
          <cell r="AW74">
            <v>0</v>
          </cell>
          <cell r="AX74">
            <v>0</v>
          </cell>
          <cell r="AY74" t="str">
            <v>Access UF</v>
          </cell>
          <cell r="AZ74" t="str">
            <v>LOOK!!!</v>
          </cell>
          <cell r="BA74">
            <v>0</v>
          </cell>
          <cell r="BC74" t="str">
            <v>N</v>
          </cell>
          <cell r="BE74">
            <v>0</v>
          </cell>
          <cell r="BF74" t="str">
            <v>ADGIA-2430-FRS</v>
          </cell>
          <cell r="BG74">
            <v>0</v>
          </cell>
          <cell r="BH74">
            <v>0</v>
          </cell>
        </row>
        <row r="75">
          <cell r="B75" t="str">
            <v>ADGIA-2430-RIB</v>
          </cell>
          <cell r="C75" t="str">
            <v>GLS,INS,2.00,24X30,RIBBED</v>
          </cell>
          <cell r="D75">
            <v>84</v>
          </cell>
          <cell r="E75">
            <v>84</v>
          </cell>
          <cell r="F75">
            <v>84</v>
          </cell>
          <cell r="G75">
            <v>84</v>
          </cell>
          <cell r="H75">
            <v>84</v>
          </cell>
          <cell r="I75">
            <v>84</v>
          </cell>
          <cell r="J75">
            <v>84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84</v>
          </cell>
          <cell r="P75">
            <v>84</v>
          </cell>
          <cell r="Q75">
            <v>84</v>
          </cell>
          <cell r="R75">
            <v>84</v>
          </cell>
          <cell r="S75">
            <v>84</v>
          </cell>
          <cell r="T75">
            <v>84</v>
          </cell>
          <cell r="U75">
            <v>84</v>
          </cell>
          <cell r="V75">
            <v>84</v>
          </cell>
          <cell r="W75">
            <v>84</v>
          </cell>
          <cell r="X75">
            <v>0</v>
          </cell>
          <cell r="Y75">
            <v>0</v>
          </cell>
          <cell r="AC75">
            <v>0</v>
          </cell>
          <cell r="AD75" t="str">
            <v>Glass</v>
          </cell>
          <cell r="AE75" t="str">
            <v>ADGI</v>
          </cell>
          <cell r="AF75">
            <v>0</v>
          </cell>
          <cell r="AG75">
            <v>9.5</v>
          </cell>
          <cell r="AH75">
            <v>26.5</v>
          </cell>
          <cell r="AI75" t="str">
            <v xml:space="preserve"> -   </v>
          </cell>
          <cell r="AJ75">
            <v>2.4</v>
          </cell>
          <cell r="AK75">
            <v>0</v>
          </cell>
          <cell r="AP75">
            <v>0</v>
          </cell>
          <cell r="AQ75">
            <v>0</v>
          </cell>
          <cell r="AS75">
            <v>0</v>
          </cell>
          <cell r="AT75">
            <v>1</v>
          </cell>
          <cell r="AU75">
            <v>10</v>
          </cell>
          <cell r="AV75" t="str">
            <v>Access UF</v>
          </cell>
          <cell r="AW75">
            <v>0</v>
          </cell>
          <cell r="AX75">
            <v>0</v>
          </cell>
          <cell r="AY75" t="str">
            <v>Access UF</v>
          </cell>
          <cell r="AZ75" t="str">
            <v>LOOK!!!</v>
          </cell>
          <cell r="BA75">
            <v>0</v>
          </cell>
          <cell r="BC75" t="str">
            <v>N</v>
          </cell>
          <cell r="BE75">
            <v>0</v>
          </cell>
          <cell r="BF75" t="str">
            <v>ADGIA-2430-RIB</v>
          </cell>
          <cell r="BG75">
            <v>0</v>
          </cell>
          <cell r="BH75">
            <v>0</v>
          </cell>
        </row>
        <row r="76">
          <cell r="B76" t="str">
            <v>ADGIA-2436-CLR</v>
          </cell>
          <cell r="C76" t="str">
            <v>GLS,INS,2.00,24X36,CLEAR</v>
          </cell>
          <cell r="D76">
            <v>51</v>
          </cell>
          <cell r="E76">
            <v>51</v>
          </cell>
          <cell r="F76">
            <v>51</v>
          </cell>
          <cell r="G76">
            <v>51</v>
          </cell>
          <cell r="H76">
            <v>51</v>
          </cell>
          <cell r="I76">
            <v>51</v>
          </cell>
          <cell r="J76">
            <v>51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51</v>
          </cell>
          <cell r="P76">
            <v>51</v>
          </cell>
          <cell r="Q76">
            <v>51</v>
          </cell>
          <cell r="R76">
            <v>51</v>
          </cell>
          <cell r="S76">
            <v>51</v>
          </cell>
          <cell r="T76">
            <v>51</v>
          </cell>
          <cell r="U76">
            <v>51</v>
          </cell>
          <cell r="V76">
            <v>51</v>
          </cell>
          <cell r="W76">
            <v>51</v>
          </cell>
          <cell r="X76">
            <v>0</v>
          </cell>
          <cell r="Y76">
            <v>0</v>
          </cell>
          <cell r="AC76">
            <v>0</v>
          </cell>
          <cell r="AD76" t="str">
            <v>Glass</v>
          </cell>
          <cell r="AE76" t="str">
            <v>ADGI</v>
          </cell>
          <cell r="AF76">
            <v>0</v>
          </cell>
          <cell r="AG76">
            <v>9.5</v>
          </cell>
          <cell r="AH76">
            <v>26.5</v>
          </cell>
          <cell r="AI76" t="str">
            <v xml:space="preserve"> -   </v>
          </cell>
          <cell r="AJ76">
            <v>2.4</v>
          </cell>
          <cell r="AK76">
            <v>0</v>
          </cell>
          <cell r="AP76">
            <v>0</v>
          </cell>
          <cell r="AQ76">
            <v>0</v>
          </cell>
          <cell r="AS76">
            <v>0</v>
          </cell>
          <cell r="AT76">
            <v>1</v>
          </cell>
          <cell r="AU76">
            <v>10</v>
          </cell>
          <cell r="AV76" t="str">
            <v>Access UF</v>
          </cell>
          <cell r="AW76">
            <v>0</v>
          </cell>
          <cell r="AX76">
            <v>0</v>
          </cell>
          <cell r="AY76" t="str">
            <v>Access UF</v>
          </cell>
          <cell r="AZ76" t="str">
            <v>LOOK!!!</v>
          </cell>
          <cell r="BA76">
            <v>0</v>
          </cell>
          <cell r="BC76" t="str">
            <v>N</v>
          </cell>
          <cell r="BE76">
            <v>0</v>
          </cell>
          <cell r="BF76" t="str">
            <v>ADGIA-2436-CLR</v>
          </cell>
          <cell r="BG76">
            <v>0</v>
          </cell>
          <cell r="BH76">
            <v>0</v>
          </cell>
        </row>
        <row r="77">
          <cell r="B77" t="str">
            <v>ADGIA-2436-CRD</v>
          </cell>
          <cell r="C77" t="str">
            <v>GLS,INS,2.00,24X36,REED</v>
          </cell>
          <cell r="D77">
            <v>202</v>
          </cell>
          <cell r="E77">
            <v>202</v>
          </cell>
          <cell r="F77">
            <v>202</v>
          </cell>
          <cell r="G77">
            <v>202</v>
          </cell>
          <cell r="H77">
            <v>202</v>
          </cell>
          <cell r="I77">
            <v>202</v>
          </cell>
          <cell r="J77">
            <v>202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202</v>
          </cell>
          <cell r="P77">
            <v>202</v>
          </cell>
          <cell r="Q77">
            <v>202</v>
          </cell>
          <cell r="R77">
            <v>202</v>
          </cell>
          <cell r="S77">
            <v>202</v>
          </cell>
          <cell r="T77">
            <v>202</v>
          </cell>
          <cell r="U77">
            <v>202</v>
          </cell>
          <cell r="V77">
            <v>202</v>
          </cell>
          <cell r="W77">
            <v>202</v>
          </cell>
          <cell r="X77">
            <v>0</v>
          </cell>
          <cell r="Y77">
            <v>0</v>
          </cell>
          <cell r="AC77">
            <v>0</v>
          </cell>
          <cell r="AD77" t="str">
            <v>Glass</v>
          </cell>
          <cell r="AE77" t="str">
            <v>ADGI</v>
          </cell>
          <cell r="AF77">
            <v>0</v>
          </cell>
          <cell r="AG77">
            <v>9.5</v>
          </cell>
          <cell r="AH77">
            <v>26.5</v>
          </cell>
          <cell r="AI77" t="str">
            <v xml:space="preserve"> -   </v>
          </cell>
          <cell r="AJ77">
            <v>2.4</v>
          </cell>
          <cell r="AK77">
            <v>0</v>
          </cell>
          <cell r="AP77">
            <v>0</v>
          </cell>
          <cell r="AQ77">
            <v>0</v>
          </cell>
          <cell r="AS77">
            <v>0</v>
          </cell>
          <cell r="AT77">
            <v>1</v>
          </cell>
          <cell r="AU77">
            <v>10</v>
          </cell>
          <cell r="AV77" t="str">
            <v>Access UF</v>
          </cell>
          <cell r="AW77">
            <v>0</v>
          </cell>
          <cell r="AX77">
            <v>0</v>
          </cell>
          <cell r="AY77" t="str">
            <v>Access UF</v>
          </cell>
          <cell r="AZ77" t="str">
            <v>LOOK!!!</v>
          </cell>
          <cell r="BA77">
            <v>0</v>
          </cell>
          <cell r="BC77" t="str">
            <v>N</v>
          </cell>
          <cell r="BE77">
            <v>0</v>
          </cell>
          <cell r="BF77" t="str">
            <v>ADGIA-2436-CRD</v>
          </cell>
          <cell r="BG77">
            <v>0</v>
          </cell>
          <cell r="BH77">
            <v>0</v>
          </cell>
        </row>
        <row r="78">
          <cell r="B78" t="str">
            <v>ADGIA-2436-FRS</v>
          </cell>
          <cell r="C78" t="str">
            <v>GLS,INS,2.00,24X36,FROST</v>
          </cell>
          <cell r="D78">
            <v>101</v>
          </cell>
          <cell r="E78">
            <v>101</v>
          </cell>
          <cell r="F78">
            <v>101</v>
          </cell>
          <cell r="G78">
            <v>101</v>
          </cell>
          <cell r="H78">
            <v>101</v>
          </cell>
          <cell r="I78">
            <v>101</v>
          </cell>
          <cell r="J78">
            <v>101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101</v>
          </cell>
          <cell r="P78">
            <v>101</v>
          </cell>
          <cell r="Q78">
            <v>101</v>
          </cell>
          <cell r="R78">
            <v>101</v>
          </cell>
          <cell r="S78">
            <v>101</v>
          </cell>
          <cell r="T78">
            <v>101</v>
          </cell>
          <cell r="U78">
            <v>101</v>
          </cell>
          <cell r="V78">
            <v>101</v>
          </cell>
          <cell r="W78">
            <v>101</v>
          </cell>
          <cell r="X78">
            <v>0</v>
          </cell>
          <cell r="Y78">
            <v>0</v>
          </cell>
          <cell r="AC78">
            <v>0</v>
          </cell>
          <cell r="AD78" t="str">
            <v>Glass</v>
          </cell>
          <cell r="AE78" t="str">
            <v>ADGI</v>
          </cell>
          <cell r="AF78">
            <v>0</v>
          </cell>
          <cell r="AG78">
            <v>9.5</v>
          </cell>
          <cell r="AH78">
            <v>26.5</v>
          </cell>
          <cell r="AI78" t="str">
            <v xml:space="preserve"> -   </v>
          </cell>
          <cell r="AJ78">
            <v>2.4</v>
          </cell>
          <cell r="AK78">
            <v>0</v>
          </cell>
          <cell r="AP78">
            <v>0</v>
          </cell>
          <cell r="AQ78">
            <v>0</v>
          </cell>
          <cell r="AS78">
            <v>0</v>
          </cell>
          <cell r="AT78">
            <v>1</v>
          </cell>
          <cell r="AU78">
            <v>10</v>
          </cell>
          <cell r="AV78" t="str">
            <v>Access UF</v>
          </cell>
          <cell r="AW78">
            <v>0</v>
          </cell>
          <cell r="AX78">
            <v>0</v>
          </cell>
          <cell r="AY78" t="str">
            <v>Access UF</v>
          </cell>
          <cell r="AZ78" t="str">
            <v>LOOK!!!</v>
          </cell>
          <cell r="BA78">
            <v>0</v>
          </cell>
          <cell r="BC78" t="str">
            <v>N</v>
          </cell>
          <cell r="BE78">
            <v>0</v>
          </cell>
          <cell r="BF78" t="str">
            <v>ADGIA-2436-FRS</v>
          </cell>
          <cell r="BG78">
            <v>0</v>
          </cell>
          <cell r="BH78">
            <v>0</v>
          </cell>
        </row>
        <row r="79">
          <cell r="B79" t="str">
            <v>ADGIA-2436-RIB</v>
          </cell>
          <cell r="C79" t="str">
            <v>GLS,INS,2.00,24X36,RIBBED</v>
          </cell>
          <cell r="D79">
            <v>101</v>
          </cell>
          <cell r="E79">
            <v>101</v>
          </cell>
          <cell r="F79">
            <v>101</v>
          </cell>
          <cell r="G79">
            <v>101</v>
          </cell>
          <cell r="H79">
            <v>101</v>
          </cell>
          <cell r="I79">
            <v>101</v>
          </cell>
          <cell r="J79">
            <v>101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101</v>
          </cell>
          <cell r="P79">
            <v>101</v>
          </cell>
          <cell r="Q79">
            <v>101</v>
          </cell>
          <cell r="R79">
            <v>101</v>
          </cell>
          <cell r="S79">
            <v>101</v>
          </cell>
          <cell r="T79">
            <v>101</v>
          </cell>
          <cell r="U79">
            <v>101</v>
          </cell>
          <cell r="V79">
            <v>101</v>
          </cell>
          <cell r="W79">
            <v>101</v>
          </cell>
          <cell r="X79">
            <v>0</v>
          </cell>
          <cell r="Y79">
            <v>0</v>
          </cell>
          <cell r="AC79">
            <v>0</v>
          </cell>
          <cell r="AD79" t="str">
            <v>Glass</v>
          </cell>
          <cell r="AE79" t="str">
            <v>ADGI</v>
          </cell>
          <cell r="AF79">
            <v>0</v>
          </cell>
          <cell r="AG79">
            <v>9.5</v>
          </cell>
          <cell r="AH79">
            <v>26.5</v>
          </cell>
          <cell r="AI79" t="str">
            <v xml:space="preserve"> -   </v>
          </cell>
          <cell r="AJ79">
            <v>2.4</v>
          </cell>
          <cell r="AK79">
            <v>0</v>
          </cell>
          <cell r="AP79">
            <v>0</v>
          </cell>
          <cell r="AQ79">
            <v>0</v>
          </cell>
          <cell r="AS79">
            <v>0</v>
          </cell>
          <cell r="AT79">
            <v>1</v>
          </cell>
          <cell r="AU79">
            <v>10</v>
          </cell>
          <cell r="AV79" t="str">
            <v>Access UF</v>
          </cell>
          <cell r="AW79">
            <v>0</v>
          </cell>
          <cell r="AX79">
            <v>0</v>
          </cell>
          <cell r="AY79" t="str">
            <v>Access UF</v>
          </cell>
          <cell r="AZ79" t="str">
            <v>LOOK!!!</v>
          </cell>
          <cell r="BA79">
            <v>0</v>
          </cell>
          <cell r="BC79" t="str">
            <v>N</v>
          </cell>
          <cell r="BE79">
            <v>0</v>
          </cell>
          <cell r="BF79" t="str">
            <v>ADGIA-2436-RIB</v>
          </cell>
          <cell r="BG79">
            <v>0</v>
          </cell>
          <cell r="BH79">
            <v>0</v>
          </cell>
        </row>
        <row r="80">
          <cell r="B80" t="str">
            <v>ADGIA-2442-CLR</v>
          </cell>
          <cell r="C80" t="str">
            <v>GLS,INS,2.00,24X42,CLEAR</v>
          </cell>
          <cell r="D80">
            <v>59</v>
          </cell>
          <cell r="E80">
            <v>59</v>
          </cell>
          <cell r="F80">
            <v>59</v>
          </cell>
          <cell r="G80">
            <v>59</v>
          </cell>
          <cell r="H80">
            <v>59</v>
          </cell>
          <cell r="I80">
            <v>59</v>
          </cell>
          <cell r="J80">
            <v>59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59</v>
          </cell>
          <cell r="P80">
            <v>59</v>
          </cell>
          <cell r="Q80">
            <v>59</v>
          </cell>
          <cell r="R80">
            <v>59</v>
          </cell>
          <cell r="S80">
            <v>59</v>
          </cell>
          <cell r="T80">
            <v>59</v>
          </cell>
          <cell r="U80">
            <v>59</v>
          </cell>
          <cell r="V80">
            <v>59</v>
          </cell>
          <cell r="W80">
            <v>59</v>
          </cell>
          <cell r="X80">
            <v>0</v>
          </cell>
          <cell r="Y80">
            <v>0</v>
          </cell>
          <cell r="AC80">
            <v>0</v>
          </cell>
          <cell r="AD80" t="str">
            <v>Glass</v>
          </cell>
          <cell r="AE80" t="str">
            <v>ADGI</v>
          </cell>
          <cell r="AF80">
            <v>0</v>
          </cell>
          <cell r="AG80">
            <v>9.5</v>
          </cell>
          <cell r="AH80">
            <v>26.5</v>
          </cell>
          <cell r="AI80" t="str">
            <v xml:space="preserve"> -   </v>
          </cell>
          <cell r="AJ80">
            <v>2.4</v>
          </cell>
          <cell r="AK80">
            <v>0</v>
          </cell>
          <cell r="AP80">
            <v>0</v>
          </cell>
          <cell r="AQ80">
            <v>0</v>
          </cell>
          <cell r="AS80">
            <v>0</v>
          </cell>
          <cell r="AT80">
            <v>1</v>
          </cell>
          <cell r="AU80">
            <v>10</v>
          </cell>
          <cell r="AV80" t="str">
            <v>Access UF</v>
          </cell>
          <cell r="AW80">
            <v>0</v>
          </cell>
          <cell r="AX80">
            <v>0</v>
          </cell>
          <cell r="AY80" t="str">
            <v>Access UF</v>
          </cell>
          <cell r="AZ80" t="str">
            <v>LOOK!!!</v>
          </cell>
          <cell r="BA80">
            <v>0</v>
          </cell>
          <cell r="BC80" t="str">
            <v>N</v>
          </cell>
          <cell r="BE80">
            <v>0</v>
          </cell>
          <cell r="BF80" t="str">
            <v>ADGIA-2442-CLR</v>
          </cell>
          <cell r="BG80">
            <v>0</v>
          </cell>
          <cell r="BH80">
            <v>0</v>
          </cell>
        </row>
        <row r="81">
          <cell r="B81" t="str">
            <v>ADGIA-2442-CRD</v>
          </cell>
          <cell r="C81" t="str">
            <v>GLS,INS,2.00,24X42,REED</v>
          </cell>
          <cell r="D81">
            <v>236</v>
          </cell>
          <cell r="E81">
            <v>236</v>
          </cell>
          <cell r="F81">
            <v>236</v>
          </cell>
          <cell r="G81">
            <v>236</v>
          </cell>
          <cell r="H81">
            <v>236</v>
          </cell>
          <cell r="I81">
            <v>236</v>
          </cell>
          <cell r="J81">
            <v>236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236</v>
          </cell>
          <cell r="P81">
            <v>236</v>
          </cell>
          <cell r="Q81">
            <v>236</v>
          </cell>
          <cell r="R81">
            <v>236</v>
          </cell>
          <cell r="S81">
            <v>236</v>
          </cell>
          <cell r="T81">
            <v>236</v>
          </cell>
          <cell r="U81">
            <v>236</v>
          </cell>
          <cell r="V81">
            <v>236</v>
          </cell>
          <cell r="W81">
            <v>236</v>
          </cell>
          <cell r="X81">
            <v>0</v>
          </cell>
          <cell r="Y81">
            <v>0</v>
          </cell>
          <cell r="AC81">
            <v>0</v>
          </cell>
          <cell r="AD81" t="str">
            <v>Glass</v>
          </cell>
          <cell r="AE81" t="str">
            <v>ADGI</v>
          </cell>
          <cell r="AF81">
            <v>0</v>
          </cell>
          <cell r="AG81">
            <v>9.5</v>
          </cell>
          <cell r="AH81">
            <v>26.5</v>
          </cell>
          <cell r="AI81" t="str">
            <v xml:space="preserve"> -   </v>
          </cell>
          <cell r="AJ81">
            <v>2.4</v>
          </cell>
          <cell r="AK81">
            <v>0</v>
          </cell>
          <cell r="AP81">
            <v>0</v>
          </cell>
          <cell r="AQ81">
            <v>0</v>
          </cell>
          <cell r="AS81">
            <v>0</v>
          </cell>
          <cell r="AT81">
            <v>1</v>
          </cell>
          <cell r="AU81">
            <v>10</v>
          </cell>
          <cell r="AV81" t="str">
            <v>Access UF</v>
          </cell>
          <cell r="AW81">
            <v>0</v>
          </cell>
          <cell r="AX81">
            <v>0</v>
          </cell>
          <cell r="AY81" t="str">
            <v>Access UF</v>
          </cell>
          <cell r="AZ81" t="str">
            <v>LOOK!!!</v>
          </cell>
          <cell r="BA81">
            <v>0</v>
          </cell>
          <cell r="BC81" t="str">
            <v>N</v>
          </cell>
          <cell r="BE81">
            <v>0</v>
          </cell>
          <cell r="BF81" t="str">
            <v>ADGIA-2442-CRD</v>
          </cell>
          <cell r="BG81">
            <v>0</v>
          </cell>
          <cell r="BH81">
            <v>0</v>
          </cell>
        </row>
        <row r="82">
          <cell r="B82" t="str">
            <v>ADGIA-2442-FRS</v>
          </cell>
          <cell r="C82" t="str">
            <v>GLS,INS,2.00,24X42,FROST</v>
          </cell>
          <cell r="D82">
            <v>118</v>
          </cell>
          <cell r="E82">
            <v>118</v>
          </cell>
          <cell r="F82">
            <v>118</v>
          </cell>
          <cell r="G82">
            <v>118</v>
          </cell>
          <cell r="H82">
            <v>118</v>
          </cell>
          <cell r="I82">
            <v>118</v>
          </cell>
          <cell r="J82">
            <v>118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118</v>
          </cell>
          <cell r="P82">
            <v>118</v>
          </cell>
          <cell r="Q82">
            <v>118</v>
          </cell>
          <cell r="R82">
            <v>118</v>
          </cell>
          <cell r="S82">
            <v>118</v>
          </cell>
          <cell r="T82">
            <v>118</v>
          </cell>
          <cell r="U82">
            <v>118</v>
          </cell>
          <cell r="V82">
            <v>118</v>
          </cell>
          <cell r="W82">
            <v>118</v>
          </cell>
          <cell r="X82">
            <v>0</v>
          </cell>
          <cell r="Y82">
            <v>0</v>
          </cell>
          <cell r="AC82">
            <v>0</v>
          </cell>
          <cell r="AD82" t="str">
            <v>Glass</v>
          </cell>
          <cell r="AE82" t="str">
            <v>ADGI</v>
          </cell>
          <cell r="AF82">
            <v>0</v>
          </cell>
          <cell r="AG82">
            <v>9.5</v>
          </cell>
          <cell r="AH82">
            <v>26.5</v>
          </cell>
          <cell r="AI82" t="str">
            <v xml:space="preserve"> -   </v>
          </cell>
          <cell r="AJ82">
            <v>2.4</v>
          </cell>
          <cell r="AK82">
            <v>0</v>
          </cell>
          <cell r="AP82">
            <v>0</v>
          </cell>
          <cell r="AQ82">
            <v>0</v>
          </cell>
          <cell r="AS82">
            <v>0</v>
          </cell>
          <cell r="AT82">
            <v>1</v>
          </cell>
          <cell r="AU82">
            <v>10</v>
          </cell>
          <cell r="AV82" t="str">
            <v>Access UF</v>
          </cell>
          <cell r="AW82">
            <v>0</v>
          </cell>
          <cell r="AX82">
            <v>0</v>
          </cell>
          <cell r="AY82" t="str">
            <v>Access UF</v>
          </cell>
          <cell r="AZ82" t="str">
            <v>LOOK!!!</v>
          </cell>
          <cell r="BA82">
            <v>0</v>
          </cell>
          <cell r="BC82" t="str">
            <v>N</v>
          </cell>
          <cell r="BE82">
            <v>0</v>
          </cell>
          <cell r="BF82" t="str">
            <v>ADGIA-2442-FRS</v>
          </cell>
          <cell r="BG82">
            <v>0</v>
          </cell>
          <cell r="BH82">
            <v>0</v>
          </cell>
        </row>
        <row r="83">
          <cell r="B83" t="str">
            <v>ADGIA-2442-RIB</v>
          </cell>
          <cell r="C83" t="str">
            <v>GLS,INS,2.00,24X42,RIBBED</v>
          </cell>
          <cell r="D83">
            <v>118</v>
          </cell>
          <cell r="E83">
            <v>118</v>
          </cell>
          <cell r="F83">
            <v>118</v>
          </cell>
          <cell r="G83">
            <v>118</v>
          </cell>
          <cell r="H83">
            <v>118</v>
          </cell>
          <cell r="I83">
            <v>118</v>
          </cell>
          <cell r="J83">
            <v>118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118</v>
          </cell>
          <cell r="P83">
            <v>118</v>
          </cell>
          <cell r="Q83">
            <v>118</v>
          </cell>
          <cell r="R83">
            <v>118</v>
          </cell>
          <cell r="S83">
            <v>118</v>
          </cell>
          <cell r="T83">
            <v>118</v>
          </cell>
          <cell r="U83">
            <v>118</v>
          </cell>
          <cell r="V83">
            <v>118</v>
          </cell>
          <cell r="W83">
            <v>118</v>
          </cell>
          <cell r="X83">
            <v>0</v>
          </cell>
          <cell r="Y83">
            <v>0</v>
          </cell>
          <cell r="AC83">
            <v>0</v>
          </cell>
          <cell r="AD83" t="str">
            <v>Glass</v>
          </cell>
          <cell r="AE83" t="str">
            <v>ADGI</v>
          </cell>
          <cell r="AF83">
            <v>0</v>
          </cell>
          <cell r="AG83">
            <v>9.5</v>
          </cell>
          <cell r="AH83">
            <v>26.5</v>
          </cell>
          <cell r="AI83" t="str">
            <v xml:space="preserve"> -   </v>
          </cell>
          <cell r="AJ83">
            <v>2.4</v>
          </cell>
          <cell r="AK83">
            <v>0</v>
          </cell>
          <cell r="AP83">
            <v>0</v>
          </cell>
          <cell r="AQ83">
            <v>0</v>
          </cell>
          <cell r="AS83">
            <v>0</v>
          </cell>
          <cell r="AT83">
            <v>1</v>
          </cell>
          <cell r="AU83">
            <v>10</v>
          </cell>
          <cell r="AV83" t="str">
            <v>Access UF</v>
          </cell>
          <cell r="AW83">
            <v>0</v>
          </cell>
          <cell r="AX83">
            <v>0</v>
          </cell>
          <cell r="AY83" t="str">
            <v>Access UF</v>
          </cell>
          <cell r="AZ83" t="str">
            <v>LOOK!!!</v>
          </cell>
          <cell r="BA83">
            <v>0</v>
          </cell>
          <cell r="BC83" t="str">
            <v>N</v>
          </cell>
          <cell r="BE83">
            <v>0</v>
          </cell>
          <cell r="BF83" t="str">
            <v>ADGIA-2442-RIB</v>
          </cell>
          <cell r="BG83">
            <v>0</v>
          </cell>
          <cell r="BH83">
            <v>0</v>
          </cell>
        </row>
        <row r="84">
          <cell r="B84" t="str">
            <v>ADGIC-1330-CLR</v>
          </cell>
          <cell r="C84" t="str">
            <v>GLS,INS,2.75,13X30,CLEAR</v>
          </cell>
          <cell r="D84">
            <v>24</v>
          </cell>
          <cell r="E84">
            <v>24</v>
          </cell>
          <cell r="F84">
            <v>24</v>
          </cell>
          <cell r="G84">
            <v>24</v>
          </cell>
          <cell r="H84">
            <v>24</v>
          </cell>
          <cell r="I84">
            <v>24</v>
          </cell>
          <cell r="J84">
            <v>24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24</v>
          </cell>
          <cell r="P84">
            <v>24</v>
          </cell>
          <cell r="Q84">
            <v>24</v>
          </cell>
          <cell r="R84">
            <v>24</v>
          </cell>
          <cell r="S84">
            <v>24</v>
          </cell>
          <cell r="T84">
            <v>24</v>
          </cell>
          <cell r="U84">
            <v>24</v>
          </cell>
          <cell r="V84">
            <v>24</v>
          </cell>
          <cell r="W84">
            <v>24</v>
          </cell>
          <cell r="X84">
            <v>0</v>
          </cell>
          <cell r="Y84">
            <v>0</v>
          </cell>
          <cell r="AC84">
            <v>0</v>
          </cell>
          <cell r="AD84" t="str">
            <v>Glass</v>
          </cell>
          <cell r="AE84" t="str">
            <v>ADGI</v>
          </cell>
          <cell r="AF84">
            <v>0</v>
          </cell>
          <cell r="AG84">
            <v>9.5</v>
          </cell>
          <cell r="AH84">
            <v>26.5</v>
          </cell>
          <cell r="AI84" t="str">
            <v xml:space="preserve"> -   </v>
          </cell>
          <cell r="AJ84">
            <v>2.4</v>
          </cell>
          <cell r="AK84">
            <v>0</v>
          </cell>
          <cell r="AP84">
            <v>0</v>
          </cell>
          <cell r="AQ84">
            <v>0</v>
          </cell>
          <cell r="AS84">
            <v>0</v>
          </cell>
          <cell r="AT84">
            <v>1</v>
          </cell>
          <cell r="AU84">
            <v>10</v>
          </cell>
          <cell r="AV84" t="str">
            <v>Access UF</v>
          </cell>
          <cell r="AW84">
            <v>0</v>
          </cell>
          <cell r="AX84">
            <v>0</v>
          </cell>
          <cell r="AY84" t="str">
            <v>Access UF</v>
          </cell>
          <cell r="AZ84" t="str">
            <v>LOOK!!!</v>
          </cell>
          <cell r="BA84">
            <v>0</v>
          </cell>
          <cell r="BC84" t="str">
            <v>N</v>
          </cell>
          <cell r="BE84">
            <v>0</v>
          </cell>
          <cell r="BF84" t="str">
            <v>ADGIC-1330-CLR</v>
          </cell>
          <cell r="BG84">
            <v>0</v>
          </cell>
          <cell r="BH84">
            <v>0</v>
          </cell>
        </row>
        <row r="85">
          <cell r="B85" t="str">
            <v>ADGIC-1330-CRD</v>
          </cell>
          <cell r="C85" t="str">
            <v>GLS,INS,2.75,13X30,REED</v>
          </cell>
          <cell r="D85">
            <v>92</v>
          </cell>
          <cell r="E85">
            <v>92</v>
          </cell>
          <cell r="F85">
            <v>92</v>
          </cell>
          <cell r="G85">
            <v>92</v>
          </cell>
          <cell r="H85">
            <v>92</v>
          </cell>
          <cell r="I85">
            <v>92</v>
          </cell>
          <cell r="J85">
            <v>92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92</v>
          </cell>
          <cell r="P85">
            <v>92</v>
          </cell>
          <cell r="Q85">
            <v>92</v>
          </cell>
          <cell r="R85">
            <v>92</v>
          </cell>
          <cell r="S85">
            <v>92</v>
          </cell>
          <cell r="T85">
            <v>92</v>
          </cell>
          <cell r="U85">
            <v>92</v>
          </cell>
          <cell r="V85">
            <v>92</v>
          </cell>
          <cell r="W85">
            <v>92</v>
          </cell>
          <cell r="X85">
            <v>0</v>
          </cell>
          <cell r="Y85">
            <v>0</v>
          </cell>
          <cell r="AC85">
            <v>0</v>
          </cell>
          <cell r="AD85" t="str">
            <v>Glass</v>
          </cell>
          <cell r="AE85" t="str">
            <v>ADGI</v>
          </cell>
          <cell r="AF85">
            <v>0</v>
          </cell>
          <cell r="AG85">
            <v>9.5</v>
          </cell>
          <cell r="AH85">
            <v>26.5</v>
          </cell>
          <cell r="AI85" t="str">
            <v xml:space="preserve"> -   </v>
          </cell>
          <cell r="AJ85">
            <v>2.4</v>
          </cell>
          <cell r="AK85">
            <v>0</v>
          </cell>
          <cell r="AP85">
            <v>0</v>
          </cell>
          <cell r="AQ85">
            <v>0</v>
          </cell>
          <cell r="AS85">
            <v>0</v>
          </cell>
          <cell r="AT85">
            <v>1</v>
          </cell>
          <cell r="AU85">
            <v>10</v>
          </cell>
          <cell r="AV85" t="str">
            <v>Access UF</v>
          </cell>
          <cell r="AW85">
            <v>0</v>
          </cell>
          <cell r="AX85">
            <v>0</v>
          </cell>
          <cell r="AY85" t="str">
            <v>Access UF</v>
          </cell>
          <cell r="AZ85" t="str">
            <v>LOOK!!!</v>
          </cell>
          <cell r="BA85">
            <v>0</v>
          </cell>
          <cell r="BC85" t="str">
            <v>N</v>
          </cell>
          <cell r="BE85">
            <v>0</v>
          </cell>
          <cell r="BF85" t="str">
            <v>ADGIC-1330-CRD</v>
          </cell>
          <cell r="BG85">
            <v>0</v>
          </cell>
          <cell r="BH85">
            <v>0</v>
          </cell>
        </row>
        <row r="86">
          <cell r="B86" t="str">
            <v>ADGIC-1330-FRS</v>
          </cell>
          <cell r="C86" t="str">
            <v>GLS,INS,2.75,13X30,FROST</v>
          </cell>
          <cell r="D86">
            <v>47</v>
          </cell>
          <cell r="E86">
            <v>47</v>
          </cell>
          <cell r="F86">
            <v>47</v>
          </cell>
          <cell r="G86">
            <v>47</v>
          </cell>
          <cell r="H86">
            <v>47</v>
          </cell>
          <cell r="I86">
            <v>47</v>
          </cell>
          <cell r="J86">
            <v>47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47</v>
          </cell>
          <cell r="P86">
            <v>47</v>
          </cell>
          <cell r="Q86">
            <v>47</v>
          </cell>
          <cell r="R86">
            <v>47</v>
          </cell>
          <cell r="S86">
            <v>47</v>
          </cell>
          <cell r="T86">
            <v>47</v>
          </cell>
          <cell r="U86">
            <v>47</v>
          </cell>
          <cell r="V86">
            <v>47</v>
          </cell>
          <cell r="W86">
            <v>47</v>
          </cell>
          <cell r="X86">
            <v>0</v>
          </cell>
          <cell r="Y86">
            <v>0</v>
          </cell>
          <cell r="AC86">
            <v>0</v>
          </cell>
          <cell r="AD86" t="str">
            <v>Glass</v>
          </cell>
          <cell r="AE86" t="str">
            <v>ADGI</v>
          </cell>
          <cell r="AF86">
            <v>0</v>
          </cell>
          <cell r="AG86">
            <v>9.5</v>
          </cell>
          <cell r="AH86">
            <v>26.5</v>
          </cell>
          <cell r="AI86" t="str">
            <v xml:space="preserve"> -   </v>
          </cell>
          <cell r="AJ86">
            <v>2.4</v>
          </cell>
          <cell r="AK86">
            <v>0</v>
          </cell>
          <cell r="AP86">
            <v>0</v>
          </cell>
          <cell r="AQ86">
            <v>0</v>
          </cell>
          <cell r="AS86">
            <v>0</v>
          </cell>
          <cell r="AT86">
            <v>1</v>
          </cell>
          <cell r="AU86">
            <v>10</v>
          </cell>
          <cell r="AV86" t="str">
            <v>Access UF</v>
          </cell>
          <cell r="AW86">
            <v>0</v>
          </cell>
          <cell r="AX86">
            <v>0</v>
          </cell>
          <cell r="AY86" t="str">
            <v>Access UF</v>
          </cell>
          <cell r="AZ86" t="str">
            <v>LOOK!!!</v>
          </cell>
          <cell r="BA86">
            <v>0</v>
          </cell>
          <cell r="BC86" t="str">
            <v>N</v>
          </cell>
          <cell r="BE86">
            <v>0</v>
          </cell>
          <cell r="BF86" t="str">
            <v>ADGIC-1330-FRS</v>
          </cell>
          <cell r="BG86">
            <v>0</v>
          </cell>
          <cell r="BH86">
            <v>0</v>
          </cell>
        </row>
        <row r="87">
          <cell r="B87" t="str">
            <v>ADGIC-1330-RIB</v>
          </cell>
          <cell r="C87" t="str">
            <v>GLS,INS,2.75,13X30,RIBBED</v>
          </cell>
          <cell r="D87">
            <v>47</v>
          </cell>
          <cell r="E87">
            <v>47</v>
          </cell>
          <cell r="F87">
            <v>47</v>
          </cell>
          <cell r="G87">
            <v>47</v>
          </cell>
          <cell r="H87">
            <v>47</v>
          </cell>
          <cell r="I87">
            <v>47</v>
          </cell>
          <cell r="J87">
            <v>47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47</v>
          </cell>
          <cell r="P87">
            <v>47</v>
          </cell>
          <cell r="Q87">
            <v>47</v>
          </cell>
          <cell r="R87">
            <v>47</v>
          </cell>
          <cell r="S87">
            <v>47</v>
          </cell>
          <cell r="T87">
            <v>47</v>
          </cell>
          <cell r="U87">
            <v>47</v>
          </cell>
          <cell r="V87">
            <v>47</v>
          </cell>
          <cell r="W87">
            <v>47</v>
          </cell>
          <cell r="X87">
            <v>0</v>
          </cell>
          <cell r="Y87">
            <v>0</v>
          </cell>
          <cell r="AC87">
            <v>0</v>
          </cell>
          <cell r="AD87" t="str">
            <v>Glass</v>
          </cell>
          <cell r="AE87" t="str">
            <v>ADGI</v>
          </cell>
          <cell r="AF87">
            <v>0</v>
          </cell>
          <cell r="AG87">
            <v>9.5</v>
          </cell>
          <cell r="AH87">
            <v>26.5</v>
          </cell>
          <cell r="AI87" t="str">
            <v xml:space="preserve"> -   </v>
          </cell>
          <cell r="AJ87">
            <v>2.4</v>
          </cell>
          <cell r="AK87">
            <v>0</v>
          </cell>
          <cell r="AP87">
            <v>0</v>
          </cell>
          <cell r="AQ87">
            <v>0</v>
          </cell>
          <cell r="AS87">
            <v>0</v>
          </cell>
          <cell r="AT87">
            <v>1</v>
          </cell>
          <cell r="AU87">
            <v>10</v>
          </cell>
          <cell r="AV87" t="str">
            <v>Access UF</v>
          </cell>
          <cell r="AW87">
            <v>0</v>
          </cell>
          <cell r="AX87">
            <v>0</v>
          </cell>
          <cell r="AY87" t="str">
            <v>Access UF</v>
          </cell>
          <cell r="AZ87" t="str">
            <v>LOOK!!!</v>
          </cell>
          <cell r="BA87">
            <v>0</v>
          </cell>
          <cell r="BC87" t="str">
            <v>N</v>
          </cell>
          <cell r="BE87">
            <v>0</v>
          </cell>
          <cell r="BF87" t="str">
            <v>ADGIC-1330-RIB</v>
          </cell>
          <cell r="BG87">
            <v>0</v>
          </cell>
          <cell r="BH87">
            <v>0</v>
          </cell>
        </row>
        <row r="88">
          <cell r="B88" t="str">
            <v>ADGIC-1336-CLR</v>
          </cell>
          <cell r="C88" t="str">
            <v>GLS,INS,2.75,13X36,CLEAR</v>
          </cell>
          <cell r="D88">
            <v>28</v>
          </cell>
          <cell r="E88">
            <v>28</v>
          </cell>
          <cell r="F88">
            <v>28</v>
          </cell>
          <cell r="G88">
            <v>28</v>
          </cell>
          <cell r="H88">
            <v>28</v>
          </cell>
          <cell r="I88">
            <v>28</v>
          </cell>
          <cell r="J88">
            <v>28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28</v>
          </cell>
          <cell r="P88">
            <v>28</v>
          </cell>
          <cell r="Q88">
            <v>28</v>
          </cell>
          <cell r="R88">
            <v>28</v>
          </cell>
          <cell r="S88">
            <v>28</v>
          </cell>
          <cell r="T88">
            <v>28</v>
          </cell>
          <cell r="U88">
            <v>28</v>
          </cell>
          <cell r="V88">
            <v>28</v>
          </cell>
          <cell r="W88">
            <v>28</v>
          </cell>
          <cell r="X88">
            <v>0</v>
          </cell>
          <cell r="Y88">
            <v>0</v>
          </cell>
          <cell r="AC88">
            <v>0</v>
          </cell>
          <cell r="AD88" t="str">
            <v>Glass</v>
          </cell>
          <cell r="AE88" t="str">
            <v>ADGI</v>
          </cell>
          <cell r="AF88">
            <v>0</v>
          </cell>
          <cell r="AG88">
            <v>9.5</v>
          </cell>
          <cell r="AH88">
            <v>26.5</v>
          </cell>
          <cell r="AI88" t="str">
            <v xml:space="preserve"> -   </v>
          </cell>
          <cell r="AJ88">
            <v>2.4</v>
          </cell>
          <cell r="AK88">
            <v>0</v>
          </cell>
          <cell r="AP88">
            <v>0</v>
          </cell>
          <cell r="AQ88">
            <v>0</v>
          </cell>
          <cell r="AS88">
            <v>0</v>
          </cell>
          <cell r="AT88">
            <v>1</v>
          </cell>
          <cell r="AU88">
            <v>10</v>
          </cell>
          <cell r="AV88" t="str">
            <v>Access UF</v>
          </cell>
          <cell r="AW88">
            <v>0</v>
          </cell>
          <cell r="AX88">
            <v>0</v>
          </cell>
          <cell r="AY88" t="str">
            <v>Access UF</v>
          </cell>
          <cell r="AZ88" t="str">
            <v>LOOK!!!</v>
          </cell>
          <cell r="BA88">
            <v>0</v>
          </cell>
          <cell r="BC88" t="str">
            <v>N</v>
          </cell>
          <cell r="BE88">
            <v>0</v>
          </cell>
          <cell r="BF88" t="str">
            <v>ADGIC-1336-CLR</v>
          </cell>
          <cell r="BG88">
            <v>0</v>
          </cell>
          <cell r="BH88">
            <v>0</v>
          </cell>
        </row>
        <row r="89">
          <cell r="B89" t="str">
            <v>ADGIC-1336-CRD</v>
          </cell>
          <cell r="C89" t="str">
            <v>GLS,INS,2.75,13X36,REED</v>
          </cell>
          <cell r="D89">
            <v>110</v>
          </cell>
          <cell r="E89">
            <v>110</v>
          </cell>
          <cell r="F89">
            <v>110</v>
          </cell>
          <cell r="G89">
            <v>110</v>
          </cell>
          <cell r="H89">
            <v>110</v>
          </cell>
          <cell r="I89">
            <v>110</v>
          </cell>
          <cell r="J89">
            <v>110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110</v>
          </cell>
          <cell r="P89">
            <v>110</v>
          </cell>
          <cell r="Q89">
            <v>110</v>
          </cell>
          <cell r="R89">
            <v>110</v>
          </cell>
          <cell r="S89">
            <v>110</v>
          </cell>
          <cell r="T89">
            <v>110</v>
          </cell>
          <cell r="U89">
            <v>110</v>
          </cell>
          <cell r="V89">
            <v>110</v>
          </cell>
          <cell r="W89">
            <v>110</v>
          </cell>
          <cell r="X89">
            <v>0</v>
          </cell>
          <cell r="Y89">
            <v>0</v>
          </cell>
          <cell r="AC89">
            <v>0</v>
          </cell>
          <cell r="AD89" t="str">
            <v>Glass</v>
          </cell>
          <cell r="AE89" t="str">
            <v>ADGI</v>
          </cell>
          <cell r="AF89">
            <v>0</v>
          </cell>
          <cell r="AG89">
            <v>9.5</v>
          </cell>
          <cell r="AH89">
            <v>26.5</v>
          </cell>
          <cell r="AI89" t="str">
            <v xml:space="preserve"> -   </v>
          </cell>
          <cell r="AJ89">
            <v>2.4</v>
          </cell>
          <cell r="AK89">
            <v>0</v>
          </cell>
          <cell r="AP89">
            <v>0</v>
          </cell>
          <cell r="AQ89">
            <v>0</v>
          </cell>
          <cell r="AS89">
            <v>0</v>
          </cell>
          <cell r="AT89">
            <v>1</v>
          </cell>
          <cell r="AU89">
            <v>10</v>
          </cell>
          <cell r="AV89" t="str">
            <v>Access UF</v>
          </cell>
          <cell r="AW89">
            <v>0</v>
          </cell>
          <cell r="AX89">
            <v>0</v>
          </cell>
          <cell r="AY89" t="str">
            <v>Access UF</v>
          </cell>
          <cell r="AZ89" t="str">
            <v>LOOK!!!</v>
          </cell>
          <cell r="BA89">
            <v>0</v>
          </cell>
          <cell r="BC89" t="str">
            <v>N</v>
          </cell>
          <cell r="BE89">
            <v>0</v>
          </cell>
          <cell r="BF89" t="str">
            <v>ADGIC-1336-CRD</v>
          </cell>
          <cell r="BG89">
            <v>0</v>
          </cell>
          <cell r="BH89">
            <v>0</v>
          </cell>
        </row>
        <row r="90">
          <cell r="B90" t="str">
            <v>ADGIC-1336-FRS</v>
          </cell>
          <cell r="C90" t="str">
            <v>GLS,INS,2.75,13X36,FROST</v>
          </cell>
          <cell r="D90">
            <v>55</v>
          </cell>
          <cell r="E90">
            <v>55</v>
          </cell>
          <cell r="F90">
            <v>55</v>
          </cell>
          <cell r="G90">
            <v>55</v>
          </cell>
          <cell r="H90">
            <v>55</v>
          </cell>
          <cell r="I90">
            <v>55</v>
          </cell>
          <cell r="J90">
            <v>55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55</v>
          </cell>
          <cell r="P90">
            <v>55</v>
          </cell>
          <cell r="Q90">
            <v>55</v>
          </cell>
          <cell r="R90">
            <v>55</v>
          </cell>
          <cell r="S90">
            <v>55</v>
          </cell>
          <cell r="T90">
            <v>55</v>
          </cell>
          <cell r="U90">
            <v>55</v>
          </cell>
          <cell r="V90">
            <v>55</v>
          </cell>
          <cell r="W90">
            <v>55</v>
          </cell>
          <cell r="X90">
            <v>0</v>
          </cell>
          <cell r="Y90">
            <v>0</v>
          </cell>
          <cell r="AC90">
            <v>0</v>
          </cell>
          <cell r="AD90" t="str">
            <v>Glass</v>
          </cell>
          <cell r="AE90" t="str">
            <v>ADGI</v>
          </cell>
          <cell r="AF90">
            <v>0</v>
          </cell>
          <cell r="AG90">
            <v>9.5</v>
          </cell>
          <cell r="AH90">
            <v>26.5</v>
          </cell>
          <cell r="AI90" t="str">
            <v xml:space="preserve"> -   </v>
          </cell>
          <cell r="AJ90">
            <v>2.4</v>
          </cell>
          <cell r="AK90">
            <v>0</v>
          </cell>
          <cell r="AP90">
            <v>0</v>
          </cell>
          <cell r="AQ90">
            <v>0</v>
          </cell>
          <cell r="AS90">
            <v>0</v>
          </cell>
          <cell r="AT90">
            <v>1</v>
          </cell>
          <cell r="AU90">
            <v>10</v>
          </cell>
          <cell r="AV90" t="str">
            <v>Access UF</v>
          </cell>
          <cell r="AW90">
            <v>0</v>
          </cell>
          <cell r="AX90">
            <v>0</v>
          </cell>
          <cell r="AY90" t="str">
            <v>Access UF</v>
          </cell>
          <cell r="AZ90" t="str">
            <v>LOOK!!!</v>
          </cell>
          <cell r="BA90">
            <v>0</v>
          </cell>
          <cell r="BC90" t="str">
            <v>N</v>
          </cell>
          <cell r="BE90">
            <v>0</v>
          </cell>
          <cell r="BF90" t="str">
            <v>ADGIC-1336-FRS</v>
          </cell>
          <cell r="BG90">
            <v>0</v>
          </cell>
          <cell r="BH90">
            <v>0</v>
          </cell>
        </row>
        <row r="91">
          <cell r="B91" t="str">
            <v>ADGIC-1336-RIB</v>
          </cell>
          <cell r="C91" t="str">
            <v>GLS,INS,2.75,13X36,RIBBED</v>
          </cell>
          <cell r="D91">
            <v>55</v>
          </cell>
          <cell r="E91">
            <v>55</v>
          </cell>
          <cell r="F91">
            <v>55</v>
          </cell>
          <cell r="G91">
            <v>55</v>
          </cell>
          <cell r="H91">
            <v>55</v>
          </cell>
          <cell r="I91">
            <v>55</v>
          </cell>
          <cell r="J91">
            <v>55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55</v>
          </cell>
          <cell r="P91">
            <v>55</v>
          </cell>
          <cell r="Q91">
            <v>55</v>
          </cell>
          <cell r="R91">
            <v>55</v>
          </cell>
          <cell r="S91">
            <v>55</v>
          </cell>
          <cell r="T91">
            <v>55</v>
          </cell>
          <cell r="U91">
            <v>55</v>
          </cell>
          <cell r="V91">
            <v>55</v>
          </cell>
          <cell r="W91">
            <v>55</v>
          </cell>
          <cell r="X91">
            <v>0</v>
          </cell>
          <cell r="Y91">
            <v>0</v>
          </cell>
          <cell r="AC91">
            <v>0</v>
          </cell>
          <cell r="AD91" t="str">
            <v>Glass</v>
          </cell>
          <cell r="AE91" t="str">
            <v>ADGI</v>
          </cell>
          <cell r="AF91">
            <v>0</v>
          </cell>
          <cell r="AG91">
            <v>9.5</v>
          </cell>
          <cell r="AH91">
            <v>26.5</v>
          </cell>
          <cell r="AI91" t="str">
            <v xml:space="preserve"> -   </v>
          </cell>
          <cell r="AJ91">
            <v>2.4</v>
          </cell>
          <cell r="AK91">
            <v>0</v>
          </cell>
          <cell r="AP91">
            <v>0</v>
          </cell>
          <cell r="AQ91">
            <v>0</v>
          </cell>
          <cell r="AS91">
            <v>0</v>
          </cell>
          <cell r="AT91">
            <v>1</v>
          </cell>
          <cell r="AU91">
            <v>10</v>
          </cell>
          <cell r="AV91" t="str">
            <v>Access UF</v>
          </cell>
          <cell r="AW91">
            <v>0</v>
          </cell>
          <cell r="AX91">
            <v>0</v>
          </cell>
          <cell r="AY91" t="str">
            <v>Access UF</v>
          </cell>
          <cell r="AZ91" t="str">
            <v>LOOK!!!</v>
          </cell>
          <cell r="BA91">
            <v>0</v>
          </cell>
          <cell r="BC91" t="str">
            <v>N</v>
          </cell>
          <cell r="BE91">
            <v>0</v>
          </cell>
          <cell r="BF91" t="str">
            <v>ADGIC-1336-RIB</v>
          </cell>
          <cell r="BG91">
            <v>0</v>
          </cell>
          <cell r="BH91">
            <v>0</v>
          </cell>
        </row>
        <row r="92">
          <cell r="B92" t="str">
            <v>ADGIC-1342-CLR</v>
          </cell>
          <cell r="C92" t="str">
            <v>GLS,INS,2.75,13X42,CLEAR</v>
          </cell>
          <cell r="D92">
            <v>33</v>
          </cell>
          <cell r="E92">
            <v>33</v>
          </cell>
          <cell r="F92">
            <v>33</v>
          </cell>
          <cell r="G92">
            <v>33</v>
          </cell>
          <cell r="H92">
            <v>33</v>
          </cell>
          <cell r="I92">
            <v>33</v>
          </cell>
          <cell r="J92">
            <v>33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33</v>
          </cell>
          <cell r="P92">
            <v>33</v>
          </cell>
          <cell r="Q92">
            <v>33</v>
          </cell>
          <cell r="R92">
            <v>33</v>
          </cell>
          <cell r="S92">
            <v>33</v>
          </cell>
          <cell r="T92">
            <v>33</v>
          </cell>
          <cell r="U92">
            <v>33</v>
          </cell>
          <cell r="V92">
            <v>33</v>
          </cell>
          <cell r="W92">
            <v>33</v>
          </cell>
          <cell r="X92">
            <v>0</v>
          </cell>
          <cell r="Y92">
            <v>0</v>
          </cell>
          <cell r="AC92">
            <v>0</v>
          </cell>
          <cell r="AD92" t="str">
            <v>Glass</v>
          </cell>
          <cell r="AE92" t="str">
            <v>ADGI</v>
          </cell>
          <cell r="AF92">
            <v>0</v>
          </cell>
          <cell r="AG92">
            <v>9.5</v>
          </cell>
          <cell r="AH92">
            <v>26.5</v>
          </cell>
          <cell r="AI92" t="str">
            <v xml:space="preserve"> -   </v>
          </cell>
          <cell r="AJ92">
            <v>2.4</v>
          </cell>
          <cell r="AK92">
            <v>0</v>
          </cell>
          <cell r="AP92">
            <v>0</v>
          </cell>
          <cell r="AQ92">
            <v>0</v>
          </cell>
          <cell r="AS92">
            <v>0</v>
          </cell>
          <cell r="AT92">
            <v>1</v>
          </cell>
          <cell r="AU92">
            <v>10</v>
          </cell>
          <cell r="AV92" t="str">
            <v>Access UF</v>
          </cell>
          <cell r="AW92">
            <v>0</v>
          </cell>
          <cell r="AX92">
            <v>0</v>
          </cell>
          <cell r="AY92" t="str">
            <v>Access UF</v>
          </cell>
          <cell r="AZ92" t="str">
            <v>LOOK!!!</v>
          </cell>
          <cell r="BA92">
            <v>0</v>
          </cell>
          <cell r="BC92" t="str">
            <v>N</v>
          </cell>
          <cell r="BE92">
            <v>0</v>
          </cell>
          <cell r="BF92" t="str">
            <v>ADGIC-1342-CLR</v>
          </cell>
          <cell r="BG92">
            <v>0</v>
          </cell>
          <cell r="BH92">
            <v>0</v>
          </cell>
        </row>
        <row r="93">
          <cell r="B93" t="str">
            <v>ADGIC-1342-CRD</v>
          </cell>
          <cell r="C93" t="str">
            <v>GLS,INS,2.75,13X42,REED</v>
          </cell>
          <cell r="D93">
            <v>129</v>
          </cell>
          <cell r="E93">
            <v>129</v>
          </cell>
          <cell r="F93">
            <v>129</v>
          </cell>
          <cell r="G93">
            <v>129</v>
          </cell>
          <cell r="H93">
            <v>129</v>
          </cell>
          <cell r="I93">
            <v>129</v>
          </cell>
          <cell r="J93">
            <v>129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129</v>
          </cell>
          <cell r="P93">
            <v>129</v>
          </cell>
          <cell r="Q93">
            <v>129</v>
          </cell>
          <cell r="R93">
            <v>129</v>
          </cell>
          <cell r="S93">
            <v>129</v>
          </cell>
          <cell r="T93">
            <v>129</v>
          </cell>
          <cell r="U93">
            <v>129</v>
          </cell>
          <cell r="V93">
            <v>129</v>
          </cell>
          <cell r="W93">
            <v>129</v>
          </cell>
          <cell r="X93">
            <v>0</v>
          </cell>
          <cell r="Y93">
            <v>0</v>
          </cell>
          <cell r="AC93">
            <v>0</v>
          </cell>
          <cell r="AD93" t="str">
            <v>Glass</v>
          </cell>
          <cell r="AE93" t="str">
            <v>ADGI</v>
          </cell>
          <cell r="AF93">
            <v>0</v>
          </cell>
          <cell r="AG93">
            <v>9.5</v>
          </cell>
          <cell r="AH93">
            <v>26.5</v>
          </cell>
          <cell r="AI93" t="str">
            <v xml:space="preserve"> -   </v>
          </cell>
          <cell r="AJ93">
            <v>2.4</v>
          </cell>
          <cell r="AK93">
            <v>0</v>
          </cell>
          <cell r="AP93">
            <v>0</v>
          </cell>
          <cell r="AQ93">
            <v>0</v>
          </cell>
          <cell r="AS93">
            <v>0</v>
          </cell>
          <cell r="AT93">
            <v>1</v>
          </cell>
          <cell r="AU93">
            <v>10</v>
          </cell>
          <cell r="AV93" t="str">
            <v>Access UF</v>
          </cell>
          <cell r="AW93">
            <v>0</v>
          </cell>
          <cell r="AX93">
            <v>0</v>
          </cell>
          <cell r="AY93" t="str">
            <v>Access UF</v>
          </cell>
          <cell r="AZ93" t="str">
            <v>LOOK!!!</v>
          </cell>
          <cell r="BA93">
            <v>0</v>
          </cell>
          <cell r="BC93" t="str">
            <v>N</v>
          </cell>
          <cell r="BE93">
            <v>0</v>
          </cell>
          <cell r="BF93" t="str">
            <v>ADGIC-1342-CRD</v>
          </cell>
          <cell r="BG93">
            <v>0</v>
          </cell>
          <cell r="BH93">
            <v>0</v>
          </cell>
        </row>
        <row r="94">
          <cell r="B94" t="str">
            <v>ADGIC-1342-FRS</v>
          </cell>
          <cell r="C94" t="str">
            <v>GLS,INS,2.75,13X42,FROST</v>
          </cell>
          <cell r="D94">
            <v>65</v>
          </cell>
          <cell r="E94">
            <v>65</v>
          </cell>
          <cell r="F94">
            <v>65</v>
          </cell>
          <cell r="G94">
            <v>65</v>
          </cell>
          <cell r="H94">
            <v>65</v>
          </cell>
          <cell r="I94">
            <v>65</v>
          </cell>
          <cell r="J94">
            <v>65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65</v>
          </cell>
          <cell r="P94">
            <v>65</v>
          </cell>
          <cell r="Q94">
            <v>65</v>
          </cell>
          <cell r="R94">
            <v>65</v>
          </cell>
          <cell r="S94">
            <v>65</v>
          </cell>
          <cell r="T94">
            <v>65</v>
          </cell>
          <cell r="U94">
            <v>65</v>
          </cell>
          <cell r="V94">
            <v>65</v>
          </cell>
          <cell r="W94">
            <v>65</v>
          </cell>
          <cell r="X94">
            <v>0</v>
          </cell>
          <cell r="Y94">
            <v>0</v>
          </cell>
          <cell r="AC94">
            <v>0</v>
          </cell>
          <cell r="AD94" t="str">
            <v>Glass</v>
          </cell>
          <cell r="AE94" t="str">
            <v>ADGI</v>
          </cell>
          <cell r="AF94">
            <v>0</v>
          </cell>
          <cell r="AG94">
            <v>9.5</v>
          </cell>
          <cell r="AH94">
            <v>26.5</v>
          </cell>
          <cell r="AI94" t="str">
            <v xml:space="preserve"> -   </v>
          </cell>
          <cell r="AJ94">
            <v>2.4</v>
          </cell>
          <cell r="AK94">
            <v>0</v>
          </cell>
          <cell r="AP94">
            <v>0</v>
          </cell>
          <cell r="AQ94">
            <v>0</v>
          </cell>
          <cell r="AS94">
            <v>0</v>
          </cell>
          <cell r="AT94">
            <v>1</v>
          </cell>
          <cell r="AU94">
            <v>10</v>
          </cell>
          <cell r="AV94" t="str">
            <v>Access UF</v>
          </cell>
          <cell r="AW94">
            <v>0</v>
          </cell>
          <cell r="AX94">
            <v>0</v>
          </cell>
          <cell r="AY94" t="str">
            <v>Access UF</v>
          </cell>
          <cell r="AZ94" t="str">
            <v>LOOK!!!</v>
          </cell>
          <cell r="BA94">
            <v>0</v>
          </cell>
          <cell r="BC94" t="str">
            <v>N</v>
          </cell>
          <cell r="BE94">
            <v>0</v>
          </cell>
          <cell r="BF94" t="str">
            <v>ADGIC-1342-FRS</v>
          </cell>
          <cell r="BG94">
            <v>0</v>
          </cell>
          <cell r="BH94">
            <v>0</v>
          </cell>
        </row>
        <row r="95">
          <cell r="B95" t="str">
            <v>ADGIC-1342-RIB</v>
          </cell>
          <cell r="C95" t="str">
            <v>GLS,INS,2.75,13X42,RIBBED</v>
          </cell>
          <cell r="D95">
            <v>65</v>
          </cell>
          <cell r="E95">
            <v>65</v>
          </cell>
          <cell r="F95">
            <v>65</v>
          </cell>
          <cell r="G95">
            <v>65</v>
          </cell>
          <cell r="H95">
            <v>65</v>
          </cell>
          <cell r="I95">
            <v>65</v>
          </cell>
          <cell r="J95">
            <v>65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65</v>
          </cell>
          <cell r="P95">
            <v>65</v>
          </cell>
          <cell r="Q95">
            <v>65</v>
          </cell>
          <cell r="R95">
            <v>65</v>
          </cell>
          <cell r="S95">
            <v>65</v>
          </cell>
          <cell r="T95">
            <v>65</v>
          </cell>
          <cell r="U95">
            <v>65</v>
          </cell>
          <cell r="V95">
            <v>65</v>
          </cell>
          <cell r="W95">
            <v>65</v>
          </cell>
          <cell r="X95">
            <v>0</v>
          </cell>
          <cell r="Y95">
            <v>0</v>
          </cell>
          <cell r="AC95">
            <v>0</v>
          </cell>
          <cell r="AD95" t="str">
            <v>Glass</v>
          </cell>
          <cell r="AE95" t="str">
            <v>ADGI</v>
          </cell>
          <cell r="AF95">
            <v>0</v>
          </cell>
          <cell r="AG95">
            <v>9.5</v>
          </cell>
          <cell r="AH95">
            <v>26.5</v>
          </cell>
          <cell r="AI95" t="str">
            <v xml:space="preserve"> -   </v>
          </cell>
          <cell r="AJ95">
            <v>2.4</v>
          </cell>
          <cell r="AK95">
            <v>0</v>
          </cell>
          <cell r="AP95">
            <v>0</v>
          </cell>
          <cell r="AQ95">
            <v>0</v>
          </cell>
          <cell r="AS95">
            <v>0</v>
          </cell>
          <cell r="AT95">
            <v>1</v>
          </cell>
          <cell r="AU95">
            <v>10</v>
          </cell>
          <cell r="AV95" t="str">
            <v>Access UF</v>
          </cell>
          <cell r="AW95">
            <v>0</v>
          </cell>
          <cell r="AX95">
            <v>0</v>
          </cell>
          <cell r="AY95" t="str">
            <v>Access UF</v>
          </cell>
          <cell r="AZ95" t="str">
            <v>LOOK!!!</v>
          </cell>
          <cell r="BA95">
            <v>0</v>
          </cell>
          <cell r="BC95" t="str">
            <v>N</v>
          </cell>
          <cell r="BE95">
            <v>0</v>
          </cell>
          <cell r="BF95" t="str">
            <v>ADGIC-1342-RIB</v>
          </cell>
          <cell r="BG95">
            <v>0</v>
          </cell>
          <cell r="BH95">
            <v>0</v>
          </cell>
        </row>
        <row r="96">
          <cell r="B96" t="str">
            <v>ADGIC-1530-CLR</v>
          </cell>
          <cell r="C96" t="str">
            <v>GLS,INS,2.75,15X30,CLEAR</v>
          </cell>
          <cell r="D96">
            <v>27</v>
          </cell>
          <cell r="E96">
            <v>27</v>
          </cell>
          <cell r="F96">
            <v>27</v>
          </cell>
          <cell r="G96">
            <v>27</v>
          </cell>
          <cell r="H96">
            <v>27</v>
          </cell>
          <cell r="I96">
            <v>27</v>
          </cell>
          <cell r="J96">
            <v>27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27</v>
          </cell>
          <cell r="P96">
            <v>27</v>
          </cell>
          <cell r="Q96">
            <v>27</v>
          </cell>
          <cell r="R96">
            <v>27</v>
          </cell>
          <cell r="S96">
            <v>27</v>
          </cell>
          <cell r="T96">
            <v>27</v>
          </cell>
          <cell r="U96">
            <v>27</v>
          </cell>
          <cell r="V96">
            <v>27</v>
          </cell>
          <cell r="W96">
            <v>27</v>
          </cell>
          <cell r="X96">
            <v>0</v>
          </cell>
          <cell r="Y96">
            <v>0</v>
          </cell>
          <cell r="AC96">
            <v>0</v>
          </cell>
          <cell r="AD96" t="str">
            <v>Glass</v>
          </cell>
          <cell r="AE96" t="str">
            <v>ADGI</v>
          </cell>
          <cell r="AF96">
            <v>0</v>
          </cell>
          <cell r="AG96">
            <v>9.5</v>
          </cell>
          <cell r="AH96">
            <v>26.5</v>
          </cell>
          <cell r="AI96" t="str">
            <v xml:space="preserve"> -   </v>
          </cell>
          <cell r="AJ96">
            <v>2.4</v>
          </cell>
          <cell r="AK96">
            <v>0</v>
          </cell>
          <cell r="AP96">
            <v>0</v>
          </cell>
          <cell r="AQ96">
            <v>0</v>
          </cell>
          <cell r="AS96">
            <v>0</v>
          </cell>
          <cell r="AT96">
            <v>1</v>
          </cell>
          <cell r="AU96">
            <v>10</v>
          </cell>
          <cell r="AV96" t="str">
            <v>Access UF</v>
          </cell>
          <cell r="AW96">
            <v>0</v>
          </cell>
          <cell r="AX96">
            <v>0</v>
          </cell>
          <cell r="AY96" t="str">
            <v>Access UF</v>
          </cell>
          <cell r="AZ96" t="str">
            <v>LOOK!!!</v>
          </cell>
          <cell r="BA96">
            <v>0</v>
          </cell>
          <cell r="BC96" t="str">
            <v>N</v>
          </cell>
          <cell r="BE96">
            <v>0</v>
          </cell>
          <cell r="BF96" t="str">
            <v>ADGIC-1530-CLR</v>
          </cell>
          <cell r="BG96">
            <v>0</v>
          </cell>
          <cell r="BH96">
            <v>0</v>
          </cell>
        </row>
        <row r="97">
          <cell r="B97" t="str">
            <v>ADGIC-1530-CRD</v>
          </cell>
          <cell r="C97" t="str">
            <v>GLS,INS,2.75,15X30,REED</v>
          </cell>
          <cell r="D97">
            <v>105</v>
          </cell>
          <cell r="E97">
            <v>105</v>
          </cell>
          <cell r="F97">
            <v>105</v>
          </cell>
          <cell r="G97">
            <v>105</v>
          </cell>
          <cell r="H97">
            <v>105</v>
          </cell>
          <cell r="I97">
            <v>105</v>
          </cell>
          <cell r="J97">
            <v>105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105</v>
          </cell>
          <cell r="P97">
            <v>105</v>
          </cell>
          <cell r="Q97">
            <v>105</v>
          </cell>
          <cell r="R97">
            <v>105</v>
          </cell>
          <cell r="S97">
            <v>105</v>
          </cell>
          <cell r="T97">
            <v>105</v>
          </cell>
          <cell r="U97">
            <v>105</v>
          </cell>
          <cell r="V97">
            <v>105</v>
          </cell>
          <cell r="W97">
            <v>105</v>
          </cell>
          <cell r="X97">
            <v>0</v>
          </cell>
          <cell r="Y97">
            <v>0</v>
          </cell>
          <cell r="AC97">
            <v>0</v>
          </cell>
          <cell r="AD97" t="str">
            <v>Glass</v>
          </cell>
          <cell r="AE97" t="str">
            <v>ADGI</v>
          </cell>
          <cell r="AF97">
            <v>0</v>
          </cell>
          <cell r="AG97">
            <v>9.5</v>
          </cell>
          <cell r="AH97">
            <v>26.5</v>
          </cell>
          <cell r="AI97" t="str">
            <v xml:space="preserve"> -   </v>
          </cell>
          <cell r="AJ97">
            <v>2.4</v>
          </cell>
          <cell r="AK97">
            <v>0</v>
          </cell>
          <cell r="AP97">
            <v>0</v>
          </cell>
          <cell r="AQ97">
            <v>0</v>
          </cell>
          <cell r="AS97">
            <v>0</v>
          </cell>
          <cell r="AT97">
            <v>1</v>
          </cell>
          <cell r="AU97">
            <v>10</v>
          </cell>
          <cell r="AV97" t="str">
            <v>Access UF</v>
          </cell>
          <cell r="AW97">
            <v>0</v>
          </cell>
          <cell r="AX97">
            <v>0</v>
          </cell>
          <cell r="AY97" t="str">
            <v>Access UF</v>
          </cell>
          <cell r="AZ97" t="str">
            <v>LOOK!!!</v>
          </cell>
          <cell r="BA97">
            <v>0</v>
          </cell>
          <cell r="BC97" t="str">
            <v>N</v>
          </cell>
          <cell r="BE97">
            <v>0</v>
          </cell>
          <cell r="BF97" t="str">
            <v>ADGIC-1530-CRD</v>
          </cell>
          <cell r="BG97">
            <v>0</v>
          </cell>
          <cell r="BH97">
            <v>0</v>
          </cell>
        </row>
        <row r="98">
          <cell r="B98" t="str">
            <v>ADGIC-1530-FRS</v>
          </cell>
          <cell r="C98" t="str">
            <v>GLS,INS,2.75,15X30,FROST</v>
          </cell>
          <cell r="D98">
            <v>53</v>
          </cell>
          <cell r="E98">
            <v>53</v>
          </cell>
          <cell r="F98">
            <v>53</v>
          </cell>
          <cell r="G98">
            <v>53</v>
          </cell>
          <cell r="H98">
            <v>53</v>
          </cell>
          <cell r="I98">
            <v>53</v>
          </cell>
          <cell r="J98">
            <v>53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53</v>
          </cell>
          <cell r="P98">
            <v>53</v>
          </cell>
          <cell r="Q98">
            <v>53</v>
          </cell>
          <cell r="R98">
            <v>53</v>
          </cell>
          <cell r="S98">
            <v>53</v>
          </cell>
          <cell r="T98">
            <v>53</v>
          </cell>
          <cell r="U98">
            <v>53</v>
          </cell>
          <cell r="V98">
            <v>53</v>
          </cell>
          <cell r="W98">
            <v>53</v>
          </cell>
          <cell r="X98">
            <v>0</v>
          </cell>
          <cell r="Y98">
            <v>0</v>
          </cell>
          <cell r="AC98">
            <v>0</v>
          </cell>
          <cell r="AD98" t="str">
            <v>Glass</v>
          </cell>
          <cell r="AE98" t="str">
            <v>ADGI</v>
          </cell>
          <cell r="AF98">
            <v>0</v>
          </cell>
          <cell r="AG98">
            <v>9.5</v>
          </cell>
          <cell r="AH98">
            <v>26.5</v>
          </cell>
          <cell r="AI98" t="str">
            <v xml:space="preserve"> -   </v>
          </cell>
          <cell r="AJ98">
            <v>2.4</v>
          </cell>
          <cell r="AK98">
            <v>0</v>
          </cell>
          <cell r="AP98">
            <v>0</v>
          </cell>
          <cell r="AQ98">
            <v>0</v>
          </cell>
          <cell r="AS98">
            <v>0</v>
          </cell>
          <cell r="AT98">
            <v>1</v>
          </cell>
          <cell r="AU98">
            <v>10</v>
          </cell>
          <cell r="AV98" t="str">
            <v>Access UF</v>
          </cell>
          <cell r="AW98">
            <v>0</v>
          </cell>
          <cell r="AX98">
            <v>0</v>
          </cell>
          <cell r="AY98" t="str">
            <v>Access UF</v>
          </cell>
          <cell r="AZ98" t="str">
            <v>LOOK!!!</v>
          </cell>
          <cell r="BA98">
            <v>0</v>
          </cell>
          <cell r="BC98" t="str">
            <v>N</v>
          </cell>
          <cell r="BE98">
            <v>0</v>
          </cell>
          <cell r="BF98" t="str">
            <v>ADGIC-1530-FRS</v>
          </cell>
          <cell r="BG98">
            <v>0</v>
          </cell>
          <cell r="BH98">
            <v>0</v>
          </cell>
        </row>
        <row r="99">
          <cell r="B99" t="str">
            <v>ADGIC-1530-RIB</v>
          </cell>
          <cell r="C99" t="str">
            <v>GLS,INS,2.75,15X30,RIBBED</v>
          </cell>
          <cell r="D99">
            <v>53</v>
          </cell>
          <cell r="E99">
            <v>53</v>
          </cell>
          <cell r="F99">
            <v>53</v>
          </cell>
          <cell r="G99">
            <v>53</v>
          </cell>
          <cell r="H99">
            <v>53</v>
          </cell>
          <cell r="I99">
            <v>53</v>
          </cell>
          <cell r="J99">
            <v>53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53</v>
          </cell>
          <cell r="P99">
            <v>53</v>
          </cell>
          <cell r="Q99">
            <v>53</v>
          </cell>
          <cell r="R99">
            <v>53</v>
          </cell>
          <cell r="S99">
            <v>53</v>
          </cell>
          <cell r="T99">
            <v>53</v>
          </cell>
          <cell r="U99">
            <v>53</v>
          </cell>
          <cell r="V99">
            <v>53</v>
          </cell>
          <cell r="W99">
            <v>53</v>
          </cell>
          <cell r="X99">
            <v>0</v>
          </cell>
          <cell r="Y99">
            <v>0</v>
          </cell>
          <cell r="AC99">
            <v>0</v>
          </cell>
          <cell r="AD99" t="str">
            <v>Glass</v>
          </cell>
          <cell r="AE99" t="str">
            <v>ADGI</v>
          </cell>
          <cell r="AF99">
            <v>0</v>
          </cell>
          <cell r="AG99">
            <v>9.5</v>
          </cell>
          <cell r="AH99">
            <v>33.5</v>
          </cell>
          <cell r="AI99" t="str">
            <v xml:space="preserve"> -   </v>
          </cell>
          <cell r="AJ99">
            <v>2.9</v>
          </cell>
          <cell r="AK99">
            <v>0</v>
          </cell>
          <cell r="AP99">
            <v>0</v>
          </cell>
          <cell r="AQ99">
            <v>0</v>
          </cell>
          <cell r="AS99">
            <v>0</v>
          </cell>
          <cell r="AT99">
            <v>1</v>
          </cell>
          <cell r="AU99">
            <v>10</v>
          </cell>
          <cell r="AV99" t="str">
            <v>Access UF</v>
          </cell>
          <cell r="AW99">
            <v>0</v>
          </cell>
          <cell r="AX99">
            <v>0</v>
          </cell>
          <cell r="AY99" t="str">
            <v>Access UF</v>
          </cell>
          <cell r="AZ99" t="str">
            <v>LOOK!!!</v>
          </cell>
          <cell r="BA99">
            <v>0</v>
          </cell>
          <cell r="BC99" t="str">
            <v>N</v>
          </cell>
          <cell r="BE99">
            <v>0</v>
          </cell>
          <cell r="BF99" t="str">
            <v>ADGIC-1530-RIB</v>
          </cell>
          <cell r="BG99">
            <v>0</v>
          </cell>
          <cell r="BH99">
            <v>0</v>
          </cell>
        </row>
        <row r="100">
          <cell r="B100" t="str">
            <v>ADGIC-1536-CLR</v>
          </cell>
          <cell r="C100" t="str">
            <v>GLS,INS,2.75,15X36,CLEAR</v>
          </cell>
          <cell r="D100">
            <v>32</v>
          </cell>
          <cell r="E100">
            <v>32</v>
          </cell>
          <cell r="F100">
            <v>32</v>
          </cell>
          <cell r="G100">
            <v>32</v>
          </cell>
          <cell r="H100">
            <v>32</v>
          </cell>
          <cell r="I100">
            <v>32</v>
          </cell>
          <cell r="J100">
            <v>32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32</v>
          </cell>
          <cell r="P100">
            <v>32</v>
          </cell>
          <cell r="Q100">
            <v>32</v>
          </cell>
          <cell r="R100">
            <v>32</v>
          </cell>
          <cell r="S100">
            <v>32</v>
          </cell>
          <cell r="T100">
            <v>32</v>
          </cell>
          <cell r="U100">
            <v>32</v>
          </cell>
          <cell r="V100">
            <v>32</v>
          </cell>
          <cell r="W100">
            <v>32</v>
          </cell>
          <cell r="X100">
            <v>0</v>
          </cell>
          <cell r="Y100">
            <v>0</v>
          </cell>
          <cell r="AC100">
            <v>0</v>
          </cell>
          <cell r="AD100" t="str">
            <v>Glass</v>
          </cell>
          <cell r="AE100" t="str">
            <v>ADGI</v>
          </cell>
          <cell r="AF100">
            <v>0</v>
          </cell>
          <cell r="AG100">
            <v>9.5</v>
          </cell>
          <cell r="AH100">
            <v>33.5</v>
          </cell>
          <cell r="AI100" t="str">
            <v xml:space="preserve"> -   </v>
          </cell>
          <cell r="AJ100">
            <v>2.9</v>
          </cell>
          <cell r="AK100">
            <v>0</v>
          </cell>
          <cell r="AP100">
            <v>0</v>
          </cell>
          <cell r="AQ100">
            <v>0</v>
          </cell>
          <cell r="AS100">
            <v>0</v>
          </cell>
          <cell r="AT100">
            <v>1</v>
          </cell>
          <cell r="AU100">
            <v>10</v>
          </cell>
          <cell r="AV100" t="str">
            <v>Access UF</v>
          </cell>
          <cell r="AW100">
            <v>0</v>
          </cell>
          <cell r="AX100">
            <v>0</v>
          </cell>
          <cell r="AY100" t="str">
            <v>Access UF</v>
          </cell>
          <cell r="AZ100" t="str">
            <v>LOOK!!!</v>
          </cell>
          <cell r="BA100">
            <v>0</v>
          </cell>
          <cell r="BC100" t="str">
            <v>N</v>
          </cell>
          <cell r="BE100">
            <v>0</v>
          </cell>
          <cell r="BF100" t="str">
            <v>ADGIC-1536-CLR</v>
          </cell>
          <cell r="BG100">
            <v>0</v>
          </cell>
          <cell r="BH100">
            <v>0</v>
          </cell>
        </row>
        <row r="101">
          <cell r="B101" t="str">
            <v>ADGIC-1536-CRD</v>
          </cell>
          <cell r="C101" t="str">
            <v>GLS,INS,2.75,15X36,REED</v>
          </cell>
          <cell r="D101">
            <v>126</v>
          </cell>
          <cell r="E101">
            <v>126</v>
          </cell>
          <cell r="F101">
            <v>126</v>
          </cell>
          <cell r="G101">
            <v>126</v>
          </cell>
          <cell r="H101">
            <v>126</v>
          </cell>
          <cell r="I101">
            <v>126</v>
          </cell>
          <cell r="J101">
            <v>126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126</v>
          </cell>
          <cell r="P101">
            <v>126</v>
          </cell>
          <cell r="Q101">
            <v>126</v>
          </cell>
          <cell r="R101">
            <v>126</v>
          </cell>
          <cell r="S101">
            <v>126</v>
          </cell>
          <cell r="T101">
            <v>126</v>
          </cell>
          <cell r="U101">
            <v>126</v>
          </cell>
          <cell r="V101">
            <v>126</v>
          </cell>
          <cell r="W101">
            <v>126</v>
          </cell>
          <cell r="X101">
            <v>0</v>
          </cell>
          <cell r="Y101">
            <v>0</v>
          </cell>
          <cell r="AC101">
            <v>0</v>
          </cell>
          <cell r="AD101" t="str">
            <v>Glass</v>
          </cell>
          <cell r="AE101" t="str">
            <v>ADGI</v>
          </cell>
          <cell r="AF101">
            <v>0</v>
          </cell>
          <cell r="AG101">
            <v>9.5</v>
          </cell>
          <cell r="AH101">
            <v>33.5</v>
          </cell>
          <cell r="AI101" t="str">
            <v xml:space="preserve"> -   </v>
          </cell>
          <cell r="AJ101">
            <v>2.9</v>
          </cell>
          <cell r="AK101">
            <v>0</v>
          </cell>
          <cell r="AP101">
            <v>0</v>
          </cell>
          <cell r="AQ101">
            <v>0</v>
          </cell>
          <cell r="AS101">
            <v>0</v>
          </cell>
          <cell r="AT101">
            <v>1</v>
          </cell>
          <cell r="AU101">
            <v>10</v>
          </cell>
          <cell r="AV101" t="str">
            <v>Access UF</v>
          </cell>
          <cell r="AW101">
            <v>0</v>
          </cell>
          <cell r="AX101">
            <v>0</v>
          </cell>
          <cell r="AY101" t="str">
            <v>Access UF</v>
          </cell>
          <cell r="AZ101" t="str">
            <v>LOOK!!!</v>
          </cell>
          <cell r="BA101">
            <v>0</v>
          </cell>
          <cell r="BC101" t="str">
            <v>N</v>
          </cell>
          <cell r="BE101">
            <v>0</v>
          </cell>
          <cell r="BF101" t="str">
            <v>ADGIC-1536-CRD</v>
          </cell>
          <cell r="BG101">
            <v>0</v>
          </cell>
          <cell r="BH101">
            <v>0</v>
          </cell>
        </row>
        <row r="102">
          <cell r="B102" t="str">
            <v>ADGIC-1536-FRS</v>
          </cell>
          <cell r="C102" t="str">
            <v>GLS,INS,2.75,15X36,FROST</v>
          </cell>
          <cell r="D102">
            <v>63</v>
          </cell>
          <cell r="E102">
            <v>63</v>
          </cell>
          <cell r="F102">
            <v>63</v>
          </cell>
          <cell r="G102">
            <v>63</v>
          </cell>
          <cell r="H102">
            <v>63</v>
          </cell>
          <cell r="I102">
            <v>63</v>
          </cell>
          <cell r="J102">
            <v>63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63</v>
          </cell>
          <cell r="P102">
            <v>63</v>
          </cell>
          <cell r="Q102">
            <v>63</v>
          </cell>
          <cell r="R102">
            <v>63</v>
          </cell>
          <cell r="S102">
            <v>63</v>
          </cell>
          <cell r="T102">
            <v>63</v>
          </cell>
          <cell r="U102">
            <v>63</v>
          </cell>
          <cell r="V102">
            <v>63</v>
          </cell>
          <cell r="W102">
            <v>63</v>
          </cell>
          <cell r="X102">
            <v>0</v>
          </cell>
          <cell r="Y102">
            <v>0</v>
          </cell>
          <cell r="AC102">
            <v>0</v>
          </cell>
          <cell r="AD102" t="str">
            <v>Glass</v>
          </cell>
          <cell r="AE102" t="str">
            <v>ADGI</v>
          </cell>
          <cell r="AF102">
            <v>0</v>
          </cell>
          <cell r="AG102">
            <v>9.5</v>
          </cell>
          <cell r="AH102">
            <v>39.5</v>
          </cell>
          <cell r="AI102" t="str">
            <v xml:space="preserve"> -   </v>
          </cell>
          <cell r="AJ102">
            <v>3.4</v>
          </cell>
          <cell r="AK102">
            <v>0</v>
          </cell>
          <cell r="AP102">
            <v>0</v>
          </cell>
          <cell r="AQ102">
            <v>0</v>
          </cell>
          <cell r="AS102">
            <v>0</v>
          </cell>
          <cell r="AT102">
            <v>1</v>
          </cell>
          <cell r="AU102">
            <v>10</v>
          </cell>
          <cell r="AV102" t="str">
            <v>Access UF</v>
          </cell>
          <cell r="AW102">
            <v>0</v>
          </cell>
          <cell r="AX102">
            <v>0</v>
          </cell>
          <cell r="AY102" t="str">
            <v>Access UF</v>
          </cell>
          <cell r="AZ102" t="str">
            <v>LOOK!!!</v>
          </cell>
          <cell r="BA102">
            <v>0</v>
          </cell>
          <cell r="BC102" t="str">
            <v>N</v>
          </cell>
          <cell r="BE102">
            <v>0</v>
          </cell>
          <cell r="BF102" t="str">
            <v>ADGIC-1536-FRS</v>
          </cell>
          <cell r="BG102">
            <v>0</v>
          </cell>
          <cell r="BH102">
            <v>0</v>
          </cell>
        </row>
        <row r="103">
          <cell r="B103" t="str">
            <v>ADGIC-1536-RIB</v>
          </cell>
          <cell r="C103" t="str">
            <v>GLS,INS,2.75,15X36,RIBBED</v>
          </cell>
          <cell r="D103">
            <v>63</v>
          </cell>
          <cell r="E103">
            <v>63</v>
          </cell>
          <cell r="F103">
            <v>63</v>
          </cell>
          <cell r="G103">
            <v>63</v>
          </cell>
          <cell r="H103">
            <v>63</v>
          </cell>
          <cell r="I103">
            <v>63</v>
          </cell>
          <cell r="J103">
            <v>63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63</v>
          </cell>
          <cell r="P103">
            <v>63</v>
          </cell>
          <cell r="Q103">
            <v>63</v>
          </cell>
          <cell r="R103">
            <v>63</v>
          </cell>
          <cell r="S103">
            <v>63</v>
          </cell>
          <cell r="T103">
            <v>63</v>
          </cell>
          <cell r="U103">
            <v>63</v>
          </cell>
          <cell r="V103">
            <v>63</v>
          </cell>
          <cell r="W103">
            <v>63</v>
          </cell>
          <cell r="X103">
            <v>0</v>
          </cell>
          <cell r="Y103">
            <v>0</v>
          </cell>
          <cell r="AC103">
            <v>0</v>
          </cell>
          <cell r="AD103" t="str">
            <v xml:space="preserve"> Glass </v>
          </cell>
          <cell r="AE103" t="str">
            <v xml:space="preserve"> ADGI </v>
          </cell>
          <cell r="AF103" t="str">
            <v xml:space="preserve"> -   </v>
          </cell>
          <cell r="AG103">
            <v>9.5</v>
          </cell>
          <cell r="AH103">
            <v>39.5</v>
          </cell>
          <cell r="AI103" t="str">
            <v xml:space="preserve"> -   </v>
          </cell>
          <cell r="AJ103">
            <v>3.4</v>
          </cell>
          <cell r="AK103" t="str">
            <v xml:space="preserve"> -   </v>
          </cell>
          <cell r="AP103">
            <v>0</v>
          </cell>
          <cell r="AQ103">
            <v>0</v>
          </cell>
          <cell r="AS103">
            <v>0</v>
          </cell>
          <cell r="AT103">
            <v>1</v>
          </cell>
          <cell r="AU103">
            <v>10</v>
          </cell>
          <cell r="AV103" t="str">
            <v xml:space="preserve"> Access UF </v>
          </cell>
          <cell r="AW103">
            <v>0</v>
          </cell>
          <cell r="AX103">
            <v>0</v>
          </cell>
          <cell r="AY103" t="str">
            <v>Access UF</v>
          </cell>
          <cell r="AZ103" t="str">
            <v>LOOK!!!</v>
          </cell>
          <cell r="BA103">
            <v>0</v>
          </cell>
          <cell r="BC103" t="str">
            <v>N</v>
          </cell>
          <cell r="BE103">
            <v>0</v>
          </cell>
          <cell r="BF103" t="str">
            <v>ADGIC-1536-RIB</v>
          </cell>
          <cell r="BG103">
            <v>0</v>
          </cell>
          <cell r="BH103">
            <v>0</v>
          </cell>
        </row>
        <row r="104">
          <cell r="B104" t="str">
            <v>ADGIC-1542-CLR</v>
          </cell>
          <cell r="C104" t="str">
            <v>GLS,INS,2.75,15X42,CLEAR</v>
          </cell>
          <cell r="D104">
            <v>37</v>
          </cell>
          <cell r="E104">
            <v>37</v>
          </cell>
          <cell r="F104">
            <v>37</v>
          </cell>
          <cell r="G104">
            <v>37</v>
          </cell>
          <cell r="H104">
            <v>37</v>
          </cell>
          <cell r="I104">
            <v>37</v>
          </cell>
          <cell r="J104">
            <v>37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37</v>
          </cell>
          <cell r="P104">
            <v>37</v>
          </cell>
          <cell r="Q104">
            <v>37</v>
          </cell>
          <cell r="R104">
            <v>37</v>
          </cell>
          <cell r="S104">
            <v>37</v>
          </cell>
          <cell r="T104">
            <v>37</v>
          </cell>
          <cell r="U104">
            <v>37</v>
          </cell>
          <cell r="V104">
            <v>37</v>
          </cell>
          <cell r="W104">
            <v>37</v>
          </cell>
          <cell r="X104">
            <v>0</v>
          </cell>
          <cell r="Y104">
            <v>0</v>
          </cell>
          <cell r="AC104">
            <v>0</v>
          </cell>
          <cell r="AD104" t="str">
            <v>Glass</v>
          </cell>
          <cell r="AE104" t="str">
            <v>ADGI</v>
          </cell>
          <cell r="AF104">
            <v>0</v>
          </cell>
          <cell r="AG104">
            <v>9.5</v>
          </cell>
          <cell r="AH104">
            <v>39.5</v>
          </cell>
          <cell r="AI104" t="str">
            <v xml:space="preserve"> -   </v>
          </cell>
          <cell r="AJ104">
            <v>3.4</v>
          </cell>
          <cell r="AK104">
            <v>0</v>
          </cell>
          <cell r="AP104">
            <v>0</v>
          </cell>
          <cell r="AQ104">
            <v>0</v>
          </cell>
          <cell r="AS104">
            <v>0</v>
          </cell>
          <cell r="AT104">
            <v>1</v>
          </cell>
          <cell r="AU104">
            <v>10</v>
          </cell>
          <cell r="AV104" t="str">
            <v>Access UF</v>
          </cell>
          <cell r="AW104">
            <v>0</v>
          </cell>
          <cell r="AX104">
            <v>0</v>
          </cell>
          <cell r="AY104" t="str">
            <v>Access UF</v>
          </cell>
          <cell r="AZ104" t="str">
            <v>LOOK!!!</v>
          </cell>
          <cell r="BA104">
            <v>0</v>
          </cell>
          <cell r="BC104" t="str">
            <v>N</v>
          </cell>
          <cell r="BE104">
            <v>0</v>
          </cell>
          <cell r="BF104" t="str">
            <v>ADGIC-1542-CLR</v>
          </cell>
          <cell r="BG104">
            <v>0</v>
          </cell>
          <cell r="BH104">
            <v>0</v>
          </cell>
        </row>
        <row r="105">
          <cell r="B105" t="str">
            <v>ADGIC-1542-CRD</v>
          </cell>
          <cell r="C105" t="str">
            <v>GLS,INS,2.75,15X42,REED</v>
          </cell>
          <cell r="D105">
            <v>147</v>
          </cell>
          <cell r="E105">
            <v>147</v>
          </cell>
          <cell r="F105">
            <v>147</v>
          </cell>
          <cell r="G105">
            <v>147</v>
          </cell>
          <cell r="H105">
            <v>147</v>
          </cell>
          <cell r="I105">
            <v>147</v>
          </cell>
          <cell r="J105">
            <v>147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147</v>
          </cell>
          <cell r="P105">
            <v>147</v>
          </cell>
          <cell r="Q105">
            <v>147</v>
          </cell>
          <cell r="R105">
            <v>147</v>
          </cell>
          <cell r="S105">
            <v>147</v>
          </cell>
          <cell r="T105">
            <v>147</v>
          </cell>
          <cell r="U105">
            <v>147</v>
          </cell>
          <cell r="V105">
            <v>147</v>
          </cell>
          <cell r="W105">
            <v>147</v>
          </cell>
          <cell r="X105">
            <v>0</v>
          </cell>
          <cell r="Y105">
            <v>0</v>
          </cell>
          <cell r="AC105">
            <v>0</v>
          </cell>
          <cell r="AD105" t="str">
            <v>Glass</v>
          </cell>
          <cell r="AE105" t="str">
            <v>ADGI</v>
          </cell>
          <cell r="AF105">
            <v>0</v>
          </cell>
          <cell r="AG105">
            <v>11.5</v>
          </cell>
          <cell r="AH105">
            <v>26.5</v>
          </cell>
          <cell r="AI105" t="str">
            <v xml:space="preserve"> -   </v>
          </cell>
          <cell r="AJ105">
            <v>2.4</v>
          </cell>
          <cell r="AK105">
            <v>0</v>
          </cell>
          <cell r="AP105">
            <v>0</v>
          </cell>
          <cell r="AQ105">
            <v>0</v>
          </cell>
          <cell r="AS105">
            <v>0</v>
          </cell>
          <cell r="AT105">
            <v>1</v>
          </cell>
          <cell r="AU105">
            <v>10</v>
          </cell>
          <cell r="AV105" t="str">
            <v>Access UF</v>
          </cell>
          <cell r="AW105">
            <v>0</v>
          </cell>
          <cell r="AX105">
            <v>0</v>
          </cell>
          <cell r="AY105" t="str">
            <v>Access UF</v>
          </cell>
          <cell r="AZ105" t="str">
            <v>LOOK!!!</v>
          </cell>
          <cell r="BA105">
            <v>0</v>
          </cell>
          <cell r="BC105" t="str">
            <v>N</v>
          </cell>
          <cell r="BE105">
            <v>0</v>
          </cell>
          <cell r="BF105" t="str">
            <v>ADGIC-1542-CRD</v>
          </cell>
          <cell r="BG105">
            <v>0</v>
          </cell>
          <cell r="BH105">
            <v>0</v>
          </cell>
        </row>
        <row r="106">
          <cell r="B106" t="str">
            <v>ADGIC-1542-FRS</v>
          </cell>
          <cell r="C106" t="str">
            <v>GLS,INS,2.75,15X42,FROST</v>
          </cell>
          <cell r="D106">
            <v>74</v>
          </cell>
          <cell r="E106">
            <v>74</v>
          </cell>
          <cell r="F106">
            <v>74</v>
          </cell>
          <cell r="G106">
            <v>74</v>
          </cell>
          <cell r="H106">
            <v>74</v>
          </cell>
          <cell r="I106">
            <v>74</v>
          </cell>
          <cell r="J106">
            <v>74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74</v>
          </cell>
          <cell r="P106">
            <v>74</v>
          </cell>
          <cell r="Q106">
            <v>74</v>
          </cell>
          <cell r="R106">
            <v>74</v>
          </cell>
          <cell r="S106">
            <v>74</v>
          </cell>
          <cell r="T106">
            <v>74</v>
          </cell>
          <cell r="U106">
            <v>74</v>
          </cell>
          <cell r="V106">
            <v>74</v>
          </cell>
          <cell r="W106">
            <v>74</v>
          </cell>
          <cell r="X106">
            <v>0</v>
          </cell>
          <cell r="Y106">
            <v>0</v>
          </cell>
          <cell r="AC106">
            <v>0</v>
          </cell>
          <cell r="AD106" t="str">
            <v>Glass</v>
          </cell>
          <cell r="AE106" t="str">
            <v>ADGI</v>
          </cell>
          <cell r="AF106">
            <v>0</v>
          </cell>
          <cell r="AG106">
            <v>11.5</v>
          </cell>
          <cell r="AH106">
            <v>26.5</v>
          </cell>
          <cell r="AI106" t="str">
            <v xml:space="preserve"> -   </v>
          </cell>
          <cell r="AJ106">
            <v>2.4</v>
          </cell>
          <cell r="AK106">
            <v>0</v>
          </cell>
          <cell r="AP106">
            <v>0</v>
          </cell>
          <cell r="AQ106">
            <v>0</v>
          </cell>
          <cell r="AS106">
            <v>0</v>
          </cell>
          <cell r="AT106">
            <v>1</v>
          </cell>
          <cell r="AU106">
            <v>10</v>
          </cell>
          <cell r="AV106" t="str">
            <v xml:space="preserve"> Access UF </v>
          </cell>
          <cell r="AW106">
            <v>0</v>
          </cell>
          <cell r="AX106">
            <v>0</v>
          </cell>
          <cell r="AY106" t="str">
            <v>Access UF</v>
          </cell>
          <cell r="AZ106" t="str">
            <v>LOOK!!!</v>
          </cell>
          <cell r="BA106">
            <v>0</v>
          </cell>
          <cell r="BC106" t="str">
            <v>N</v>
          </cell>
          <cell r="BE106">
            <v>0</v>
          </cell>
          <cell r="BF106" t="str">
            <v>ADGIC-1542-FRS</v>
          </cell>
          <cell r="BG106">
            <v>0</v>
          </cell>
          <cell r="BH106">
            <v>0</v>
          </cell>
        </row>
        <row r="107">
          <cell r="B107" t="str">
            <v>ADGIC-1542-RIB</v>
          </cell>
          <cell r="C107" t="str">
            <v>GLS,INS,2.75,15X42,RIBBED</v>
          </cell>
          <cell r="D107">
            <v>74</v>
          </cell>
          <cell r="E107">
            <v>74</v>
          </cell>
          <cell r="F107">
            <v>74</v>
          </cell>
          <cell r="G107">
            <v>74</v>
          </cell>
          <cell r="H107">
            <v>74</v>
          </cell>
          <cell r="I107">
            <v>74</v>
          </cell>
          <cell r="J107">
            <v>74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74</v>
          </cell>
          <cell r="P107">
            <v>74</v>
          </cell>
          <cell r="Q107">
            <v>74</v>
          </cell>
          <cell r="R107">
            <v>74</v>
          </cell>
          <cell r="S107">
            <v>74</v>
          </cell>
          <cell r="T107">
            <v>74</v>
          </cell>
          <cell r="U107">
            <v>74</v>
          </cell>
          <cell r="V107">
            <v>74</v>
          </cell>
          <cell r="W107">
            <v>74</v>
          </cell>
          <cell r="X107">
            <v>0</v>
          </cell>
          <cell r="Y107">
            <v>0</v>
          </cell>
          <cell r="AC107">
            <v>0</v>
          </cell>
          <cell r="AD107" t="str">
            <v>Glass</v>
          </cell>
          <cell r="AE107" t="str">
            <v>ADGI</v>
          </cell>
          <cell r="AF107">
            <v>0</v>
          </cell>
          <cell r="AG107">
            <v>11.5</v>
          </cell>
          <cell r="AH107">
            <v>26.5</v>
          </cell>
          <cell r="AI107" t="str">
            <v xml:space="preserve"> -   </v>
          </cell>
          <cell r="AJ107">
            <v>2.4</v>
          </cell>
          <cell r="AK107">
            <v>0</v>
          </cell>
          <cell r="AP107">
            <v>0</v>
          </cell>
          <cell r="AQ107">
            <v>0</v>
          </cell>
          <cell r="AS107">
            <v>0</v>
          </cell>
          <cell r="AT107">
            <v>1</v>
          </cell>
          <cell r="AU107">
            <v>10</v>
          </cell>
          <cell r="AV107" t="str">
            <v>Access UF</v>
          </cell>
          <cell r="AW107">
            <v>0</v>
          </cell>
          <cell r="AX107">
            <v>0</v>
          </cell>
          <cell r="AY107" t="str">
            <v>Access UF</v>
          </cell>
          <cell r="AZ107" t="str">
            <v>LOOK!!!</v>
          </cell>
          <cell r="BA107">
            <v>0</v>
          </cell>
          <cell r="BC107" t="str">
            <v>N</v>
          </cell>
          <cell r="BE107">
            <v>0</v>
          </cell>
          <cell r="BF107" t="str">
            <v>ADGIC-1542-RIB</v>
          </cell>
          <cell r="BG107">
            <v>0</v>
          </cell>
          <cell r="BH107">
            <v>0</v>
          </cell>
        </row>
        <row r="108">
          <cell r="B108" t="str">
            <v>ADGIC-1630-CLR</v>
          </cell>
          <cell r="C108" t="str">
            <v>GLS,INS,2.75,16X30,CLEAR</v>
          </cell>
          <cell r="D108">
            <v>29</v>
          </cell>
          <cell r="E108">
            <v>29</v>
          </cell>
          <cell r="F108">
            <v>29</v>
          </cell>
          <cell r="G108">
            <v>29</v>
          </cell>
          <cell r="H108">
            <v>29</v>
          </cell>
          <cell r="I108">
            <v>29</v>
          </cell>
          <cell r="J108">
            <v>29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29</v>
          </cell>
          <cell r="P108">
            <v>29</v>
          </cell>
          <cell r="Q108">
            <v>29</v>
          </cell>
          <cell r="R108">
            <v>29</v>
          </cell>
          <cell r="S108">
            <v>29</v>
          </cell>
          <cell r="T108">
            <v>29</v>
          </cell>
          <cell r="U108">
            <v>29</v>
          </cell>
          <cell r="V108">
            <v>29</v>
          </cell>
          <cell r="W108">
            <v>29</v>
          </cell>
          <cell r="X108">
            <v>0</v>
          </cell>
          <cell r="Y108">
            <v>0</v>
          </cell>
          <cell r="AC108">
            <v>0</v>
          </cell>
          <cell r="AD108" t="str">
            <v>Glass</v>
          </cell>
          <cell r="AE108" t="str">
            <v>ADGI</v>
          </cell>
          <cell r="AF108">
            <v>0</v>
          </cell>
          <cell r="AG108">
            <v>11.5</v>
          </cell>
          <cell r="AH108">
            <v>26.5</v>
          </cell>
          <cell r="AI108" t="str">
            <v xml:space="preserve"> -   </v>
          </cell>
          <cell r="AJ108">
            <v>2.4</v>
          </cell>
          <cell r="AK108">
            <v>0</v>
          </cell>
          <cell r="AP108">
            <v>0</v>
          </cell>
          <cell r="AQ108">
            <v>0</v>
          </cell>
          <cell r="AS108">
            <v>0</v>
          </cell>
          <cell r="AT108">
            <v>1</v>
          </cell>
          <cell r="AU108">
            <v>10</v>
          </cell>
          <cell r="AV108" t="str">
            <v>Access UF</v>
          </cell>
          <cell r="AW108">
            <v>0</v>
          </cell>
          <cell r="AX108">
            <v>0</v>
          </cell>
          <cell r="AY108" t="str">
            <v>Access UF</v>
          </cell>
          <cell r="AZ108" t="str">
            <v>LOOK!!!</v>
          </cell>
          <cell r="BA108">
            <v>0</v>
          </cell>
          <cell r="BC108" t="str">
            <v>N</v>
          </cell>
          <cell r="BE108">
            <v>0</v>
          </cell>
          <cell r="BF108" t="str">
            <v>ADGIC-1630-CLR</v>
          </cell>
          <cell r="BG108">
            <v>0</v>
          </cell>
          <cell r="BH108">
            <v>0</v>
          </cell>
        </row>
        <row r="109">
          <cell r="B109" t="str">
            <v>ADGIC-1630-CRD</v>
          </cell>
          <cell r="C109" t="str">
            <v>GLS,INS,2.75,16X30,REED</v>
          </cell>
          <cell r="D109">
            <v>113</v>
          </cell>
          <cell r="E109">
            <v>113</v>
          </cell>
          <cell r="F109">
            <v>113</v>
          </cell>
          <cell r="G109">
            <v>113</v>
          </cell>
          <cell r="H109">
            <v>113</v>
          </cell>
          <cell r="I109">
            <v>113</v>
          </cell>
          <cell r="J109">
            <v>113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113</v>
          </cell>
          <cell r="P109">
            <v>113</v>
          </cell>
          <cell r="Q109">
            <v>113</v>
          </cell>
          <cell r="R109">
            <v>113</v>
          </cell>
          <cell r="S109">
            <v>113</v>
          </cell>
          <cell r="T109">
            <v>113</v>
          </cell>
          <cell r="U109">
            <v>113</v>
          </cell>
          <cell r="V109">
            <v>113</v>
          </cell>
          <cell r="W109">
            <v>113</v>
          </cell>
          <cell r="X109">
            <v>0</v>
          </cell>
          <cell r="Y109">
            <v>0</v>
          </cell>
          <cell r="AC109">
            <v>0</v>
          </cell>
          <cell r="AD109" t="str">
            <v>Glass</v>
          </cell>
          <cell r="AE109" t="str">
            <v>ADGI</v>
          </cell>
          <cell r="AF109">
            <v>0</v>
          </cell>
          <cell r="AG109">
            <v>11.5</v>
          </cell>
          <cell r="AH109">
            <v>33.5</v>
          </cell>
          <cell r="AI109" t="str">
            <v xml:space="preserve"> -   </v>
          </cell>
          <cell r="AJ109">
            <v>2.9</v>
          </cell>
          <cell r="AK109">
            <v>0</v>
          </cell>
          <cell r="AP109">
            <v>0</v>
          </cell>
          <cell r="AQ109">
            <v>0</v>
          </cell>
          <cell r="AS109">
            <v>0</v>
          </cell>
          <cell r="AT109">
            <v>1</v>
          </cell>
          <cell r="AU109">
            <v>10</v>
          </cell>
          <cell r="AV109" t="str">
            <v>Access UF</v>
          </cell>
          <cell r="AW109">
            <v>0</v>
          </cell>
          <cell r="AX109">
            <v>0</v>
          </cell>
          <cell r="AY109" t="str">
            <v>Access UF</v>
          </cell>
          <cell r="AZ109" t="str">
            <v>LOOK!!!</v>
          </cell>
          <cell r="BA109">
            <v>0</v>
          </cell>
          <cell r="BC109" t="str">
            <v>N</v>
          </cell>
          <cell r="BE109">
            <v>0</v>
          </cell>
          <cell r="BF109" t="str">
            <v>ADGIC-1630-CRD</v>
          </cell>
          <cell r="BG109">
            <v>0</v>
          </cell>
          <cell r="BH109">
            <v>0</v>
          </cell>
        </row>
        <row r="110">
          <cell r="B110" t="str">
            <v>ADGIC-1630-FRS</v>
          </cell>
          <cell r="C110" t="str">
            <v>GLS,INS,2.75,16X30,FROST</v>
          </cell>
          <cell r="D110">
            <v>57</v>
          </cell>
          <cell r="E110">
            <v>57</v>
          </cell>
          <cell r="F110">
            <v>57</v>
          </cell>
          <cell r="G110">
            <v>57</v>
          </cell>
          <cell r="H110">
            <v>57</v>
          </cell>
          <cell r="I110">
            <v>57</v>
          </cell>
          <cell r="J110">
            <v>57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57</v>
          </cell>
          <cell r="P110">
            <v>57</v>
          </cell>
          <cell r="Q110">
            <v>57</v>
          </cell>
          <cell r="R110">
            <v>57</v>
          </cell>
          <cell r="S110">
            <v>57</v>
          </cell>
          <cell r="T110">
            <v>57</v>
          </cell>
          <cell r="U110">
            <v>57</v>
          </cell>
          <cell r="V110">
            <v>57</v>
          </cell>
          <cell r="W110">
            <v>57</v>
          </cell>
          <cell r="X110">
            <v>0</v>
          </cell>
          <cell r="Y110">
            <v>0</v>
          </cell>
          <cell r="AC110">
            <v>0</v>
          </cell>
          <cell r="AD110" t="str">
            <v>Glass</v>
          </cell>
          <cell r="AE110" t="str">
            <v>ADGI</v>
          </cell>
          <cell r="AF110">
            <v>0</v>
          </cell>
          <cell r="AG110">
            <v>11.5</v>
          </cell>
          <cell r="AH110">
            <v>33.5</v>
          </cell>
          <cell r="AI110" t="str">
            <v xml:space="preserve"> -   </v>
          </cell>
          <cell r="AJ110">
            <v>2.9</v>
          </cell>
          <cell r="AK110">
            <v>0</v>
          </cell>
          <cell r="AP110">
            <v>0</v>
          </cell>
          <cell r="AQ110">
            <v>0</v>
          </cell>
          <cell r="AS110">
            <v>0</v>
          </cell>
          <cell r="AT110">
            <v>1</v>
          </cell>
          <cell r="AU110">
            <v>10</v>
          </cell>
          <cell r="AV110" t="str">
            <v>Access UF</v>
          </cell>
          <cell r="AW110">
            <v>0</v>
          </cell>
          <cell r="AX110">
            <v>0</v>
          </cell>
          <cell r="AY110" t="str">
            <v>Access UF</v>
          </cell>
          <cell r="AZ110" t="str">
            <v>LOOK!!!</v>
          </cell>
          <cell r="BA110">
            <v>0</v>
          </cell>
          <cell r="BC110" t="str">
            <v>N</v>
          </cell>
          <cell r="BE110">
            <v>0</v>
          </cell>
          <cell r="BF110" t="str">
            <v>ADGIC-1630-FRS</v>
          </cell>
          <cell r="BG110">
            <v>0</v>
          </cell>
          <cell r="BH110">
            <v>0</v>
          </cell>
        </row>
        <row r="111">
          <cell r="B111" t="str">
            <v>ADGIC-1630-RIB</v>
          </cell>
          <cell r="C111" t="str">
            <v>GLS,INS,2.75,16X30,RIBBED</v>
          </cell>
          <cell r="D111">
            <v>57</v>
          </cell>
          <cell r="E111">
            <v>57</v>
          </cell>
          <cell r="F111">
            <v>57</v>
          </cell>
          <cell r="G111">
            <v>57</v>
          </cell>
          <cell r="H111">
            <v>57</v>
          </cell>
          <cell r="I111">
            <v>57</v>
          </cell>
          <cell r="J111">
            <v>57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57</v>
          </cell>
          <cell r="P111">
            <v>57</v>
          </cell>
          <cell r="Q111">
            <v>57</v>
          </cell>
          <cell r="R111">
            <v>57</v>
          </cell>
          <cell r="S111">
            <v>57</v>
          </cell>
          <cell r="T111">
            <v>57</v>
          </cell>
          <cell r="U111">
            <v>57</v>
          </cell>
          <cell r="V111">
            <v>57</v>
          </cell>
          <cell r="W111">
            <v>57</v>
          </cell>
          <cell r="X111">
            <v>0</v>
          </cell>
          <cell r="Y111">
            <v>0</v>
          </cell>
          <cell r="AC111">
            <v>0</v>
          </cell>
          <cell r="AD111" t="str">
            <v>Glass</v>
          </cell>
          <cell r="AE111" t="str">
            <v>ADGI</v>
          </cell>
          <cell r="AF111">
            <v>0</v>
          </cell>
          <cell r="AG111">
            <v>11.5</v>
          </cell>
          <cell r="AH111">
            <v>33.5</v>
          </cell>
          <cell r="AI111" t="str">
            <v xml:space="preserve"> -   </v>
          </cell>
          <cell r="AJ111">
            <v>2.9</v>
          </cell>
          <cell r="AK111">
            <v>0</v>
          </cell>
          <cell r="AP111">
            <v>0</v>
          </cell>
          <cell r="AQ111">
            <v>0</v>
          </cell>
          <cell r="AS111">
            <v>0</v>
          </cell>
          <cell r="AT111">
            <v>1</v>
          </cell>
          <cell r="AU111">
            <v>10</v>
          </cell>
          <cell r="AV111" t="str">
            <v>Access UF</v>
          </cell>
          <cell r="AW111">
            <v>0</v>
          </cell>
          <cell r="AX111">
            <v>0</v>
          </cell>
          <cell r="AY111" t="str">
            <v>Access UF</v>
          </cell>
          <cell r="AZ111" t="str">
            <v>LOOK!!!</v>
          </cell>
          <cell r="BA111">
            <v>0</v>
          </cell>
          <cell r="BC111" t="str">
            <v>N</v>
          </cell>
          <cell r="BE111">
            <v>0</v>
          </cell>
          <cell r="BF111" t="str">
            <v>ADGIC-1630-RIB</v>
          </cell>
          <cell r="BG111">
            <v>0</v>
          </cell>
          <cell r="BH111">
            <v>0</v>
          </cell>
        </row>
        <row r="112">
          <cell r="B112" t="str">
            <v>ADGIC-1636-CLR</v>
          </cell>
          <cell r="C112" t="str">
            <v>GLS,INS,2.75,16X36,CLEAR</v>
          </cell>
          <cell r="D112">
            <v>34</v>
          </cell>
          <cell r="E112">
            <v>34</v>
          </cell>
          <cell r="F112">
            <v>34</v>
          </cell>
          <cell r="G112">
            <v>34</v>
          </cell>
          <cell r="H112">
            <v>34</v>
          </cell>
          <cell r="I112">
            <v>34</v>
          </cell>
          <cell r="J112">
            <v>34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34</v>
          </cell>
          <cell r="P112">
            <v>34</v>
          </cell>
          <cell r="Q112">
            <v>34</v>
          </cell>
          <cell r="R112">
            <v>34</v>
          </cell>
          <cell r="S112">
            <v>34</v>
          </cell>
          <cell r="T112">
            <v>34</v>
          </cell>
          <cell r="U112">
            <v>34</v>
          </cell>
          <cell r="V112">
            <v>34</v>
          </cell>
          <cell r="W112">
            <v>34</v>
          </cell>
          <cell r="X112">
            <v>0</v>
          </cell>
          <cell r="Y112">
            <v>0</v>
          </cell>
          <cell r="AC112">
            <v>0</v>
          </cell>
          <cell r="AD112" t="str">
            <v>Glass</v>
          </cell>
          <cell r="AE112" t="str">
            <v>ADGI</v>
          </cell>
          <cell r="AF112">
            <v>0</v>
          </cell>
          <cell r="AG112">
            <v>11.5</v>
          </cell>
          <cell r="AH112">
            <v>39.5</v>
          </cell>
          <cell r="AI112" t="str">
            <v xml:space="preserve"> -   </v>
          </cell>
          <cell r="AJ112">
            <v>3.4</v>
          </cell>
          <cell r="AK112">
            <v>0</v>
          </cell>
          <cell r="AP112">
            <v>0</v>
          </cell>
          <cell r="AQ112">
            <v>0</v>
          </cell>
          <cell r="AS112">
            <v>0</v>
          </cell>
          <cell r="AT112">
            <v>1</v>
          </cell>
          <cell r="AU112">
            <v>10</v>
          </cell>
          <cell r="AV112" t="str">
            <v>Access UF</v>
          </cell>
          <cell r="AW112">
            <v>0</v>
          </cell>
          <cell r="AX112">
            <v>0</v>
          </cell>
          <cell r="AY112" t="str">
            <v>Access UF</v>
          </cell>
          <cell r="AZ112" t="str">
            <v>LOOK!!!</v>
          </cell>
          <cell r="BA112">
            <v>0</v>
          </cell>
          <cell r="BC112" t="str">
            <v>N</v>
          </cell>
          <cell r="BE112">
            <v>0</v>
          </cell>
          <cell r="BF112" t="str">
            <v>ADGIC-1636-CLR</v>
          </cell>
          <cell r="BG112">
            <v>0</v>
          </cell>
          <cell r="BH112">
            <v>0</v>
          </cell>
        </row>
        <row r="113">
          <cell r="B113" t="str">
            <v>ADGIC-1636-CRD</v>
          </cell>
          <cell r="C113" t="str">
            <v>GLS,INS,2.75,16X36,REED</v>
          </cell>
          <cell r="D113">
            <v>135</v>
          </cell>
          <cell r="E113">
            <v>135</v>
          </cell>
          <cell r="F113">
            <v>135</v>
          </cell>
          <cell r="G113">
            <v>135</v>
          </cell>
          <cell r="H113">
            <v>135</v>
          </cell>
          <cell r="I113">
            <v>135</v>
          </cell>
          <cell r="J113">
            <v>135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135</v>
          </cell>
          <cell r="P113">
            <v>135</v>
          </cell>
          <cell r="Q113">
            <v>135</v>
          </cell>
          <cell r="R113">
            <v>135</v>
          </cell>
          <cell r="S113">
            <v>135</v>
          </cell>
          <cell r="T113">
            <v>135</v>
          </cell>
          <cell r="U113">
            <v>135</v>
          </cell>
          <cell r="V113">
            <v>135</v>
          </cell>
          <cell r="W113">
            <v>135</v>
          </cell>
          <cell r="X113">
            <v>0</v>
          </cell>
          <cell r="Y113">
            <v>0</v>
          </cell>
          <cell r="AC113">
            <v>0</v>
          </cell>
          <cell r="AD113" t="str">
            <v>Glass</v>
          </cell>
          <cell r="AE113" t="str">
            <v>ADGI</v>
          </cell>
          <cell r="AF113">
            <v>0</v>
          </cell>
          <cell r="AG113">
            <v>11.5</v>
          </cell>
          <cell r="AH113">
            <v>39.5</v>
          </cell>
          <cell r="AI113" t="str">
            <v xml:space="preserve"> -   </v>
          </cell>
          <cell r="AJ113">
            <v>3.4</v>
          </cell>
          <cell r="AK113">
            <v>0</v>
          </cell>
          <cell r="AP113">
            <v>0</v>
          </cell>
          <cell r="AQ113">
            <v>0</v>
          </cell>
          <cell r="AS113">
            <v>0</v>
          </cell>
          <cell r="AT113">
            <v>1</v>
          </cell>
          <cell r="AU113">
            <v>10</v>
          </cell>
          <cell r="AV113" t="str">
            <v>Access UF</v>
          </cell>
          <cell r="AW113">
            <v>0</v>
          </cell>
          <cell r="AX113">
            <v>0</v>
          </cell>
          <cell r="AY113" t="str">
            <v>Access UF</v>
          </cell>
          <cell r="AZ113" t="str">
            <v>LOOK!!!</v>
          </cell>
          <cell r="BA113">
            <v>0</v>
          </cell>
          <cell r="BC113" t="str">
            <v>N</v>
          </cell>
          <cell r="BE113">
            <v>0</v>
          </cell>
          <cell r="BF113" t="str">
            <v>ADGIC-1636-CRD</v>
          </cell>
          <cell r="BG113">
            <v>0</v>
          </cell>
          <cell r="BH113">
            <v>0</v>
          </cell>
        </row>
        <row r="114">
          <cell r="B114" t="str">
            <v>ADGIC-1636-FRS</v>
          </cell>
          <cell r="C114" t="str">
            <v>GLS,INS,2.75,16X36,FROST</v>
          </cell>
          <cell r="D114">
            <v>68</v>
          </cell>
          <cell r="E114">
            <v>68</v>
          </cell>
          <cell r="F114">
            <v>68</v>
          </cell>
          <cell r="G114">
            <v>68</v>
          </cell>
          <cell r="H114">
            <v>68</v>
          </cell>
          <cell r="I114">
            <v>68</v>
          </cell>
          <cell r="J114">
            <v>68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68</v>
          </cell>
          <cell r="P114">
            <v>68</v>
          </cell>
          <cell r="Q114">
            <v>68</v>
          </cell>
          <cell r="R114">
            <v>68</v>
          </cell>
          <cell r="S114">
            <v>68</v>
          </cell>
          <cell r="T114">
            <v>68</v>
          </cell>
          <cell r="U114">
            <v>68</v>
          </cell>
          <cell r="V114">
            <v>68</v>
          </cell>
          <cell r="W114">
            <v>68</v>
          </cell>
          <cell r="X114">
            <v>0</v>
          </cell>
          <cell r="Y114">
            <v>0</v>
          </cell>
          <cell r="AC114">
            <v>0</v>
          </cell>
          <cell r="AD114" t="str">
            <v>Glass</v>
          </cell>
          <cell r="AE114" t="str">
            <v>ADGI</v>
          </cell>
          <cell r="AF114">
            <v>0</v>
          </cell>
          <cell r="AG114">
            <v>11.5</v>
          </cell>
          <cell r="AH114">
            <v>39.5</v>
          </cell>
          <cell r="AI114" t="str">
            <v xml:space="preserve"> -   </v>
          </cell>
          <cell r="AJ114">
            <v>3.4</v>
          </cell>
          <cell r="AK114">
            <v>0</v>
          </cell>
          <cell r="AP114">
            <v>0</v>
          </cell>
          <cell r="AQ114">
            <v>0</v>
          </cell>
          <cell r="AS114">
            <v>0</v>
          </cell>
          <cell r="AT114">
            <v>1</v>
          </cell>
          <cell r="AU114">
            <v>10</v>
          </cell>
          <cell r="AV114" t="str">
            <v>Access UF</v>
          </cell>
          <cell r="AW114">
            <v>0</v>
          </cell>
          <cell r="AX114">
            <v>0</v>
          </cell>
          <cell r="AY114" t="str">
            <v>Access UF</v>
          </cell>
          <cell r="AZ114" t="str">
            <v>LOOK!!!</v>
          </cell>
          <cell r="BA114">
            <v>0</v>
          </cell>
          <cell r="BC114" t="str">
            <v>N</v>
          </cell>
          <cell r="BE114">
            <v>0</v>
          </cell>
          <cell r="BF114" t="str">
            <v>ADGIC-1636-FRS</v>
          </cell>
          <cell r="BG114">
            <v>0</v>
          </cell>
          <cell r="BH114">
            <v>0</v>
          </cell>
        </row>
        <row r="115">
          <cell r="B115" t="str">
            <v>ADGIC-1636-RIB</v>
          </cell>
          <cell r="C115" t="str">
            <v>GLS,INS,2.75,16X36,RIBBED</v>
          </cell>
          <cell r="D115">
            <v>68</v>
          </cell>
          <cell r="E115">
            <v>68</v>
          </cell>
          <cell r="F115">
            <v>68</v>
          </cell>
          <cell r="G115">
            <v>68</v>
          </cell>
          <cell r="H115">
            <v>68</v>
          </cell>
          <cell r="I115">
            <v>68</v>
          </cell>
          <cell r="J115">
            <v>68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68</v>
          </cell>
          <cell r="P115">
            <v>68</v>
          </cell>
          <cell r="Q115">
            <v>68</v>
          </cell>
          <cell r="R115">
            <v>68</v>
          </cell>
          <cell r="S115">
            <v>68</v>
          </cell>
          <cell r="T115">
            <v>68</v>
          </cell>
          <cell r="U115">
            <v>68</v>
          </cell>
          <cell r="V115">
            <v>68</v>
          </cell>
          <cell r="W115">
            <v>68</v>
          </cell>
          <cell r="X115">
            <v>0</v>
          </cell>
          <cell r="Y115">
            <v>0</v>
          </cell>
          <cell r="AC115">
            <v>0</v>
          </cell>
          <cell r="AD115" t="str">
            <v>Glass</v>
          </cell>
          <cell r="AE115" t="str">
            <v>ADGI</v>
          </cell>
          <cell r="AF115">
            <v>0</v>
          </cell>
          <cell r="AG115">
            <v>11.5</v>
          </cell>
          <cell r="AH115">
            <v>39.5</v>
          </cell>
          <cell r="AI115" t="str">
            <v xml:space="preserve"> -   </v>
          </cell>
          <cell r="AJ115">
            <v>3.4</v>
          </cell>
          <cell r="AK115">
            <v>0</v>
          </cell>
          <cell r="AP115">
            <v>0</v>
          </cell>
          <cell r="AQ115">
            <v>0</v>
          </cell>
          <cell r="AS115">
            <v>0</v>
          </cell>
          <cell r="AT115">
            <v>1</v>
          </cell>
          <cell r="AU115">
            <v>10</v>
          </cell>
          <cell r="AV115" t="str">
            <v>Access UF</v>
          </cell>
          <cell r="AW115">
            <v>0</v>
          </cell>
          <cell r="AX115">
            <v>0</v>
          </cell>
          <cell r="AY115" t="str">
            <v>Access UF</v>
          </cell>
          <cell r="AZ115" t="str">
            <v>LOOK!!!</v>
          </cell>
          <cell r="BA115">
            <v>0</v>
          </cell>
          <cell r="BC115" t="str">
            <v>N</v>
          </cell>
          <cell r="BE115">
            <v>0</v>
          </cell>
          <cell r="BF115" t="str">
            <v>ADGIC-1636-RIB</v>
          </cell>
          <cell r="BG115">
            <v>0</v>
          </cell>
          <cell r="BH115">
            <v>0</v>
          </cell>
        </row>
        <row r="116">
          <cell r="B116" t="str">
            <v>ADGIC-1642-CLR</v>
          </cell>
          <cell r="C116" t="str">
            <v>GLS,INS,2.75,16X42,CLEAR</v>
          </cell>
          <cell r="D116">
            <v>40</v>
          </cell>
          <cell r="E116">
            <v>40</v>
          </cell>
          <cell r="F116">
            <v>40</v>
          </cell>
          <cell r="G116">
            <v>40</v>
          </cell>
          <cell r="H116">
            <v>40</v>
          </cell>
          <cell r="I116">
            <v>40</v>
          </cell>
          <cell r="J116">
            <v>40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40</v>
          </cell>
          <cell r="P116">
            <v>40</v>
          </cell>
          <cell r="Q116">
            <v>40</v>
          </cell>
          <cell r="R116">
            <v>40</v>
          </cell>
          <cell r="S116">
            <v>40</v>
          </cell>
          <cell r="T116">
            <v>40</v>
          </cell>
          <cell r="U116">
            <v>40</v>
          </cell>
          <cell r="V116">
            <v>40</v>
          </cell>
          <cell r="W116">
            <v>40</v>
          </cell>
          <cell r="X116">
            <v>0</v>
          </cell>
          <cell r="Y116">
            <v>0</v>
          </cell>
          <cell r="AC116">
            <v>0</v>
          </cell>
          <cell r="AD116" t="str">
            <v>Glass</v>
          </cell>
          <cell r="AE116" t="str">
            <v>ADGI</v>
          </cell>
          <cell r="AF116">
            <v>0</v>
          </cell>
          <cell r="AG116">
            <v>12.5</v>
          </cell>
          <cell r="AH116">
            <v>26.5</v>
          </cell>
          <cell r="AI116" t="str">
            <v xml:space="preserve"> -   </v>
          </cell>
          <cell r="AJ116">
            <v>2.4</v>
          </cell>
          <cell r="AK116">
            <v>0</v>
          </cell>
          <cell r="AP116">
            <v>0</v>
          </cell>
          <cell r="AQ116">
            <v>0</v>
          </cell>
          <cell r="AS116">
            <v>0</v>
          </cell>
          <cell r="AT116">
            <v>1</v>
          </cell>
          <cell r="AU116">
            <v>10</v>
          </cell>
          <cell r="AV116" t="str">
            <v>Access UF</v>
          </cell>
          <cell r="AW116">
            <v>0</v>
          </cell>
          <cell r="AX116">
            <v>0</v>
          </cell>
          <cell r="AY116" t="str">
            <v>Access UF</v>
          </cell>
          <cell r="AZ116" t="str">
            <v>LOOK!!!</v>
          </cell>
          <cell r="BA116">
            <v>0</v>
          </cell>
          <cell r="BC116" t="str">
            <v>N</v>
          </cell>
          <cell r="BE116">
            <v>0</v>
          </cell>
          <cell r="BF116" t="str">
            <v>ADGIC-1642-CLR</v>
          </cell>
          <cell r="BG116">
            <v>0</v>
          </cell>
          <cell r="BH116">
            <v>0</v>
          </cell>
        </row>
        <row r="117">
          <cell r="B117" t="str">
            <v>ADGIC-1642-CRD</v>
          </cell>
          <cell r="C117" t="str">
            <v>GLS,INS,2.75,16X42,REED</v>
          </cell>
          <cell r="D117">
            <v>158</v>
          </cell>
          <cell r="E117">
            <v>158</v>
          </cell>
          <cell r="F117">
            <v>158</v>
          </cell>
          <cell r="G117">
            <v>158</v>
          </cell>
          <cell r="H117">
            <v>158</v>
          </cell>
          <cell r="I117">
            <v>158</v>
          </cell>
          <cell r="J117">
            <v>158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158</v>
          </cell>
          <cell r="P117">
            <v>158</v>
          </cell>
          <cell r="Q117">
            <v>158</v>
          </cell>
          <cell r="R117">
            <v>158</v>
          </cell>
          <cell r="S117">
            <v>158</v>
          </cell>
          <cell r="T117">
            <v>158</v>
          </cell>
          <cell r="U117">
            <v>158</v>
          </cell>
          <cell r="V117">
            <v>158</v>
          </cell>
          <cell r="W117">
            <v>158</v>
          </cell>
          <cell r="X117">
            <v>0</v>
          </cell>
          <cell r="Y117">
            <v>0</v>
          </cell>
          <cell r="AC117">
            <v>0</v>
          </cell>
          <cell r="AD117" t="str">
            <v>Glass</v>
          </cell>
          <cell r="AE117" t="str">
            <v>ADGI</v>
          </cell>
          <cell r="AF117">
            <v>0</v>
          </cell>
          <cell r="AG117">
            <v>12.5</v>
          </cell>
          <cell r="AH117">
            <v>26.5</v>
          </cell>
          <cell r="AI117" t="str">
            <v xml:space="preserve"> -   </v>
          </cell>
          <cell r="AJ117">
            <v>2.4</v>
          </cell>
          <cell r="AK117">
            <v>0</v>
          </cell>
          <cell r="AP117">
            <v>0</v>
          </cell>
          <cell r="AQ117">
            <v>0</v>
          </cell>
          <cell r="AS117">
            <v>0</v>
          </cell>
          <cell r="AT117">
            <v>1</v>
          </cell>
          <cell r="AU117">
            <v>10</v>
          </cell>
          <cell r="AV117" t="str">
            <v>Access UF</v>
          </cell>
          <cell r="AW117">
            <v>0</v>
          </cell>
          <cell r="AX117">
            <v>0</v>
          </cell>
          <cell r="AY117" t="str">
            <v>Access UF</v>
          </cell>
          <cell r="AZ117" t="str">
            <v>LOOK!!!</v>
          </cell>
          <cell r="BA117">
            <v>0</v>
          </cell>
          <cell r="BC117" t="str">
            <v>N</v>
          </cell>
          <cell r="BE117">
            <v>0</v>
          </cell>
          <cell r="BF117" t="str">
            <v>ADGIC-1642-CRD</v>
          </cell>
          <cell r="BG117">
            <v>0</v>
          </cell>
          <cell r="BH117">
            <v>0</v>
          </cell>
        </row>
        <row r="118">
          <cell r="B118" t="str">
            <v>ADGIC-1642-FRS</v>
          </cell>
          <cell r="C118" t="str">
            <v>GLS,INS,2.75,16X42,FROST</v>
          </cell>
          <cell r="D118">
            <v>79</v>
          </cell>
          <cell r="E118">
            <v>79</v>
          </cell>
          <cell r="F118">
            <v>79</v>
          </cell>
          <cell r="G118">
            <v>79</v>
          </cell>
          <cell r="H118">
            <v>79</v>
          </cell>
          <cell r="I118">
            <v>79</v>
          </cell>
          <cell r="J118">
            <v>79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79</v>
          </cell>
          <cell r="P118">
            <v>79</v>
          </cell>
          <cell r="Q118">
            <v>79</v>
          </cell>
          <cell r="R118">
            <v>79</v>
          </cell>
          <cell r="S118">
            <v>79</v>
          </cell>
          <cell r="T118">
            <v>79</v>
          </cell>
          <cell r="U118">
            <v>79</v>
          </cell>
          <cell r="V118">
            <v>79</v>
          </cell>
          <cell r="W118">
            <v>79</v>
          </cell>
          <cell r="X118">
            <v>0</v>
          </cell>
          <cell r="Y118">
            <v>0</v>
          </cell>
          <cell r="AC118">
            <v>0</v>
          </cell>
          <cell r="AD118" t="str">
            <v>Glass</v>
          </cell>
          <cell r="AE118" t="str">
            <v>ADGI</v>
          </cell>
          <cell r="AF118">
            <v>0</v>
          </cell>
          <cell r="AG118">
            <v>12.5</v>
          </cell>
          <cell r="AH118">
            <v>26.5</v>
          </cell>
          <cell r="AI118" t="str">
            <v xml:space="preserve"> -   </v>
          </cell>
          <cell r="AJ118">
            <v>2.4</v>
          </cell>
          <cell r="AK118">
            <v>0</v>
          </cell>
          <cell r="AP118">
            <v>0</v>
          </cell>
          <cell r="AQ118">
            <v>0</v>
          </cell>
          <cell r="AS118">
            <v>0</v>
          </cell>
          <cell r="AT118">
            <v>1</v>
          </cell>
          <cell r="AU118">
            <v>10</v>
          </cell>
          <cell r="AV118" t="str">
            <v>Access UF</v>
          </cell>
          <cell r="AW118">
            <v>0</v>
          </cell>
          <cell r="AX118">
            <v>0</v>
          </cell>
          <cell r="AY118" t="str">
            <v>Access UF</v>
          </cell>
          <cell r="AZ118" t="str">
            <v>LOOK!!!</v>
          </cell>
          <cell r="BA118">
            <v>0</v>
          </cell>
          <cell r="BC118" t="str">
            <v>N</v>
          </cell>
          <cell r="BE118">
            <v>0</v>
          </cell>
          <cell r="BF118" t="str">
            <v>ADGIC-1642-FRS</v>
          </cell>
          <cell r="BG118">
            <v>0</v>
          </cell>
          <cell r="BH118">
            <v>0</v>
          </cell>
        </row>
        <row r="119">
          <cell r="B119" t="str">
            <v>ADGIC-1642-RIB</v>
          </cell>
          <cell r="C119" t="str">
            <v>GLS,INS,2.75,16X42,RIBBED</v>
          </cell>
          <cell r="D119">
            <v>79</v>
          </cell>
          <cell r="E119">
            <v>79</v>
          </cell>
          <cell r="F119">
            <v>79</v>
          </cell>
          <cell r="G119">
            <v>79</v>
          </cell>
          <cell r="H119">
            <v>79</v>
          </cell>
          <cell r="I119">
            <v>79</v>
          </cell>
          <cell r="J119">
            <v>79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79</v>
          </cell>
          <cell r="P119">
            <v>79</v>
          </cell>
          <cell r="Q119">
            <v>79</v>
          </cell>
          <cell r="R119">
            <v>79</v>
          </cell>
          <cell r="S119">
            <v>79</v>
          </cell>
          <cell r="T119">
            <v>79</v>
          </cell>
          <cell r="U119">
            <v>79</v>
          </cell>
          <cell r="V119">
            <v>79</v>
          </cell>
          <cell r="W119">
            <v>79</v>
          </cell>
          <cell r="X119">
            <v>0</v>
          </cell>
          <cell r="Y119">
            <v>0</v>
          </cell>
          <cell r="AC119">
            <v>0</v>
          </cell>
          <cell r="AD119" t="str">
            <v>Glass</v>
          </cell>
          <cell r="AE119" t="str">
            <v>ADGI</v>
          </cell>
          <cell r="AF119">
            <v>0</v>
          </cell>
          <cell r="AG119">
            <v>12.5</v>
          </cell>
          <cell r="AH119">
            <v>33.5</v>
          </cell>
          <cell r="AI119" t="str">
            <v xml:space="preserve"> -   </v>
          </cell>
          <cell r="AJ119">
            <v>2.9</v>
          </cell>
          <cell r="AK119">
            <v>0</v>
          </cell>
          <cell r="AP119">
            <v>0</v>
          </cell>
          <cell r="AQ119">
            <v>0</v>
          </cell>
          <cell r="AS119">
            <v>0</v>
          </cell>
          <cell r="AT119">
            <v>1</v>
          </cell>
          <cell r="AU119">
            <v>10</v>
          </cell>
          <cell r="AV119" t="str">
            <v>Access UF</v>
          </cell>
          <cell r="AW119">
            <v>0</v>
          </cell>
          <cell r="AX119">
            <v>0</v>
          </cell>
          <cell r="AY119" t="str">
            <v>Access UF</v>
          </cell>
          <cell r="AZ119" t="str">
            <v>LOOK!!!</v>
          </cell>
          <cell r="BA119">
            <v>0</v>
          </cell>
          <cell r="BC119" t="str">
            <v>N</v>
          </cell>
          <cell r="BE119">
            <v>0</v>
          </cell>
          <cell r="BF119" t="str">
            <v>ADGIC-1642-RIB</v>
          </cell>
          <cell r="BG119">
            <v>0</v>
          </cell>
          <cell r="BH119">
            <v>0</v>
          </cell>
        </row>
        <row r="120">
          <cell r="B120" t="str">
            <v>ADGIC-1830-CLR</v>
          </cell>
          <cell r="C120" t="str">
            <v>GLS,INS,2.75,18X30,CLEAR</v>
          </cell>
          <cell r="D120">
            <v>32</v>
          </cell>
          <cell r="E120">
            <v>32</v>
          </cell>
          <cell r="F120">
            <v>32</v>
          </cell>
          <cell r="G120">
            <v>32</v>
          </cell>
          <cell r="H120">
            <v>32</v>
          </cell>
          <cell r="I120">
            <v>32</v>
          </cell>
          <cell r="J120">
            <v>32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32</v>
          </cell>
          <cell r="P120">
            <v>32</v>
          </cell>
          <cell r="Q120">
            <v>32</v>
          </cell>
          <cell r="R120">
            <v>32</v>
          </cell>
          <cell r="S120">
            <v>32</v>
          </cell>
          <cell r="T120">
            <v>32</v>
          </cell>
          <cell r="U120">
            <v>32</v>
          </cell>
          <cell r="V120">
            <v>32</v>
          </cell>
          <cell r="W120">
            <v>32</v>
          </cell>
          <cell r="X120">
            <v>0</v>
          </cell>
          <cell r="Y120">
            <v>0</v>
          </cell>
          <cell r="AC120">
            <v>0</v>
          </cell>
          <cell r="AD120" t="str">
            <v>Glass</v>
          </cell>
          <cell r="AE120" t="str">
            <v>ADGI</v>
          </cell>
          <cell r="AF120">
            <v>0</v>
          </cell>
          <cell r="AG120">
            <v>12.5</v>
          </cell>
          <cell r="AH120">
            <v>33.5</v>
          </cell>
          <cell r="AI120" t="str">
            <v xml:space="preserve"> -   </v>
          </cell>
          <cell r="AJ120">
            <v>2.9</v>
          </cell>
          <cell r="AK120">
            <v>0</v>
          </cell>
          <cell r="AP120">
            <v>0</v>
          </cell>
          <cell r="AQ120">
            <v>0</v>
          </cell>
          <cell r="AS120">
            <v>0</v>
          </cell>
          <cell r="AT120">
            <v>1</v>
          </cell>
          <cell r="AU120">
            <v>10</v>
          </cell>
          <cell r="AV120" t="str">
            <v>Access UF</v>
          </cell>
          <cell r="AW120">
            <v>0</v>
          </cell>
          <cell r="AX120">
            <v>0</v>
          </cell>
          <cell r="AY120" t="str">
            <v>Access UF</v>
          </cell>
          <cell r="AZ120" t="str">
            <v>LOOK!!!</v>
          </cell>
          <cell r="BA120">
            <v>0</v>
          </cell>
          <cell r="BC120" t="str">
            <v>N</v>
          </cell>
          <cell r="BE120">
            <v>0</v>
          </cell>
          <cell r="BF120" t="str">
            <v>ADGIC-1830-CLR</v>
          </cell>
          <cell r="BG120">
            <v>0</v>
          </cell>
          <cell r="BH120">
            <v>0</v>
          </cell>
        </row>
        <row r="121">
          <cell r="B121" t="str">
            <v>ADGIC-1830-CRD</v>
          </cell>
          <cell r="C121" t="str">
            <v>GLS,INS,2.75,18X30,REED</v>
          </cell>
          <cell r="D121">
            <v>126</v>
          </cell>
          <cell r="E121">
            <v>126</v>
          </cell>
          <cell r="F121">
            <v>126</v>
          </cell>
          <cell r="G121">
            <v>126</v>
          </cell>
          <cell r="H121">
            <v>126</v>
          </cell>
          <cell r="I121">
            <v>126</v>
          </cell>
          <cell r="J121">
            <v>126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126</v>
          </cell>
          <cell r="P121">
            <v>126</v>
          </cell>
          <cell r="Q121">
            <v>126</v>
          </cell>
          <cell r="R121">
            <v>126</v>
          </cell>
          <cell r="S121">
            <v>126</v>
          </cell>
          <cell r="T121">
            <v>126</v>
          </cell>
          <cell r="U121">
            <v>126</v>
          </cell>
          <cell r="V121">
            <v>126</v>
          </cell>
          <cell r="W121">
            <v>126</v>
          </cell>
          <cell r="X121">
            <v>0</v>
          </cell>
          <cell r="Y121">
            <v>0</v>
          </cell>
          <cell r="AC121">
            <v>0</v>
          </cell>
          <cell r="AD121" t="str">
            <v>Glass</v>
          </cell>
          <cell r="AE121" t="str">
            <v>ADGI</v>
          </cell>
          <cell r="AF121">
            <v>0</v>
          </cell>
          <cell r="AG121">
            <v>12.5</v>
          </cell>
          <cell r="AH121">
            <v>33.5</v>
          </cell>
          <cell r="AI121" t="str">
            <v xml:space="preserve"> -   </v>
          </cell>
          <cell r="AJ121">
            <v>2.9</v>
          </cell>
          <cell r="AK121">
            <v>0</v>
          </cell>
          <cell r="AP121">
            <v>0</v>
          </cell>
          <cell r="AQ121">
            <v>0</v>
          </cell>
          <cell r="AS121">
            <v>0</v>
          </cell>
          <cell r="AT121">
            <v>1</v>
          </cell>
          <cell r="AU121">
            <v>10</v>
          </cell>
          <cell r="AV121" t="str">
            <v xml:space="preserve"> Access UF </v>
          </cell>
          <cell r="AW121">
            <v>0</v>
          </cell>
          <cell r="AX121">
            <v>0</v>
          </cell>
          <cell r="AY121" t="str">
            <v>Access UF</v>
          </cell>
          <cell r="AZ121" t="str">
            <v>LOOK!!!</v>
          </cell>
          <cell r="BA121">
            <v>0</v>
          </cell>
          <cell r="BC121" t="str">
            <v>N</v>
          </cell>
          <cell r="BE121">
            <v>0</v>
          </cell>
          <cell r="BF121" t="str">
            <v>ADGIC-1830-CRD</v>
          </cell>
          <cell r="BG121">
            <v>0</v>
          </cell>
          <cell r="BH121">
            <v>0</v>
          </cell>
        </row>
        <row r="122">
          <cell r="B122" t="str">
            <v>ADGIC-1830-FRS</v>
          </cell>
          <cell r="C122" t="str">
            <v>GLS,INS,2.75,18X30,FROST</v>
          </cell>
          <cell r="D122">
            <v>63</v>
          </cell>
          <cell r="E122">
            <v>63</v>
          </cell>
          <cell r="F122">
            <v>63</v>
          </cell>
          <cell r="G122">
            <v>63</v>
          </cell>
          <cell r="H122">
            <v>63</v>
          </cell>
          <cell r="I122">
            <v>63</v>
          </cell>
          <cell r="J122">
            <v>63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63</v>
          </cell>
          <cell r="P122">
            <v>63</v>
          </cell>
          <cell r="Q122">
            <v>63</v>
          </cell>
          <cell r="R122">
            <v>63</v>
          </cell>
          <cell r="S122">
            <v>63</v>
          </cell>
          <cell r="T122">
            <v>63</v>
          </cell>
          <cell r="U122">
            <v>63</v>
          </cell>
          <cell r="V122">
            <v>63</v>
          </cell>
          <cell r="W122">
            <v>63</v>
          </cell>
          <cell r="X122">
            <v>0</v>
          </cell>
          <cell r="Y122">
            <v>0</v>
          </cell>
          <cell r="AC122">
            <v>0</v>
          </cell>
          <cell r="AD122" t="str">
            <v>Glass</v>
          </cell>
          <cell r="AE122" t="str">
            <v>ADGI</v>
          </cell>
          <cell r="AF122">
            <v>0</v>
          </cell>
          <cell r="AG122">
            <v>12.5</v>
          </cell>
          <cell r="AH122">
            <v>33.5</v>
          </cell>
          <cell r="AI122" t="str">
            <v xml:space="preserve"> -   </v>
          </cell>
          <cell r="AJ122">
            <v>2.9</v>
          </cell>
          <cell r="AK122">
            <v>0</v>
          </cell>
          <cell r="AP122">
            <v>0</v>
          </cell>
          <cell r="AQ122">
            <v>0</v>
          </cell>
          <cell r="AS122">
            <v>0</v>
          </cell>
          <cell r="AT122">
            <v>1</v>
          </cell>
          <cell r="AU122">
            <v>10</v>
          </cell>
          <cell r="AV122" t="str">
            <v>Access UF</v>
          </cell>
          <cell r="AW122">
            <v>0</v>
          </cell>
          <cell r="AX122">
            <v>0</v>
          </cell>
          <cell r="AY122" t="str">
            <v>Access UF</v>
          </cell>
          <cell r="AZ122" t="str">
            <v>LOOK!!!</v>
          </cell>
          <cell r="BA122">
            <v>0</v>
          </cell>
          <cell r="BC122" t="str">
            <v>N</v>
          </cell>
          <cell r="BE122">
            <v>0</v>
          </cell>
          <cell r="BF122" t="str">
            <v>ADGIC-1830-FRS</v>
          </cell>
          <cell r="BG122">
            <v>0</v>
          </cell>
          <cell r="BH122">
            <v>0</v>
          </cell>
        </row>
        <row r="123">
          <cell r="B123" t="str">
            <v>ADGIC-1830-RIB</v>
          </cell>
          <cell r="C123" t="str">
            <v>GLS,INS,2.75,18X30,RIBBED</v>
          </cell>
          <cell r="D123">
            <v>63</v>
          </cell>
          <cell r="E123">
            <v>63</v>
          </cell>
          <cell r="F123">
            <v>63</v>
          </cell>
          <cell r="G123">
            <v>63</v>
          </cell>
          <cell r="H123">
            <v>63</v>
          </cell>
          <cell r="I123">
            <v>63</v>
          </cell>
          <cell r="J123">
            <v>63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63</v>
          </cell>
          <cell r="P123">
            <v>63</v>
          </cell>
          <cell r="Q123">
            <v>63</v>
          </cell>
          <cell r="R123">
            <v>63</v>
          </cell>
          <cell r="S123">
            <v>63</v>
          </cell>
          <cell r="T123">
            <v>63</v>
          </cell>
          <cell r="U123">
            <v>63</v>
          </cell>
          <cell r="V123">
            <v>63</v>
          </cell>
          <cell r="W123">
            <v>63</v>
          </cell>
          <cell r="X123">
            <v>0</v>
          </cell>
          <cell r="Y123">
            <v>0</v>
          </cell>
          <cell r="AC123">
            <v>0</v>
          </cell>
          <cell r="AD123" t="str">
            <v>Glass</v>
          </cell>
          <cell r="AE123" t="str">
            <v>ADGI</v>
          </cell>
          <cell r="AF123">
            <v>0</v>
          </cell>
          <cell r="AG123">
            <v>12.5</v>
          </cell>
          <cell r="AH123">
            <v>39.5</v>
          </cell>
          <cell r="AI123" t="str">
            <v xml:space="preserve"> -   </v>
          </cell>
          <cell r="AJ123">
            <v>3.4</v>
          </cell>
          <cell r="AK123">
            <v>0</v>
          </cell>
          <cell r="AP123">
            <v>0</v>
          </cell>
          <cell r="AQ123">
            <v>0</v>
          </cell>
          <cell r="AS123">
            <v>0</v>
          </cell>
          <cell r="AT123">
            <v>1</v>
          </cell>
          <cell r="AU123">
            <v>10</v>
          </cell>
          <cell r="AV123" t="str">
            <v>Access UF</v>
          </cell>
          <cell r="AW123">
            <v>0</v>
          </cell>
          <cell r="AX123">
            <v>0</v>
          </cell>
          <cell r="AY123" t="str">
            <v>Access UF</v>
          </cell>
          <cell r="AZ123" t="str">
            <v>LOOK!!!</v>
          </cell>
          <cell r="BA123">
            <v>0</v>
          </cell>
          <cell r="BC123" t="str">
            <v>N</v>
          </cell>
          <cell r="BE123">
            <v>0</v>
          </cell>
          <cell r="BF123" t="str">
            <v>ADGIC-1830-RIB</v>
          </cell>
          <cell r="BG123">
            <v>0</v>
          </cell>
          <cell r="BH123">
            <v>0</v>
          </cell>
        </row>
        <row r="124">
          <cell r="B124" t="str">
            <v>ADGIC-1836-CLR</v>
          </cell>
          <cell r="C124" t="str">
            <v>GLS,INS,2.75,18X36,CLEAR</v>
          </cell>
          <cell r="D124">
            <v>38</v>
          </cell>
          <cell r="E124">
            <v>38</v>
          </cell>
          <cell r="F124">
            <v>38</v>
          </cell>
          <cell r="G124">
            <v>38</v>
          </cell>
          <cell r="H124">
            <v>38</v>
          </cell>
          <cell r="I124">
            <v>38</v>
          </cell>
          <cell r="J124">
            <v>38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38</v>
          </cell>
          <cell r="P124">
            <v>38</v>
          </cell>
          <cell r="Q124">
            <v>38</v>
          </cell>
          <cell r="R124">
            <v>38</v>
          </cell>
          <cell r="S124">
            <v>38</v>
          </cell>
          <cell r="T124">
            <v>38</v>
          </cell>
          <cell r="U124">
            <v>38</v>
          </cell>
          <cell r="V124">
            <v>38</v>
          </cell>
          <cell r="W124">
            <v>38</v>
          </cell>
          <cell r="X124">
            <v>0</v>
          </cell>
          <cell r="Y124">
            <v>0</v>
          </cell>
          <cell r="AC124">
            <v>0</v>
          </cell>
          <cell r="AD124" t="str">
            <v>Glass</v>
          </cell>
          <cell r="AE124" t="str">
            <v>ADGI</v>
          </cell>
          <cell r="AF124">
            <v>0</v>
          </cell>
          <cell r="AG124">
            <v>12.5</v>
          </cell>
          <cell r="AH124">
            <v>39.5</v>
          </cell>
          <cell r="AI124" t="str">
            <v xml:space="preserve"> -   </v>
          </cell>
          <cell r="AJ124">
            <v>3.4</v>
          </cell>
          <cell r="AK124">
            <v>0</v>
          </cell>
          <cell r="AP124">
            <v>0</v>
          </cell>
          <cell r="AQ124">
            <v>0</v>
          </cell>
          <cell r="AS124">
            <v>0</v>
          </cell>
          <cell r="AT124">
            <v>1</v>
          </cell>
          <cell r="AU124">
            <v>10</v>
          </cell>
          <cell r="AV124" t="str">
            <v>Access UF</v>
          </cell>
          <cell r="AW124">
            <v>0</v>
          </cell>
          <cell r="AX124">
            <v>0</v>
          </cell>
          <cell r="AY124" t="str">
            <v>Access UF</v>
          </cell>
          <cell r="AZ124" t="str">
            <v>LOOK!!!</v>
          </cell>
          <cell r="BA124">
            <v>0</v>
          </cell>
          <cell r="BC124" t="str">
            <v>N</v>
          </cell>
          <cell r="BE124">
            <v>0</v>
          </cell>
          <cell r="BF124" t="str">
            <v>ADGIC-1836-CLR</v>
          </cell>
          <cell r="BG124">
            <v>0</v>
          </cell>
          <cell r="BH124">
            <v>0</v>
          </cell>
        </row>
        <row r="125">
          <cell r="B125" t="str">
            <v>ADGIC-1836-CRD</v>
          </cell>
          <cell r="C125" t="str">
            <v>GLS,INS,2.75,18X36,REED</v>
          </cell>
          <cell r="D125">
            <v>152</v>
          </cell>
          <cell r="E125">
            <v>152</v>
          </cell>
          <cell r="F125">
            <v>152</v>
          </cell>
          <cell r="G125">
            <v>152</v>
          </cell>
          <cell r="H125">
            <v>152</v>
          </cell>
          <cell r="I125">
            <v>152</v>
          </cell>
          <cell r="J125">
            <v>152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152</v>
          </cell>
          <cell r="P125">
            <v>152</v>
          </cell>
          <cell r="Q125">
            <v>152</v>
          </cell>
          <cell r="R125">
            <v>152</v>
          </cell>
          <cell r="S125">
            <v>152</v>
          </cell>
          <cell r="T125">
            <v>152</v>
          </cell>
          <cell r="U125">
            <v>152</v>
          </cell>
          <cell r="V125">
            <v>152</v>
          </cell>
          <cell r="W125">
            <v>152</v>
          </cell>
          <cell r="X125">
            <v>0</v>
          </cell>
          <cell r="Y125">
            <v>0</v>
          </cell>
          <cell r="AC125">
            <v>0</v>
          </cell>
          <cell r="AD125" t="str">
            <v>Glass</v>
          </cell>
          <cell r="AE125" t="str">
            <v>ADGI</v>
          </cell>
          <cell r="AF125">
            <v>0</v>
          </cell>
          <cell r="AG125">
            <v>12.5</v>
          </cell>
          <cell r="AH125">
            <v>39.5</v>
          </cell>
          <cell r="AI125" t="str">
            <v xml:space="preserve"> -   </v>
          </cell>
          <cell r="AJ125">
            <v>3.4</v>
          </cell>
          <cell r="AK125">
            <v>0</v>
          </cell>
          <cell r="AP125">
            <v>0</v>
          </cell>
          <cell r="AQ125">
            <v>0</v>
          </cell>
          <cell r="AS125">
            <v>0</v>
          </cell>
          <cell r="AT125">
            <v>1</v>
          </cell>
          <cell r="AU125">
            <v>10</v>
          </cell>
          <cell r="AV125" t="str">
            <v>Access UF</v>
          </cell>
          <cell r="AW125">
            <v>0</v>
          </cell>
          <cell r="AX125">
            <v>0</v>
          </cell>
          <cell r="AY125" t="str">
            <v>Access UF</v>
          </cell>
          <cell r="AZ125" t="str">
            <v>LOOK!!!</v>
          </cell>
          <cell r="BA125">
            <v>0</v>
          </cell>
          <cell r="BC125" t="str">
            <v>N</v>
          </cell>
          <cell r="BE125">
            <v>0</v>
          </cell>
          <cell r="BF125" t="str">
            <v>ADGIC-1836-CRD</v>
          </cell>
          <cell r="BG125">
            <v>0</v>
          </cell>
          <cell r="BH125">
            <v>0</v>
          </cell>
        </row>
        <row r="126">
          <cell r="B126" t="str">
            <v>ADGIC-1836-FRS</v>
          </cell>
          <cell r="C126" t="str">
            <v>GLS,INS,2.75,18X36,FROST</v>
          </cell>
          <cell r="D126">
            <v>76</v>
          </cell>
          <cell r="E126">
            <v>76</v>
          </cell>
          <cell r="F126">
            <v>76</v>
          </cell>
          <cell r="G126">
            <v>76</v>
          </cell>
          <cell r="H126">
            <v>76</v>
          </cell>
          <cell r="I126">
            <v>76</v>
          </cell>
          <cell r="J126">
            <v>76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76</v>
          </cell>
          <cell r="P126">
            <v>76</v>
          </cell>
          <cell r="Q126">
            <v>76</v>
          </cell>
          <cell r="R126">
            <v>76</v>
          </cell>
          <cell r="S126">
            <v>76</v>
          </cell>
          <cell r="T126">
            <v>76</v>
          </cell>
          <cell r="U126">
            <v>76</v>
          </cell>
          <cell r="V126">
            <v>76</v>
          </cell>
          <cell r="W126">
            <v>76</v>
          </cell>
          <cell r="X126">
            <v>0</v>
          </cell>
          <cell r="Y126">
            <v>0</v>
          </cell>
          <cell r="AC126">
            <v>0</v>
          </cell>
          <cell r="AD126" t="str">
            <v>Glass</v>
          </cell>
          <cell r="AE126" t="str">
            <v>ADGI</v>
          </cell>
          <cell r="AF126">
            <v>0</v>
          </cell>
          <cell r="AG126">
            <v>14.5</v>
          </cell>
          <cell r="AH126">
            <v>26.5</v>
          </cell>
          <cell r="AI126" t="str">
            <v xml:space="preserve"> -   </v>
          </cell>
          <cell r="AJ126">
            <v>2.65</v>
          </cell>
          <cell r="AK126">
            <v>0</v>
          </cell>
          <cell r="AP126">
            <v>0</v>
          </cell>
          <cell r="AQ126">
            <v>0</v>
          </cell>
          <cell r="AS126">
            <v>0</v>
          </cell>
          <cell r="AT126">
            <v>1</v>
          </cell>
          <cell r="AU126">
            <v>10</v>
          </cell>
          <cell r="AV126" t="str">
            <v>Access UF</v>
          </cell>
          <cell r="AW126">
            <v>0</v>
          </cell>
          <cell r="AX126">
            <v>0</v>
          </cell>
          <cell r="AY126" t="str">
            <v>Access UF</v>
          </cell>
          <cell r="AZ126" t="str">
            <v>LOOK!!!</v>
          </cell>
          <cell r="BA126">
            <v>0</v>
          </cell>
          <cell r="BC126" t="str">
            <v>N</v>
          </cell>
          <cell r="BE126">
            <v>0</v>
          </cell>
          <cell r="BF126" t="str">
            <v>ADGIC-1836-FRS</v>
          </cell>
          <cell r="BG126">
            <v>0</v>
          </cell>
          <cell r="BH126">
            <v>0</v>
          </cell>
        </row>
        <row r="127">
          <cell r="B127" t="str">
            <v>ADGIC-1836-RIB</v>
          </cell>
          <cell r="C127" t="str">
            <v>GLS,INS,2.75,18X36,RIBBED</v>
          </cell>
          <cell r="D127">
            <v>76</v>
          </cell>
          <cell r="E127">
            <v>76</v>
          </cell>
          <cell r="F127">
            <v>76</v>
          </cell>
          <cell r="G127">
            <v>76</v>
          </cell>
          <cell r="H127">
            <v>76</v>
          </cell>
          <cell r="I127">
            <v>76</v>
          </cell>
          <cell r="J127">
            <v>76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76</v>
          </cell>
          <cell r="P127">
            <v>76</v>
          </cell>
          <cell r="Q127">
            <v>76</v>
          </cell>
          <cell r="R127">
            <v>76</v>
          </cell>
          <cell r="S127">
            <v>76</v>
          </cell>
          <cell r="T127">
            <v>76</v>
          </cell>
          <cell r="U127">
            <v>76</v>
          </cell>
          <cell r="V127">
            <v>76</v>
          </cell>
          <cell r="W127">
            <v>76</v>
          </cell>
          <cell r="X127">
            <v>0</v>
          </cell>
          <cell r="Y127">
            <v>0</v>
          </cell>
          <cell r="AC127">
            <v>0</v>
          </cell>
          <cell r="AD127" t="str">
            <v>Glass</v>
          </cell>
          <cell r="AE127" t="str">
            <v>ADGI</v>
          </cell>
          <cell r="AF127">
            <v>0</v>
          </cell>
          <cell r="AG127">
            <v>14.5</v>
          </cell>
          <cell r="AH127">
            <v>26.5</v>
          </cell>
          <cell r="AI127" t="str">
            <v xml:space="preserve"> -   </v>
          </cell>
          <cell r="AJ127">
            <v>2.65</v>
          </cell>
          <cell r="AK127">
            <v>0</v>
          </cell>
          <cell r="AP127">
            <v>0</v>
          </cell>
          <cell r="AQ127">
            <v>0</v>
          </cell>
          <cell r="AS127">
            <v>0</v>
          </cell>
          <cell r="AT127">
            <v>1</v>
          </cell>
          <cell r="AU127">
            <v>10</v>
          </cell>
          <cell r="AV127" t="str">
            <v>Access UF</v>
          </cell>
          <cell r="AW127">
            <v>0</v>
          </cell>
          <cell r="AX127">
            <v>0</v>
          </cell>
          <cell r="AY127" t="str">
            <v>Access UF</v>
          </cell>
          <cell r="AZ127" t="str">
            <v>LOOK!!!</v>
          </cell>
          <cell r="BA127">
            <v>0</v>
          </cell>
          <cell r="BC127" t="str">
            <v>N</v>
          </cell>
          <cell r="BE127">
            <v>0</v>
          </cell>
          <cell r="BF127" t="str">
            <v>ADGIC-1836-RIB</v>
          </cell>
          <cell r="BG127">
            <v>0</v>
          </cell>
          <cell r="BH127">
            <v>0</v>
          </cell>
        </row>
        <row r="128">
          <cell r="B128" t="str">
            <v>ADGIC-1842-CLR</v>
          </cell>
          <cell r="C128" t="str">
            <v>GLS,INS,2.75,18X42,CLEAR</v>
          </cell>
          <cell r="D128">
            <v>45</v>
          </cell>
          <cell r="E128">
            <v>45</v>
          </cell>
          <cell r="F128">
            <v>45</v>
          </cell>
          <cell r="G128">
            <v>45</v>
          </cell>
          <cell r="H128">
            <v>45</v>
          </cell>
          <cell r="I128">
            <v>45</v>
          </cell>
          <cell r="J128">
            <v>45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45</v>
          </cell>
          <cell r="P128">
            <v>45</v>
          </cell>
          <cell r="Q128">
            <v>45</v>
          </cell>
          <cell r="R128">
            <v>45</v>
          </cell>
          <cell r="S128">
            <v>45</v>
          </cell>
          <cell r="T128">
            <v>45</v>
          </cell>
          <cell r="U128">
            <v>45</v>
          </cell>
          <cell r="V128">
            <v>45</v>
          </cell>
          <cell r="W128">
            <v>45</v>
          </cell>
          <cell r="X128">
            <v>0</v>
          </cell>
          <cell r="Y128">
            <v>0</v>
          </cell>
          <cell r="AC128">
            <v>0</v>
          </cell>
          <cell r="AD128" t="str">
            <v>Glass</v>
          </cell>
          <cell r="AE128" t="str">
            <v>ADGI</v>
          </cell>
          <cell r="AF128">
            <v>0</v>
          </cell>
          <cell r="AG128">
            <v>14.5</v>
          </cell>
          <cell r="AH128">
            <v>26.5</v>
          </cell>
          <cell r="AI128" t="str">
            <v xml:space="preserve"> -   </v>
          </cell>
          <cell r="AJ128">
            <v>2.65</v>
          </cell>
          <cell r="AK128">
            <v>0</v>
          </cell>
          <cell r="AP128">
            <v>0</v>
          </cell>
          <cell r="AQ128">
            <v>0</v>
          </cell>
          <cell r="AS128">
            <v>0</v>
          </cell>
          <cell r="AT128">
            <v>1</v>
          </cell>
          <cell r="AU128">
            <v>10</v>
          </cell>
          <cell r="AV128" t="str">
            <v>Access UF</v>
          </cell>
          <cell r="AW128">
            <v>0</v>
          </cell>
          <cell r="AX128">
            <v>0</v>
          </cell>
          <cell r="AY128" t="str">
            <v>Access UF</v>
          </cell>
          <cell r="AZ128" t="str">
            <v>LOOK!!!</v>
          </cell>
          <cell r="BA128">
            <v>0</v>
          </cell>
          <cell r="BC128" t="str">
            <v>N</v>
          </cell>
          <cell r="BE128">
            <v>0</v>
          </cell>
          <cell r="BF128" t="str">
            <v>ADGIC-1842-CLR</v>
          </cell>
          <cell r="BG128">
            <v>0</v>
          </cell>
          <cell r="BH128">
            <v>0</v>
          </cell>
        </row>
        <row r="129">
          <cell r="B129" t="str">
            <v>ADGIC-1842-CRD</v>
          </cell>
          <cell r="C129" t="str">
            <v>GLS,INS,2.75,18X42,REED</v>
          </cell>
          <cell r="D129">
            <v>177</v>
          </cell>
          <cell r="E129">
            <v>177</v>
          </cell>
          <cell r="F129">
            <v>177</v>
          </cell>
          <cell r="G129">
            <v>177</v>
          </cell>
          <cell r="H129">
            <v>177</v>
          </cell>
          <cell r="I129">
            <v>177</v>
          </cell>
          <cell r="J129">
            <v>177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177</v>
          </cell>
          <cell r="P129">
            <v>177</v>
          </cell>
          <cell r="Q129">
            <v>177</v>
          </cell>
          <cell r="R129">
            <v>177</v>
          </cell>
          <cell r="S129">
            <v>177</v>
          </cell>
          <cell r="T129">
            <v>177</v>
          </cell>
          <cell r="U129">
            <v>177</v>
          </cell>
          <cell r="V129">
            <v>177</v>
          </cell>
          <cell r="W129">
            <v>177</v>
          </cell>
          <cell r="X129">
            <v>0</v>
          </cell>
          <cell r="Y129">
            <v>0</v>
          </cell>
          <cell r="AC129">
            <v>0</v>
          </cell>
          <cell r="AD129" t="str">
            <v>Glass</v>
          </cell>
          <cell r="AE129" t="str">
            <v>ADGI</v>
          </cell>
          <cell r="AF129">
            <v>0</v>
          </cell>
          <cell r="AG129">
            <v>14.5</v>
          </cell>
          <cell r="AH129">
            <v>33.5</v>
          </cell>
          <cell r="AI129" t="str">
            <v xml:space="preserve"> -   </v>
          </cell>
          <cell r="AJ129">
            <v>3.6</v>
          </cell>
          <cell r="AK129">
            <v>0</v>
          </cell>
          <cell r="AP129">
            <v>0</v>
          </cell>
          <cell r="AQ129">
            <v>0</v>
          </cell>
          <cell r="AS129">
            <v>0</v>
          </cell>
          <cell r="AT129">
            <v>1</v>
          </cell>
          <cell r="AU129">
            <v>10</v>
          </cell>
          <cell r="AV129" t="str">
            <v>Access UF</v>
          </cell>
          <cell r="AW129">
            <v>0</v>
          </cell>
          <cell r="AX129">
            <v>0</v>
          </cell>
          <cell r="AY129" t="str">
            <v>Access UF</v>
          </cell>
          <cell r="AZ129" t="str">
            <v>LOOK!!!</v>
          </cell>
          <cell r="BA129">
            <v>0</v>
          </cell>
          <cell r="BC129" t="str">
            <v>N</v>
          </cell>
          <cell r="BE129">
            <v>0</v>
          </cell>
          <cell r="BF129" t="str">
            <v>ADGIC-1842-CRD</v>
          </cell>
          <cell r="BG129">
            <v>0</v>
          </cell>
          <cell r="BH129">
            <v>0</v>
          </cell>
        </row>
        <row r="130">
          <cell r="B130" t="str">
            <v>ADGIC-1842-FRS</v>
          </cell>
          <cell r="C130" t="str">
            <v>GLS,INS,2.75,18X42,FROST</v>
          </cell>
          <cell r="D130">
            <v>89</v>
          </cell>
          <cell r="E130">
            <v>89</v>
          </cell>
          <cell r="F130">
            <v>89</v>
          </cell>
          <cell r="G130">
            <v>89</v>
          </cell>
          <cell r="H130">
            <v>89</v>
          </cell>
          <cell r="I130">
            <v>89</v>
          </cell>
          <cell r="J130">
            <v>89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89</v>
          </cell>
          <cell r="P130">
            <v>89</v>
          </cell>
          <cell r="Q130">
            <v>89</v>
          </cell>
          <cell r="R130">
            <v>89</v>
          </cell>
          <cell r="S130">
            <v>89</v>
          </cell>
          <cell r="T130">
            <v>89</v>
          </cell>
          <cell r="U130">
            <v>89</v>
          </cell>
          <cell r="V130">
            <v>89</v>
          </cell>
          <cell r="W130">
            <v>89</v>
          </cell>
          <cell r="X130">
            <v>0</v>
          </cell>
          <cell r="Y130">
            <v>0</v>
          </cell>
          <cell r="AC130">
            <v>0</v>
          </cell>
          <cell r="AD130" t="str">
            <v>Glass</v>
          </cell>
          <cell r="AE130" t="str">
            <v>ADGI</v>
          </cell>
          <cell r="AF130">
            <v>0</v>
          </cell>
          <cell r="AG130">
            <v>14.5</v>
          </cell>
          <cell r="AH130">
            <v>33.5</v>
          </cell>
          <cell r="AI130" t="str">
            <v xml:space="preserve"> -   </v>
          </cell>
          <cell r="AJ130">
            <v>3.6</v>
          </cell>
          <cell r="AK130">
            <v>0</v>
          </cell>
          <cell r="AP130">
            <v>0</v>
          </cell>
          <cell r="AQ130">
            <v>0</v>
          </cell>
          <cell r="AS130">
            <v>0</v>
          </cell>
          <cell r="AT130">
            <v>1</v>
          </cell>
          <cell r="AU130">
            <v>10</v>
          </cell>
          <cell r="AV130" t="str">
            <v>Access UF</v>
          </cell>
          <cell r="AW130">
            <v>0</v>
          </cell>
          <cell r="AX130">
            <v>0</v>
          </cell>
          <cell r="AY130" t="str">
            <v>Access UF</v>
          </cell>
          <cell r="AZ130" t="str">
            <v>LOOK!!!</v>
          </cell>
          <cell r="BA130">
            <v>0</v>
          </cell>
          <cell r="BC130" t="str">
            <v>N</v>
          </cell>
          <cell r="BE130">
            <v>0</v>
          </cell>
          <cell r="BF130" t="str">
            <v>ADGIC-1842-FRS</v>
          </cell>
          <cell r="BG130">
            <v>0</v>
          </cell>
          <cell r="BH130">
            <v>0</v>
          </cell>
        </row>
        <row r="131">
          <cell r="B131" t="str">
            <v>ADGIC-1842-RIB</v>
          </cell>
          <cell r="C131" t="str">
            <v>GLS,INS,2.75,18X42,RIBBED</v>
          </cell>
          <cell r="D131">
            <v>89</v>
          </cell>
          <cell r="E131">
            <v>89</v>
          </cell>
          <cell r="F131">
            <v>89</v>
          </cell>
          <cell r="G131">
            <v>89</v>
          </cell>
          <cell r="H131">
            <v>89</v>
          </cell>
          <cell r="I131">
            <v>89</v>
          </cell>
          <cell r="J131">
            <v>89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89</v>
          </cell>
          <cell r="P131">
            <v>89</v>
          </cell>
          <cell r="Q131">
            <v>89</v>
          </cell>
          <cell r="R131">
            <v>89</v>
          </cell>
          <cell r="S131">
            <v>89</v>
          </cell>
          <cell r="T131">
            <v>89</v>
          </cell>
          <cell r="U131">
            <v>89</v>
          </cell>
          <cell r="V131">
            <v>89</v>
          </cell>
          <cell r="W131">
            <v>89</v>
          </cell>
          <cell r="X131">
            <v>0</v>
          </cell>
          <cell r="Y131">
            <v>0</v>
          </cell>
          <cell r="AC131">
            <v>0</v>
          </cell>
          <cell r="AD131" t="str">
            <v>Glass</v>
          </cell>
          <cell r="AE131" t="str">
            <v>ADGI</v>
          </cell>
          <cell r="AF131">
            <v>0</v>
          </cell>
          <cell r="AG131">
            <v>14.5</v>
          </cell>
          <cell r="AH131">
            <v>33.5</v>
          </cell>
          <cell r="AI131" t="str">
            <v xml:space="preserve"> -   </v>
          </cell>
          <cell r="AJ131">
            <v>3.6</v>
          </cell>
          <cell r="AK131">
            <v>0</v>
          </cell>
          <cell r="AP131">
            <v>0</v>
          </cell>
          <cell r="AQ131">
            <v>0</v>
          </cell>
          <cell r="AS131">
            <v>0</v>
          </cell>
          <cell r="AT131">
            <v>1</v>
          </cell>
          <cell r="AU131">
            <v>10</v>
          </cell>
          <cell r="AV131" t="str">
            <v>Access UF</v>
          </cell>
          <cell r="AW131">
            <v>0</v>
          </cell>
          <cell r="AX131">
            <v>0</v>
          </cell>
          <cell r="AY131" t="str">
            <v>Access UF</v>
          </cell>
          <cell r="AZ131" t="str">
            <v>LOOK!!!</v>
          </cell>
          <cell r="BA131">
            <v>0</v>
          </cell>
          <cell r="BC131" t="str">
            <v>N</v>
          </cell>
          <cell r="BE131">
            <v>0</v>
          </cell>
          <cell r="BF131" t="str">
            <v>ADGIC-1842-RIB</v>
          </cell>
          <cell r="BG131">
            <v>0</v>
          </cell>
          <cell r="BH131">
            <v>0</v>
          </cell>
        </row>
        <row r="132">
          <cell r="B132" t="str">
            <v>ADGIC-2130-CLR</v>
          </cell>
          <cell r="C132" t="str">
            <v>GLS,INS,2.75,21X30,CLEAR</v>
          </cell>
          <cell r="D132">
            <v>37</v>
          </cell>
          <cell r="E132">
            <v>37</v>
          </cell>
          <cell r="F132">
            <v>37</v>
          </cell>
          <cell r="G132">
            <v>37</v>
          </cell>
          <cell r="H132">
            <v>37</v>
          </cell>
          <cell r="I132">
            <v>37</v>
          </cell>
          <cell r="J132">
            <v>37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37</v>
          </cell>
          <cell r="P132">
            <v>37</v>
          </cell>
          <cell r="Q132">
            <v>37</v>
          </cell>
          <cell r="R132">
            <v>37</v>
          </cell>
          <cell r="S132">
            <v>37</v>
          </cell>
          <cell r="T132">
            <v>37</v>
          </cell>
          <cell r="U132">
            <v>37</v>
          </cell>
          <cell r="V132">
            <v>37</v>
          </cell>
          <cell r="W132">
            <v>37</v>
          </cell>
          <cell r="X132">
            <v>0</v>
          </cell>
          <cell r="Y132">
            <v>0</v>
          </cell>
          <cell r="AC132">
            <v>0</v>
          </cell>
          <cell r="AD132" t="str">
            <v>Glass</v>
          </cell>
          <cell r="AE132" t="str">
            <v>ADGI</v>
          </cell>
          <cell r="AF132">
            <v>0</v>
          </cell>
          <cell r="AG132">
            <v>14.5</v>
          </cell>
          <cell r="AH132">
            <v>33.5</v>
          </cell>
          <cell r="AI132" t="str">
            <v xml:space="preserve"> -   </v>
          </cell>
          <cell r="AJ132">
            <v>3.6</v>
          </cell>
          <cell r="AK132">
            <v>0</v>
          </cell>
          <cell r="AP132">
            <v>0</v>
          </cell>
          <cell r="AQ132">
            <v>0</v>
          </cell>
          <cell r="AS132">
            <v>0</v>
          </cell>
          <cell r="AT132">
            <v>1</v>
          </cell>
          <cell r="AU132">
            <v>10</v>
          </cell>
          <cell r="AV132" t="str">
            <v>Access UF</v>
          </cell>
          <cell r="AW132">
            <v>0</v>
          </cell>
          <cell r="AX132">
            <v>0</v>
          </cell>
          <cell r="AY132" t="str">
            <v>Access UF</v>
          </cell>
          <cell r="AZ132" t="str">
            <v>LOOK!!!</v>
          </cell>
          <cell r="BA132">
            <v>0</v>
          </cell>
          <cell r="BC132" t="str">
            <v>N</v>
          </cell>
          <cell r="BE132">
            <v>0</v>
          </cell>
          <cell r="BF132" t="str">
            <v>ADGIC-2130-CLR</v>
          </cell>
          <cell r="BG132">
            <v>0</v>
          </cell>
          <cell r="BH132">
            <v>0</v>
          </cell>
        </row>
        <row r="133">
          <cell r="B133" t="str">
            <v>ADGIC-2130-CRD</v>
          </cell>
          <cell r="C133" t="str">
            <v>GLS,INS,2.75,21X30,REED</v>
          </cell>
          <cell r="D133">
            <v>147</v>
          </cell>
          <cell r="E133">
            <v>147</v>
          </cell>
          <cell r="F133">
            <v>147</v>
          </cell>
          <cell r="G133">
            <v>147</v>
          </cell>
          <cell r="H133">
            <v>147</v>
          </cell>
          <cell r="I133">
            <v>147</v>
          </cell>
          <cell r="J133">
            <v>147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147</v>
          </cell>
          <cell r="P133">
            <v>147</v>
          </cell>
          <cell r="Q133">
            <v>147</v>
          </cell>
          <cell r="R133">
            <v>147</v>
          </cell>
          <cell r="S133">
            <v>147</v>
          </cell>
          <cell r="T133">
            <v>147</v>
          </cell>
          <cell r="U133">
            <v>147</v>
          </cell>
          <cell r="V133">
            <v>147</v>
          </cell>
          <cell r="W133">
            <v>147</v>
          </cell>
          <cell r="X133">
            <v>0</v>
          </cell>
          <cell r="Y133">
            <v>0</v>
          </cell>
          <cell r="AC133">
            <v>0</v>
          </cell>
          <cell r="AD133" t="str">
            <v>Glass</v>
          </cell>
          <cell r="AE133" t="str">
            <v>ADGI</v>
          </cell>
          <cell r="AF133">
            <v>0</v>
          </cell>
          <cell r="AG133">
            <v>14.5</v>
          </cell>
          <cell r="AH133">
            <v>39.5</v>
          </cell>
          <cell r="AI133" t="str">
            <v xml:space="preserve"> -   </v>
          </cell>
          <cell r="AJ133">
            <v>4.25</v>
          </cell>
          <cell r="AK133">
            <v>0</v>
          </cell>
          <cell r="AP133">
            <v>0</v>
          </cell>
          <cell r="AQ133">
            <v>0</v>
          </cell>
          <cell r="AS133">
            <v>0</v>
          </cell>
          <cell r="AT133">
            <v>1</v>
          </cell>
          <cell r="AU133">
            <v>10</v>
          </cell>
          <cell r="AV133" t="str">
            <v>Access UF</v>
          </cell>
          <cell r="AW133">
            <v>0</v>
          </cell>
          <cell r="AX133">
            <v>0</v>
          </cell>
          <cell r="AY133" t="str">
            <v>Access UF</v>
          </cell>
          <cell r="AZ133" t="str">
            <v>LOOK!!!</v>
          </cell>
          <cell r="BA133">
            <v>0</v>
          </cell>
          <cell r="BC133" t="str">
            <v>N</v>
          </cell>
          <cell r="BE133">
            <v>0</v>
          </cell>
          <cell r="BF133" t="str">
            <v>ADGIC-2130-CRD</v>
          </cell>
          <cell r="BG133">
            <v>0</v>
          </cell>
          <cell r="BH133">
            <v>0</v>
          </cell>
        </row>
        <row r="134">
          <cell r="B134" t="str">
            <v>ADGIC-2130-FRS</v>
          </cell>
          <cell r="C134" t="str">
            <v>GLS,INS,2.75,21X30,FROST</v>
          </cell>
          <cell r="D134">
            <v>74</v>
          </cell>
          <cell r="E134">
            <v>74</v>
          </cell>
          <cell r="F134">
            <v>74</v>
          </cell>
          <cell r="G134">
            <v>74</v>
          </cell>
          <cell r="H134">
            <v>74</v>
          </cell>
          <cell r="I134">
            <v>74</v>
          </cell>
          <cell r="J134">
            <v>74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74</v>
          </cell>
          <cell r="P134">
            <v>74</v>
          </cell>
          <cell r="Q134">
            <v>74</v>
          </cell>
          <cell r="R134">
            <v>74</v>
          </cell>
          <cell r="S134">
            <v>74</v>
          </cell>
          <cell r="T134">
            <v>74</v>
          </cell>
          <cell r="U134">
            <v>74</v>
          </cell>
          <cell r="V134">
            <v>74</v>
          </cell>
          <cell r="W134">
            <v>74</v>
          </cell>
          <cell r="X134">
            <v>0</v>
          </cell>
          <cell r="Y134">
            <v>0</v>
          </cell>
          <cell r="AC134">
            <v>0</v>
          </cell>
          <cell r="AD134" t="str">
            <v>Glass</v>
          </cell>
          <cell r="AE134" t="str">
            <v>ADGI</v>
          </cell>
          <cell r="AF134">
            <v>0</v>
          </cell>
          <cell r="AG134">
            <v>14.5</v>
          </cell>
          <cell r="AH134">
            <v>39.5</v>
          </cell>
          <cell r="AI134" t="str">
            <v xml:space="preserve"> -   </v>
          </cell>
          <cell r="AJ134">
            <v>4.25</v>
          </cell>
          <cell r="AK134">
            <v>0</v>
          </cell>
          <cell r="AP134">
            <v>0</v>
          </cell>
          <cell r="AQ134">
            <v>0</v>
          </cell>
          <cell r="AS134">
            <v>0</v>
          </cell>
          <cell r="AT134">
            <v>1</v>
          </cell>
          <cell r="AU134">
            <v>10</v>
          </cell>
          <cell r="AV134" t="str">
            <v>Access UF</v>
          </cell>
          <cell r="AW134">
            <v>0</v>
          </cell>
          <cell r="AX134">
            <v>0</v>
          </cell>
          <cell r="AY134" t="str">
            <v>Access UF</v>
          </cell>
          <cell r="AZ134" t="str">
            <v>LOOK!!!</v>
          </cell>
          <cell r="BA134">
            <v>0</v>
          </cell>
          <cell r="BC134" t="str">
            <v>N</v>
          </cell>
          <cell r="BE134">
            <v>0</v>
          </cell>
          <cell r="BF134" t="str">
            <v>ADGIC-2130-FRS</v>
          </cell>
          <cell r="BG134">
            <v>0</v>
          </cell>
          <cell r="BH134">
            <v>0</v>
          </cell>
        </row>
        <row r="135">
          <cell r="B135" t="str">
            <v>ADGIC-2130-RIB</v>
          </cell>
          <cell r="C135" t="str">
            <v>GLS,INS,2.75,21X30,RIBBED</v>
          </cell>
          <cell r="D135">
            <v>74</v>
          </cell>
          <cell r="E135">
            <v>74</v>
          </cell>
          <cell r="F135">
            <v>74</v>
          </cell>
          <cell r="G135">
            <v>74</v>
          </cell>
          <cell r="H135">
            <v>74</v>
          </cell>
          <cell r="I135">
            <v>74</v>
          </cell>
          <cell r="J135">
            <v>74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74</v>
          </cell>
          <cell r="P135">
            <v>74</v>
          </cell>
          <cell r="Q135">
            <v>74</v>
          </cell>
          <cell r="R135">
            <v>74</v>
          </cell>
          <cell r="S135">
            <v>74</v>
          </cell>
          <cell r="T135">
            <v>74</v>
          </cell>
          <cell r="U135">
            <v>74</v>
          </cell>
          <cell r="V135">
            <v>74</v>
          </cell>
          <cell r="W135">
            <v>74</v>
          </cell>
          <cell r="X135">
            <v>0</v>
          </cell>
          <cell r="Y135">
            <v>0</v>
          </cell>
          <cell r="AC135">
            <v>0</v>
          </cell>
          <cell r="AD135" t="str">
            <v>Glass</v>
          </cell>
          <cell r="AE135" t="str">
            <v>ADGI</v>
          </cell>
          <cell r="AF135">
            <v>0</v>
          </cell>
          <cell r="AG135">
            <v>14.5</v>
          </cell>
          <cell r="AH135">
            <v>39.5</v>
          </cell>
          <cell r="AI135" t="str">
            <v xml:space="preserve"> -   </v>
          </cell>
          <cell r="AJ135">
            <v>4.25</v>
          </cell>
          <cell r="AK135">
            <v>0</v>
          </cell>
          <cell r="AP135">
            <v>0</v>
          </cell>
          <cell r="AQ135">
            <v>0</v>
          </cell>
          <cell r="AS135">
            <v>0</v>
          </cell>
          <cell r="AT135">
            <v>1</v>
          </cell>
          <cell r="AU135">
            <v>10</v>
          </cell>
          <cell r="AV135" t="str">
            <v>Access UF</v>
          </cell>
          <cell r="AW135">
            <v>0</v>
          </cell>
          <cell r="AX135">
            <v>0</v>
          </cell>
          <cell r="AY135" t="str">
            <v>Access UF</v>
          </cell>
          <cell r="AZ135" t="str">
            <v>LOOK!!!</v>
          </cell>
          <cell r="BA135">
            <v>0</v>
          </cell>
          <cell r="BC135" t="str">
            <v>N</v>
          </cell>
          <cell r="BE135">
            <v>0</v>
          </cell>
          <cell r="BF135" t="str">
            <v>ADGIC-2130-RIB</v>
          </cell>
          <cell r="BG135">
            <v>0</v>
          </cell>
          <cell r="BH135">
            <v>0</v>
          </cell>
        </row>
        <row r="136">
          <cell r="B136" t="str">
            <v>ADGIC-2136-CLR</v>
          </cell>
          <cell r="C136" t="str">
            <v>GLS,INS,2.75,21X36,CLEAR</v>
          </cell>
          <cell r="D136">
            <v>45</v>
          </cell>
          <cell r="E136">
            <v>45</v>
          </cell>
          <cell r="F136">
            <v>45</v>
          </cell>
          <cell r="G136">
            <v>45</v>
          </cell>
          <cell r="H136">
            <v>45</v>
          </cell>
          <cell r="I136">
            <v>45</v>
          </cell>
          <cell r="J136">
            <v>45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45</v>
          </cell>
          <cell r="P136">
            <v>45</v>
          </cell>
          <cell r="Q136">
            <v>45</v>
          </cell>
          <cell r="R136">
            <v>45</v>
          </cell>
          <cell r="S136">
            <v>45</v>
          </cell>
          <cell r="T136">
            <v>45</v>
          </cell>
          <cell r="U136">
            <v>45</v>
          </cell>
          <cell r="V136">
            <v>45</v>
          </cell>
          <cell r="W136">
            <v>45</v>
          </cell>
          <cell r="X136">
            <v>0</v>
          </cell>
          <cell r="Y136">
            <v>0</v>
          </cell>
          <cell r="AC136">
            <v>0</v>
          </cell>
          <cell r="AD136" t="str">
            <v>Glass</v>
          </cell>
          <cell r="AE136" t="str">
            <v>ADGI</v>
          </cell>
          <cell r="AF136">
            <v>0</v>
          </cell>
          <cell r="AG136">
            <v>17.5</v>
          </cell>
          <cell r="AH136">
            <v>26.5</v>
          </cell>
          <cell r="AI136" t="str">
            <v xml:space="preserve"> -   </v>
          </cell>
          <cell r="AJ136">
            <v>3</v>
          </cell>
          <cell r="AK136">
            <v>0</v>
          </cell>
          <cell r="AP136">
            <v>0</v>
          </cell>
          <cell r="AQ136">
            <v>0</v>
          </cell>
          <cell r="AS136">
            <v>0</v>
          </cell>
          <cell r="AT136">
            <v>1</v>
          </cell>
          <cell r="AU136">
            <v>10</v>
          </cell>
          <cell r="AV136" t="str">
            <v>Access UF</v>
          </cell>
          <cell r="AW136">
            <v>0</v>
          </cell>
          <cell r="AX136">
            <v>0</v>
          </cell>
          <cell r="AY136" t="str">
            <v>Access UF</v>
          </cell>
          <cell r="AZ136" t="str">
            <v>LOOK!!!</v>
          </cell>
          <cell r="BA136">
            <v>0</v>
          </cell>
          <cell r="BC136" t="str">
            <v>N</v>
          </cell>
          <cell r="BE136">
            <v>0</v>
          </cell>
          <cell r="BF136" t="str">
            <v>ADGIC-2136-CLR</v>
          </cell>
          <cell r="BG136">
            <v>0</v>
          </cell>
          <cell r="BH136">
            <v>0</v>
          </cell>
        </row>
        <row r="137">
          <cell r="B137" t="str">
            <v>ADGIC-2136-CRD</v>
          </cell>
          <cell r="C137" t="str">
            <v>GLS,INS,2.75,21X36,REED</v>
          </cell>
          <cell r="D137">
            <v>177</v>
          </cell>
          <cell r="E137">
            <v>177</v>
          </cell>
          <cell r="F137">
            <v>177</v>
          </cell>
          <cell r="G137">
            <v>177</v>
          </cell>
          <cell r="H137">
            <v>177</v>
          </cell>
          <cell r="I137">
            <v>177</v>
          </cell>
          <cell r="J137">
            <v>177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177</v>
          </cell>
          <cell r="P137">
            <v>177</v>
          </cell>
          <cell r="Q137">
            <v>177</v>
          </cell>
          <cell r="R137">
            <v>177</v>
          </cell>
          <cell r="S137">
            <v>177</v>
          </cell>
          <cell r="T137">
            <v>177</v>
          </cell>
          <cell r="U137">
            <v>177</v>
          </cell>
          <cell r="V137">
            <v>177</v>
          </cell>
          <cell r="W137">
            <v>177</v>
          </cell>
          <cell r="X137">
            <v>0</v>
          </cell>
          <cell r="Y137">
            <v>0</v>
          </cell>
          <cell r="AC137">
            <v>0</v>
          </cell>
          <cell r="AD137" t="str">
            <v>Glass</v>
          </cell>
          <cell r="AE137" t="str">
            <v>ADGI</v>
          </cell>
          <cell r="AF137">
            <v>0</v>
          </cell>
          <cell r="AG137">
            <v>17.5</v>
          </cell>
          <cell r="AH137">
            <v>26.5</v>
          </cell>
          <cell r="AI137" t="str">
            <v xml:space="preserve"> -   </v>
          </cell>
          <cell r="AJ137">
            <v>2.65</v>
          </cell>
          <cell r="AK137">
            <v>0</v>
          </cell>
          <cell r="AP137">
            <v>0</v>
          </cell>
          <cell r="AQ137">
            <v>0</v>
          </cell>
          <cell r="AS137">
            <v>0</v>
          </cell>
          <cell r="AT137">
            <v>1</v>
          </cell>
          <cell r="AU137">
            <v>10</v>
          </cell>
          <cell r="AV137" t="str">
            <v>Access UF</v>
          </cell>
          <cell r="AW137">
            <v>0</v>
          </cell>
          <cell r="AX137">
            <v>0</v>
          </cell>
          <cell r="AY137" t="str">
            <v>Access UF</v>
          </cell>
          <cell r="AZ137" t="str">
            <v>LOOK!!!</v>
          </cell>
          <cell r="BA137">
            <v>0</v>
          </cell>
          <cell r="BC137" t="str">
            <v>N</v>
          </cell>
          <cell r="BE137">
            <v>0</v>
          </cell>
          <cell r="BF137" t="str">
            <v>ADGIC-2136-CRD</v>
          </cell>
          <cell r="BG137">
            <v>0</v>
          </cell>
          <cell r="BH137">
            <v>0</v>
          </cell>
        </row>
        <row r="138">
          <cell r="B138" t="str">
            <v>ADGIC-2136-FRS</v>
          </cell>
          <cell r="C138" t="str">
            <v>GLS,INS,2.75,21X36,FROST</v>
          </cell>
          <cell r="D138">
            <v>89</v>
          </cell>
          <cell r="E138">
            <v>89</v>
          </cell>
          <cell r="F138">
            <v>89</v>
          </cell>
          <cell r="G138">
            <v>89</v>
          </cell>
          <cell r="H138">
            <v>89</v>
          </cell>
          <cell r="I138">
            <v>89</v>
          </cell>
          <cell r="J138">
            <v>89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89</v>
          </cell>
          <cell r="P138">
            <v>89</v>
          </cell>
          <cell r="Q138">
            <v>89</v>
          </cell>
          <cell r="R138">
            <v>89</v>
          </cell>
          <cell r="S138">
            <v>89</v>
          </cell>
          <cell r="T138">
            <v>89</v>
          </cell>
          <cell r="U138">
            <v>89</v>
          </cell>
          <cell r="V138">
            <v>89</v>
          </cell>
          <cell r="W138">
            <v>89</v>
          </cell>
          <cell r="X138">
            <v>0</v>
          </cell>
          <cell r="Y138">
            <v>0</v>
          </cell>
          <cell r="AC138">
            <v>0</v>
          </cell>
          <cell r="AD138" t="str">
            <v>Glass</v>
          </cell>
          <cell r="AE138" t="str">
            <v>ADGI</v>
          </cell>
          <cell r="AF138">
            <v>0</v>
          </cell>
          <cell r="AG138">
            <v>17.5</v>
          </cell>
          <cell r="AH138">
            <v>26.5</v>
          </cell>
          <cell r="AI138" t="str">
            <v xml:space="preserve"> -   </v>
          </cell>
          <cell r="AJ138">
            <v>2.65</v>
          </cell>
          <cell r="AK138">
            <v>0</v>
          </cell>
          <cell r="AP138">
            <v>0</v>
          </cell>
          <cell r="AQ138">
            <v>0</v>
          </cell>
          <cell r="AS138">
            <v>0</v>
          </cell>
          <cell r="AT138">
            <v>1</v>
          </cell>
          <cell r="AU138">
            <v>10</v>
          </cell>
          <cell r="AV138" t="str">
            <v>Access UF</v>
          </cell>
          <cell r="AW138">
            <v>0</v>
          </cell>
          <cell r="AX138">
            <v>0</v>
          </cell>
          <cell r="AY138" t="str">
            <v>Access UF</v>
          </cell>
          <cell r="AZ138" t="str">
            <v>LOOK!!!</v>
          </cell>
          <cell r="BA138">
            <v>0</v>
          </cell>
          <cell r="BC138" t="str">
            <v>N</v>
          </cell>
          <cell r="BE138">
            <v>0</v>
          </cell>
          <cell r="BF138" t="str">
            <v>ADGIC-2136-FRS</v>
          </cell>
          <cell r="BG138">
            <v>0</v>
          </cell>
          <cell r="BH138">
            <v>0</v>
          </cell>
        </row>
        <row r="139">
          <cell r="B139" t="str">
            <v>ADGIC-2136-RIB</v>
          </cell>
          <cell r="C139" t="str">
            <v>GLS,INS,2.75,21X36,RIBBED</v>
          </cell>
          <cell r="D139">
            <v>89</v>
          </cell>
          <cell r="E139">
            <v>89</v>
          </cell>
          <cell r="F139">
            <v>89</v>
          </cell>
          <cell r="G139">
            <v>89</v>
          </cell>
          <cell r="H139">
            <v>89</v>
          </cell>
          <cell r="I139">
            <v>89</v>
          </cell>
          <cell r="J139">
            <v>89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89</v>
          </cell>
          <cell r="P139">
            <v>89</v>
          </cell>
          <cell r="Q139">
            <v>89</v>
          </cell>
          <cell r="R139">
            <v>89</v>
          </cell>
          <cell r="S139">
            <v>89</v>
          </cell>
          <cell r="T139">
            <v>89</v>
          </cell>
          <cell r="U139">
            <v>89</v>
          </cell>
          <cell r="V139">
            <v>89</v>
          </cell>
          <cell r="W139">
            <v>89</v>
          </cell>
          <cell r="X139">
            <v>0</v>
          </cell>
          <cell r="Y139">
            <v>0</v>
          </cell>
          <cell r="AC139">
            <v>0</v>
          </cell>
          <cell r="AD139" t="str">
            <v>Glass</v>
          </cell>
          <cell r="AE139" t="str">
            <v>ADGI</v>
          </cell>
          <cell r="AF139">
            <v>0</v>
          </cell>
          <cell r="AG139">
            <v>17.5</v>
          </cell>
          <cell r="AH139">
            <v>26.5</v>
          </cell>
          <cell r="AI139" t="str">
            <v xml:space="preserve"> -   </v>
          </cell>
          <cell r="AJ139">
            <v>2.65</v>
          </cell>
          <cell r="AK139">
            <v>0</v>
          </cell>
          <cell r="AP139">
            <v>0</v>
          </cell>
          <cell r="AQ139">
            <v>0</v>
          </cell>
          <cell r="AS139">
            <v>0</v>
          </cell>
          <cell r="AT139">
            <v>1</v>
          </cell>
          <cell r="AU139">
            <v>10</v>
          </cell>
          <cell r="AV139" t="str">
            <v>Access UF</v>
          </cell>
          <cell r="AW139">
            <v>0</v>
          </cell>
          <cell r="AX139">
            <v>0</v>
          </cell>
          <cell r="AY139" t="str">
            <v>Access UF</v>
          </cell>
          <cell r="AZ139" t="str">
            <v>LOOK!!!</v>
          </cell>
          <cell r="BA139">
            <v>0</v>
          </cell>
          <cell r="BC139" t="str">
            <v>N</v>
          </cell>
          <cell r="BE139">
            <v>0</v>
          </cell>
          <cell r="BF139" t="str">
            <v>ADGIC-2136-RIB</v>
          </cell>
          <cell r="BG139">
            <v>0</v>
          </cell>
          <cell r="BH139">
            <v>0</v>
          </cell>
        </row>
        <row r="140">
          <cell r="B140" t="str">
            <v>ADGIC-2142-CLR</v>
          </cell>
          <cell r="C140" t="str">
            <v>GLS,INS,2.75,21X42,CLEAR</v>
          </cell>
          <cell r="D140">
            <v>52</v>
          </cell>
          <cell r="E140">
            <v>52</v>
          </cell>
          <cell r="F140">
            <v>52</v>
          </cell>
          <cell r="G140">
            <v>52</v>
          </cell>
          <cell r="H140">
            <v>52</v>
          </cell>
          <cell r="I140">
            <v>52</v>
          </cell>
          <cell r="J140">
            <v>52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52</v>
          </cell>
          <cell r="P140">
            <v>52</v>
          </cell>
          <cell r="Q140">
            <v>52</v>
          </cell>
          <cell r="R140">
            <v>52</v>
          </cell>
          <cell r="S140">
            <v>52</v>
          </cell>
          <cell r="T140">
            <v>52</v>
          </cell>
          <cell r="U140">
            <v>52</v>
          </cell>
          <cell r="V140">
            <v>52</v>
          </cell>
          <cell r="W140">
            <v>52</v>
          </cell>
          <cell r="X140">
            <v>0</v>
          </cell>
          <cell r="Y140">
            <v>0</v>
          </cell>
          <cell r="AC140">
            <v>0</v>
          </cell>
          <cell r="AD140" t="str">
            <v>Glass</v>
          </cell>
          <cell r="AE140" t="str">
            <v>ADGI</v>
          </cell>
          <cell r="AF140">
            <v>0</v>
          </cell>
          <cell r="AG140">
            <v>17.5</v>
          </cell>
          <cell r="AH140">
            <v>33.5</v>
          </cell>
          <cell r="AI140" t="str">
            <v xml:space="preserve"> -   </v>
          </cell>
          <cell r="AJ140">
            <v>3.6</v>
          </cell>
          <cell r="AK140">
            <v>0</v>
          </cell>
          <cell r="AP140">
            <v>0</v>
          </cell>
          <cell r="AQ140">
            <v>0</v>
          </cell>
          <cell r="AS140">
            <v>0</v>
          </cell>
          <cell r="AT140">
            <v>1</v>
          </cell>
          <cell r="AU140">
            <v>10</v>
          </cell>
          <cell r="AV140" t="str">
            <v>Access UF</v>
          </cell>
          <cell r="AW140">
            <v>0</v>
          </cell>
          <cell r="AX140">
            <v>0</v>
          </cell>
          <cell r="AY140" t="str">
            <v>Access UF</v>
          </cell>
          <cell r="AZ140" t="str">
            <v>LOOK!!!</v>
          </cell>
          <cell r="BA140">
            <v>0</v>
          </cell>
          <cell r="BC140" t="str">
            <v>N</v>
          </cell>
          <cell r="BE140">
            <v>0</v>
          </cell>
          <cell r="BF140" t="str">
            <v>ADGIC-2142-CLR</v>
          </cell>
          <cell r="BG140">
            <v>0</v>
          </cell>
          <cell r="BH140">
            <v>0</v>
          </cell>
        </row>
        <row r="141">
          <cell r="B141" t="str">
            <v>ADGIC-2142-CRD</v>
          </cell>
          <cell r="C141" t="str">
            <v>GLS,INS,2.75,21X42,REED</v>
          </cell>
          <cell r="D141">
            <v>206</v>
          </cell>
          <cell r="E141">
            <v>206</v>
          </cell>
          <cell r="F141">
            <v>206</v>
          </cell>
          <cell r="G141">
            <v>206</v>
          </cell>
          <cell r="H141">
            <v>206</v>
          </cell>
          <cell r="I141">
            <v>206</v>
          </cell>
          <cell r="J141">
            <v>206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206</v>
          </cell>
          <cell r="P141">
            <v>206</v>
          </cell>
          <cell r="Q141">
            <v>206</v>
          </cell>
          <cell r="R141">
            <v>206</v>
          </cell>
          <cell r="S141">
            <v>206</v>
          </cell>
          <cell r="T141">
            <v>206</v>
          </cell>
          <cell r="U141">
            <v>206</v>
          </cell>
          <cell r="V141">
            <v>206</v>
          </cell>
          <cell r="W141">
            <v>206</v>
          </cell>
          <cell r="X141">
            <v>0</v>
          </cell>
          <cell r="Y141">
            <v>0</v>
          </cell>
          <cell r="AC141">
            <v>0</v>
          </cell>
          <cell r="AD141" t="str">
            <v>Glass</v>
          </cell>
          <cell r="AE141" t="str">
            <v>ADGI</v>
          </cell>
          <cell r="AF141">
            <v>0</v>
          </cell>
          <cell r="AG141">
            <v>17.5</v>
          </cell>
          <cell r="AH141">
            <v>33.5</v>
          </cell>
          <cell r="AI141" t="str">
            <v xml:space="preserve"> -   </v>
          </cell>
          <cell r="AJ141">
            <v>3.6</v>
          </cell>
          <cell r="AK141">
            <v>0</v>
          </cell>
          <cell r="AP141">
            <v>0</v>
          </cell>
          <cell r="AQ141">
            <v>0</v>
          </cell>
          <cell r="AS141">
            <v>0</v>
          </cell>
          <cell r="AT141">
            <v>1</v>
          </cell>
          <cell r="AU141">
            <v>10</v>
          </cell>
          <cell r="AV141" t="str">
            <v>Access UF</v>
          </cell>
          <cell r="AW141">
            <v>0</v>
          </cell>
          <cell r="AX141">
            <v>0</v>
          </cell>
          <cell r="AY141" t="str">
            <v>Access UF</v>
          </cell>
          <cell r="AZ141" t="str">
            <v>LOOK!!!</v>
          </cell>
          <cell r="BA141">
            <v>0</v>
          </cell>
          <cell r="BC141" t="str">
            <v>N</v>
          </cell>
          <cell r="BE141">
            <v>0</v>
          </cell>
          <cell r="BF141" t="str">
            <v>ADGIC-2142-CRD</v>
          </cell>
          <cell r="BG141">
            <v>0</v>
          </cell>
          <cell r="BH141">
            <v>0</v>
          </cell>
        </row>
        <row r="142">
          <cell r="B142" t="str">
            <v>ADGIC-2142-FRS</v>
          </cell>
          <cell r="C142" t="str">
            <v>GLS,INS,2.75,21X42,FROST</v>
          </cell>
          <cell r="D142">
            <v>103</v>
          </cell>
          <cell r="E142">
            <v>103</v>
          </cell>
          <cell r="F142">
            <v>103</v>
          </cell>
          <cell r="G142">
            <v>103</v>
          </cell>
          <cell r="H142">
            <v>103</v>
          </cell>
          <cell r="I142">
            <v>103</v>
          </cell>
          <cell r="J142">
            <v>103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103</v>
          </cell>
          <cell r="P142">
            <v>103</v>
          </cell>
          <cell r="Q142">
            <v>103</v>
          </cell>
          <cell r="R142">
            <v>103</v>
          </cell>
          <cell r="S142">
            <v>103</v>
          </cell>
          <cell r="T142">
            <v>103</v>
          </cell>
          <cell r="U142">
            <v>103</v>
          </cell>
          <cell r="V142">
            <v>103</v>
          </cell>
          <cell r="W142">
            <v>103</v>
          </cell>
          <cell r="X142">
            <v>0</v>
          </cell>
          <cell r="Y142">
            <v>0</v>
          </cell>
          <cell r="AC142">
            <v>0</v>
          </cell>
          <cell r="AD142" t="str">
            <v>Glass</v>
          </cell>
          <cell r="AE142" t="str">
            <v>ADGI</v>
          </cell>
          <cell r="AF142">
            <v>0</v>
          </cell>
          <cell r="AG142">
            <v>17.5</v>
          </cell>
          <cell r="AH142">
            <v>33.5</v>
          </cell>
          <cell r="AI142" t="str">
            <v xml:space="preserve"> -   </v>
          </cell>
          <cell r="AJ142">
            <v>3.6</v>
          </cell>
          <cell r="AK142">
            <v>0</v>
          </cell>
          <cell r="AP142">
            <v>0</v>
          </cell>
          <cell r="AQ142">
            <v>0</v>
          </cell>
          <cell r="AS142">
            <v>0</v>
          </cell>
          <cell r="AT142">
            <v>1</v>
          </cell>
          <cell r="AU142">
            <v>10</v>
          </cell>
          <cell r="AV142" t="str">
            <v>Access UF</v>
          </cell>
          <cell r="AW142">
            <v>0</v>
          </cell>
          <cell r="AX142">
            <v>0</v>
          </cell>
          <cell r="AY142" t="str">
            <v>Access UF</v>
          </cell>
          <cell r="AZ142" t="str">
            <v>LOOK!!!</v>
          </cell>
          <cell r="BA142">
            <v>0</v>
          </cell>
          <cell r="BC142" t="str">
            <v>N</v>
          </cell>
          <cell r="BE142">
            <v>0</v>
          </cell>
          <cell r="BF142" t="str">
            <v>ADGIC-2142-FRS</v>
          </cell>
          <cell r="BG142">
            <v>0</v>
          </cell>
          <cell r="BH142">
            <v>0</v>
          </cell>
        </row>
        <row r="143">
          <cell r="B143" t="str">
            <v>ADGIC-2142-RIB</v>
          </cell>
          <cell r="C143" t="str">
            <v>GLS,INS,2.75,21X42,RIBBED</v>
          </cell>
          <cell r="D143">
            <v>103</v>
          </cell>
          <cell r="E143">
            <v>103</v>
          </cell>
          <cell r="F143">
            <v>103</v>
          </cell>
          <cell r="G143">
            <v>103</v>
          </cell>
          <cell r="H143">
            <v>103</v>
          </cell>
          <cell r="I143">
            <v>103</v>
          </cell>
          <cell r="J143">
            <v>103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103</v>
          </cell>
          <cell r="P143">
            <v>103</v>
          </cell>
          <cell r="Q143">
            <v>103</v>
          </cell>
          <cell r="R143">
            <v>103</v>
          </cell>
          <cell r="S143">
            <v>103</v>
          </cell>
          <cell r="T143">
            <v>103</v>
          </cell>
          <cell r="U143">
            <v>103</v>
          </cell>
          <cell r="V143">
            <v>103</v>
          </cell>
          <cell r="W143">
            <v>103</v>
          </cell>
          <cell r="X143">
            <v>0</v>
          </cell>
          <cell r="Y143">
            <v>0</v>
          </cell>
          <cell r="AC143">
            <v>0</v>
          </cell>
          <cell r="AD143" t="str">
            <v>Glass</v>
          </cell>
          <cell r="AE143" t="str">
            <v>ADGI</v>
          </cell>
          <cell r="AF143">
            <v>0</v>
          </cell>
          <cell r="AG143">
            <v>17.5</v>
          </cell>
          <cell r="AH143">
            <v>39.5</v>
          </cell>
          <cell r="AI143" t="str">
            <v xml:space="preserve"> -   </v>
          </cell>
          <cell r="AJ143">
            <v>4.25</v>
          </cell>
          <cell r="AK143">
            <v>0</v>
          </cell>
          <cell r="AP143">
            <v>0</v>
          </cell>
          <cell r="AQ143">
            <v>0</v>
          </cell>
          <cell r="AS143">
            <v>0</v>
          </cell>
          <cell r="AT143">
            <v>1</v>
          </cell>
          <cell r="AU143">
            <v>10</v>
          </cell>
          <cell r="AV143" t="str">
            <v>Access UF</v>
          </cell>
          <cell r="AW143">
            <v>0</v>
          </cell>
          <cell r="AX143">
            <v>0</v>
          </cell>
          <cell r="AY143" t="str">
            <v>Access UF</v>
          </cell>
          <cell r="AZ143" t="str">
            <v>LOOK!!!</v>
          </cell>
          <cell r="BA143">
            <v>0</v>
          </cell>
          <cell r="BC143" t="str">
            <v>N</v>
          </cell>
          <cell r="BE143">
            <v>0</v>
          </cell>
          <cell r="BF143" t="str">
            <v>ADGIC-2142-RIB</v>
          </cell>
          <cell r="BG143">
            <v>0</v>
          </cell>
          <cell r="BH143">
            <v>0</v>
          </cell>
        </row>
        <row r="144">
          <cell r="B144" t="str">
            <v>ADGIC-2430-CLR</v>
          </cell>
          <cell r="C144" t="str">
            <v>GLS,INS,2.75,24X30,CLEAR</v>
          </cell>
          <cell r="D144">
            <v>42</v>
          </cell>
          <cell r="E144">
            <v>42</v>
          </cell>
          <cell r="F144">
            <v>42</v>
          </cell>
          <cell r="G144">
            <v>42</v>
          </cell>
          <cell r="H144">
            <v>42</v>
          </cell>
          <cell r="I144">
            <v>42</v>
          </cell>
          <cell r="J144">
            <v>42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42</v>
          </cell>
          <cell r="P144">
            <v>42</v>
          </cell>
          <cell r="Q144">
            <v>42</v>
          </cell>
          <cell r="R144">
            <v>42</v>
          </cell>
          <cell r="S144">
            <v>42</v>
          </cell>
          <cell r="T144">
            <v>42</v>
          </cell>
          <cell r="U144">
            <v>42</v>
          </cell>
          <cell r="V144">
            <v>42</v>
          </cell>
          <cell r="W144">
            <v>42</v>
          </cell>
          <cell r="X144">
            <v>0</v>
          </cell>
          <cell r="Y144">
            <v>0</v>
          </cell>
          <cell r="AC144">
            <v>0</v>
          </cell>
          <cell r="AD144" t="str">
            <v>Glass</v>
          </cell>
          <cell r="AE144" t="str">
            <v>ADGI</v>
          </cell>
          <cell r="AF144">
            <v>0</v>
          </cell>
          <cell r="AG144">
            <v>17.5</v>
          </cell>
          <cell r="AH144">
            <v>39.5</v>
          </cell>
          <cell r="AI144" t="str">
            <v xml:space="preserve"> -   </v>
          </cell>
          <cell r="AJ144">
            <v>4.25</v>
          </cell>
          <cell r="AK144">
            <v>0</v>
          </cell>
          <cell r="AP144">
            <v>0</v>
          </cell>
          <cell r="AQ144">
            <v>0</v>
          </cell>
          <cell r="AS144">
            <v>0</v>
          </cell>
          <cell r="AT144">
            <v>1</v>
          </cell>
          <cell r="AU144">
            <v>10</v>
          </cell>
          <cell r="AV144" t="str">
            <v>Access UF</v>
          </cell>
          <cell r="AW144">
            <v>0</v>
          </cell>
          <cell r="AX144">
            <v>0</v>
          </cell>
          <cell r="AY144" t="str">
            <v>Access UF</v>
          </cell>
          <cell r="AZ144" t="str">
            <v>LOOK!!!</v>
          </cell>
          <cell r="BA144">
            <v>0</v>
          </cell>
          <cell r="BC144" t="str">
            <v>N</v>
          </cell>
          <cell r="BE144">
            <v>0</v>
          </cell>
          <cell r="BF144" t="str">
            <v>ADGIC-2430-CLR</v>
          </cell>
          <cell r="BG144">
            <v>0</v>
          </cell>
          <cell r="BH144">
            <v>0</v>
          </cell>
        </row>
        <row r="145">
          <cell r="B145" t="str">
            <v>ADGIC-2430-CRD</v>
          </cell>
          <cell r="C145" t="str">
            <v>GLS,INS,2.75,24X30,REED</v>
          </cell>
          <cell r="D145">
            <v>168</v>
          </cell>
          <cell r="E145">
            <v>168</v>
          </cell>
          <cell r="F145">
            <v>168</v>
          </cell>
          <cell r="G145">
            <v>168</v>
          </cell>
          <cell r="H145">
            <v>168</v>
          </cell>
          <cell r="I145">
            <v>168</v>
          </cell>
          <cell r="J145">
            <v>168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168</v>
          </cell>
          <cell r="P145">
            <v>168</v>
          </cell>
          <cell r="Q145">
            <v>168</v>
          </cell>
          <cell r="R145">
            <v>168</v>
          </cell>
          <cell r="S145">
            <v>168</v>
          </cell>
          <cell r="T145">
            <v>168</v>
          </cell>
          <cell r="U145">
            <v>168</v>
          </cell>
          <cell r="V145">
            <v>168</v>
          </cell>
          <cell r="W145">
            <v>168</v>
          </cell>
          <cell r="X145">
            <v>0</v>
          </cell>
          <cell r="Y145">
            <v>0</v>
          </cell>
          <cell r="AC145">
            <v>0</v>
          </cell>
          <cell r="AD145" t="str">
            <v>Glass</v>
          </cell>
          <cell r="AE145" t="str">
            <v>ADGI</v>
          </cell>
          <cell r="AF145">
            <v>0</v>
          </cell>
          <cell r="AG145">
            <v>17.5</v>
          </cell>
          <cell r="AH145">
            <v>39.5</v>
          </cell>
          <cell r="AI145" t="str">
            <v xml:space="preserve"> -   </v>
          </cell>
          <cell r="AJ145">
            <v>4.25</v>
          </cell>
          <cell r="AK145">
            <v>0</v>
          </cell>
          <cell r="AP145">
            <v>0</v>
          </cell>
          <cell r="AQ145">
            <v>0</v>
          </cell>
          <cell r="AS145">
            <v>0</v>
          </cell>
          <cell r="AT145">
            <v>1</v>
          </cell>
          <cell r="AU145">
            <v>10</v>
          </cell>
          <cell r="AV145" t="str">
            <v>Access UF</v>
          </cell>
          <cell r="AW145">
            <v>0</v>
          </cell>
          <cell r="AX145">
            <v>0</v>
          </cell>
          <cell r="AY145" t="str">
            <v>Access UF</v>
          </cell>
          <cell r="AZ145" t="str">
            <v>LOOK!!!</v>
          </cell>
          <cell r="BA145">
            <v>0</v>
          </cell>
          <cell r="BC145" t="str">
            <v>N</v>
          </cell>
          <cell r="BE145">
            <v>0</v>
          </cell>
          <cell r="BF145" t="str">
            <v>ADGIC-2430-CRD</v>
          </cell>
          <cell r="BG145">
            <v>0</v>
          </cell>
          <cell r="BH145">
            <v>0</v>
          </cell>
        </row>
        <row r="146">
          <cell r="B146" t="str">
            <v>ADGIC-2430-FRS</v>
          </cell>
          <cell r="C146" t="str">
            <v>GLS,INS,2.75,24X30,FROST</v>
          </cell>
          <cell r="D146">
            <v>84</v>
          </cell>
          <cell r="E146">
            <v>84</v>
          </cell>
          <cell r="F146">
            <v>84</v>
          </cell>
          <cell r="G146">
            <v>84</v>
          </cell>
          <cell r="H146">
            <v>84</v>
          </cell>
          <cell r="I146">
            <v>84</v>
          </cell>
          <cell r="J146">
            <v>84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84</v>
          </cell>
          <cell r="P146">
            <v>84</v>
          </cell>
          <cell r="Q146">
            <v>84</v>
          </cell>
          <cell r="R146">
            <v>84</v>
          </cell>
          <cell r="S146">
            <v>84</v>
          </cell>
          <cell r="T146">
            <v>84</v>
          </cell>
          <cell r="U146">
            <v>84</v>
          </cell>
          <cell r="V146">
            <v>84</v>
          </cell>
          <cell r="W146">
            <v>84</v>
          </cell>
          <cell r="X146">
            <v>0</v>
          </cell>
          <cell r="Y146">
            <v>0</v>
          </cell>
          <cell r="AC146">
            <v>0</v>
          </cell>
          <cell r="AD146" t="str">
            <v>Glass</v>
          </cell>
          <cell r="AE146" t="str">
            <v>ADGI</v>
          </cell>
          <cell r="AF146">
            <v>0</v>
          </cell>
          <cell r="AG146">
            <v>17.5</v>
          </cell>
          <cell r="AH146">
            <v>39.5</v>
          </cell>
          <cell r="AI146" t="str">
            <v xml:space="preserve"> -   </v>
          </cell>
          <cell r="AJ146">
            <v>4.25</v>
          </cell>
          <cell r="AK146">
            <v>0</v>
          </cell>
          <cell r="AP146">
            <v>0</v>
          </cell>
          <cell r="AQ146">
            <v>0</v>
          </cell>
          <cell r="AS146">
            <v>0</v>
          </cell>
          <cell r="AT146">
            <v>1</v>
          </cell>
          <cell r="AU146">
            <v>10</v>
          </cell>
          <cell r="AV146" t="str">
            <v>Access UF</v>
          </cell>
          <cell r="AW146">
            <v>0</v>
          </cell>
          <cell r="AX146">
            <v>0</v>
          </cell>
          <cell r="AY146" t="str">
            <v>Access UF</v>
          </cell>
          <cell r="AZ146" t="str">
            <v>LOOK!!!</v>
          </cell>
          <cell r="BA146">
            <v>0</v>
          </cell>
          <cell r="BC146" t="str">
            <v>N</v>
          </cell>
          <cell r="BE146">
            <v>0</v>
          </cell>
          <cell r="BF146" t="str">
            <v>ADGIC-2430-FRS</v>
          </cell>
          <cell r="BG146">
            <v>0</v>
          </cell>
          <cell r="BH146">
            <v>0</v>
          </cell>
        </row>
        <row r="147">
          <cell r="B147" t="str">
            <v>ADGIC-2430-RIB</v>
          </cell>
          <cell r="C147" t="str">
            <v>GLS,INS,2.75,24X30,RIBBED</v>
          </cell>
          <cell r="D147">
            <v>84</v>
          </cell>
          <cell r="E147">
            <v>84</v>
          </cell>
          <cell r="F147">
            <v>84</v>
          </cell>
          <cell r="G147">
            <v>84</v>
          </cell>
          <cell r="H147">
            <v>84</v>
          </cell>
          <cell r="I147">
            <v>84</v>
          </cell>
          <cell r="J147">
            <v>84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84</v>
          </cell>
          <cell r="P147">
            <v>84</v>
          </cell>
          <cell r="Q147">
            <v>84</v>
          </cell>
          <cell r="R147">
            <v>84</v>
          </cell>
          <cell r="S147">
            <v>84</v>
          </cell>
          <cell r="T147">
            <v>84</v>
          </cell>
          <cell r="U147">
            <v>84</v>
          </cell>
          <cell r="V147">
            <v>84</v>
          </cell>
          <cell r="W147">
            <v>84</v>
          </cell>
          <cell r="X147">
            <v>0</v>
          </cell>
          <cell r="Y147">
            <v>0</v>
          </cell>
          <cell r="AC147">
            <v>0</v>
          </cell>
          <cell r="AD147" t="str">
            <v>Glass</v>
          </cell>
          <cell r="AE147" t="str">
            <v>ADGI</v>
          </cell>
          <cell r="AF147">
            <v>0</v>
          </cell>
          <cell r="AG147">
            <v>20.5</v>
          </cell>
          <cell r="AH147">
            <v>26.5</v>
          </cell>
          <cell r="AI147" t="str">
            <v xml:space="preserve"> -   </v>
          </cell>
          <cell r="AJ147">
            <v>2.4</v>
          </cell>
          <cell r="AK147">
            <v>0</v>
          </cell>
          <cell r="AP147">
            <v>0</v>
          </cell>
          <cell r="AQ147">
            <v>0</v>
          </cell>
          <cell r="AS147">
            <v>0</v>
          </cell>
          <cell r="AT147">
            <v>1</v>
          </cell>
          <cell r="AU147">
            <v>10</v>
          </cell>
          <cell r="AV147" t="str">
            <v>Access UF</v>
          </cell>
          <cell r="AW147">
            <v>0</v>
          </cell>
          <cell r="AX147">
            <v>0</v>
          </cell>
          <cell r="AY147" t="str">
            <v>Access UF</v>
          </cell>
          <cell r="AZ147" t="str">
            <v>LOOK!!!</v>
          </cell>
          <cell r="BA147">
            <v>0</v>
          </cell>
          <cell r="BC147" t="str">
            <v>N</v>
          </cell>
          <cell r="BE147">
            <v>0</v>
          </cell>
          <cell r="BF147" t="str">
            <v>ADGIC-2430-RIB</v>
          </cell>
          <cell r="BG147">
            <v>0</v>
          </cell>
          <cell r="BH147">
            <v>0</v>
          </cell>
        </row>
        <row r="148">
          <cell r="B148" t="str">
            <v>ADGIC-2436-CLR</v>
          </cell>
          <cell r="C148" t="str">
            <v>GLS,INS,2.75,24X36,CLEAR</v>
          </cell>
          <cell r="D148">
            <v>51</v>
          </cell>
          <cell r="E148">
            <v>51</v>
          </cell>
          <cell r="F148">
            <v>51</v>
          </cell>
          <cell r="G148">
            <v>51</v>
          </cell>
          <cell r="H148">
            <v>51</v>
          </cell>
          <cell r="I148">
            <v>51</v>
          </cell>
          <cell r="J148">
            <v>51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51</v>
          </cell>
          <cell r="P148">
            <v>51</v>
          </cell>
          <cell r="Q148">
            <v>51</v>
          </cell>
          <cell r="R148">
            <v>51</v>
          </cell>
          <cell r="S148">
            <v>51</v>
          </cell>
          <cell r="T148">
            <v>51</v>
          </cell>
          <cell r="U148">
            <v>51</v>
          </cell>
          <cell r="V148">
            <v>51</v>
          </cell>
          <cell r="W148">
            <v>51</v>
          </cell>
          <cell r="X148">
            <v>0</v>
          </cell>
          <cell r="Y148">
            <v>0</v>
          </cell>
          <cell r="AC148">
            <v>0</v>
          </cell>
          <cell r="AD148" t="str">
            <v>Glass</v>
          </cell>
          <cell r="AE148" t="str">
            <v>ADGI</v>
          </cell>
          <cell r="AF148">
            <v>0</v>
          </cell>
          <cell r="AG148">
            <v>20.5</v>
          </cell>
          <cell r="AH148">
            <v>26.5</v>
          </cell>
          <cell r="AI148" t="str">
            <v xml:space="preserve"> -   </v>
          </cell>
          <cell r="AJ148">
            <v>2.4</v>
          </cell>
          <cell r="AK148">
            <v>0</v>
          </cell>
          <cell r="AP148">
            <v>0</v>
          </cell>
          <cell r="AQ148">
            <v>0</v>
          </cell>
          <cell r="AS148">
            <v>0</v>
          </cell>
          <cell r="AT148">
            <v>1</v>
          </cell>
          <cell r="AU148">
            <v>10</v>
          </cell>
          <cell r="AV148" t="str">
            <v>Access UF</v>
          </cell>
          <cell r="AW148">
            <v>0</v>
          </cell>
          <cell r="AX148">
            <v>0</v>
          </cell>
          <cell r="AY148" t="str">
            <v>Access UF</v>
          </cell>
          <cell r="AZ148" t="str">
            <v>LOOK!!!</v>
          </cell>
          <cell r="BA148">
            <v>0</v>
          </cell>
          <cell r="BC148" t="str">
            <v>N</v>
          </cell>
          <cell r="BE148">
            <v>0</v>
          </cell>
          <cell r="BF148" t="str">
            <v>ADGIC-2436-CLR</v>
          </cell>
          <cell r="BG148">
            <v>0</v>
          </cell>
          <cell r="BH148">
            <v>0</v>
          </cell>
        </row>
        <row r="149">
          <cell r="B149" t="str">
            <v>ADGIC-2436-CRD</v>
          </cell>
          <cell r="C149" t="str">
            <v>GLS,INS,2.75,24X36,REED</v>
          </cell>
          <cell r="D149">
            <v>202</v>
          </cell>
          <cell r="E149">
            <v>202</v>
          </cell>
          <cell r="F149">
            <v>202</v>
          </cell>
          <cell r="G149">
            <v>202</v>
          </cell>
          <cell r="H149">
            <v>202</v>
          </cell>
          <cell r="I149">
            <v>202</v>
          </cell>
          <cell r="J149">
            <v>202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202</v>
          </cell>
          <cell r="P149">
            <v>202</v>
          </cell>
          <cell r="Q149">
            <v>202</v>
          </cell>
          <cell r="R149">
            <v>202</v>
          </cell>
          <cell r="S149">
            <v>202</v>
          </cell>
          <cell r="T149">
            <v>202</v>
          </cell>
          <cell r="U149">
            <v>202</v>
          </cell>
          <cell r="V149">
            <v>202</v>
          </cell>
          <cell r="W149">
            <v>202</v>
          </cell>
          <cell r="X149">
            <v>0</v>
          </cell>
          <cell r="Y149">
            <v>0</v>
          </cell>
          <cell r="AC149">
            <v>0</v>
          </cell>
          <cell r="AD149" t="str">
            <v>Glass</v>
          </cell>
          <cell r="AE149" t="str">
            <v>ADGI</v>
          </cell>
          <cell r="AF149">
            <v>0</v>
          </cell>
          <cell r="AG149">
            <v>20.5</v>
          </cell>
          <cell r="AH149">
            <v>26.5</v>
          </cell>
          <cell r="AI149" t="str">
            <v xml:space="preserve"> -   </v>
          </cell>
          <cell r="AJ149">
            <v>2.4</v>
          </cell>
          <cell r="AK149">
            <v>0</v>
          </cell>
          <cell r="AP149">
            <v>0</v>
          </cell>
          <cell r="AQ149">
            <v>0</v>
          </cell>
          <cell r="AS149">
            <v>0</v>
          </cell>
          <cell r="AT149">
            <v>1</v>
          </cell>
          <cell r="AU149">
            <v>10</v>
          </cell>
          <cell r="AV149" t="str">
            <v>Access UF</v>
          </cell>
          <cell r="AW149">
            <v>0</v>
          </cell>
          <cell r="AX149">
            <v>0</v>
          </cell>
          <cell r="AY149" t="str">
            <v>Access UF</v>
          </cell>
          <cell r="AZ149" t="str">
            <v>LOOK!!!</v>
          </cell>
          <cell r="BA149">
            <v>0</v>
          </cell>
          <cell r="BC149" t="str">
            <v>N</v>
          </cell>
          <cell r="BE149">
            <v>0</v>
          </cell>
          <cell r="BF149" t="str">
            <v>ADGIC-2436-CRD</v>
          </cell>
          <cell r="BG149">
            <v>0</v>
          </cell>
          <cell r="BH149">
            <v>0</v>
          </cell>
        </row>
        <row r="150">
          <cell r="B150" t="str">
            <v>ADGIC-2436-FRS</v>
          </cell>
          <cell r="C150" t="str">
            <v>GLS,INS,2.75,24X36,FROST</v>
          </cell>
          <cell r="D150">
            <v>101</v>
          </cell>
          <cell r="E150">
            <v>101</v>
          </cell>
          <cell r="F150">
            <v>101</v>
          </cell>
          <cell r="G150">
            <v>101</v>
          </cell>
          <cell r="H150">
            <v>101</v>
          </cell>
          <cell r="I150">
            <v>101</v>
          </cell>
          <cell r="J150">
            <v>101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101</v>
          </cell>
          <cell r="P150">
            <v>101</v>
          </cell>
          <cell r="Q150">
            <v>101</v>
          </cell>
          <cell r="R150">
            <v>101</v>
          </cell>
          <cell r="S150">
            <v>101</v>
          </cell>
          <cell r="T150">
            <v>101</v>
          </cell>
          <cell r="U150">
            <v>101</v>
          </cell>
          <cell r="V150">
            <v>101</v>
          </cell>
          <cell r="W150">
            <v>101</v>
          </cell>
          <cell r="X150">
            <v>0</v>
          </cell>
          <cell r="Y150">
            <v>0</v>
          </cell>
          <cell r="AC150">
            <v>0</v>
          </cell>
          <cell r="AD150" t="str">
            <v>Glass</v>
          </cell>
          <cell r="AE150" t="str">
            <v>ADGI</v>
          </cell>
          <cell r="AF150">
            <v>0</v>
          </cell>
          <cell r="AG150">
            <v>20.5</v>
          </cell>
          <cell r="AH150">
            <v>33.5</v>
          </cell>
          <cell r="AI150" t="str">
            <v xml:space="preserve"> -   </v>
          </cell>
          <cell r="AJ150">
            <v>2.9</v>
          </cell>
          <cell r="AK150">
            <v>0</v>
          </cell>
          <cell r="AP150">
            <v>0</v>
          </cell>
          <cell r="AQ150">
            <v>0</v>
          </cell>
          <cell r="AS150">
            <v>0</v>
          </cell>
          <cell r="AT150">
            <v>1</v>
          </cell>
          <cell r="AU150">
            <v>10</v>
          </cell>
          <cell r="AV150" t="str">
            <v>Access UF</v>
          </cell>
          <cell r="AW150">
            <v>0</v>
          </cell>
          <cell r="AX150">
            <v>0</v>
          </cell>
          <cell r="AY150" t="str">
            <v>Access UF</v>
          </cell>
          <cell r="AZ150" t="str">
            <v>LOOK!!!</v>
          </cell>
          <cell r="BA150">
            <v>0</v>
          </cell>
          <cell r="BC150" t="str">
            <v>N</v>
          </cell>
          <cell r="BE150">
            <v>0</v>
          </cell>
          <cell r="BF150" t="str">
            <v>ADGIC-2436-FRS</v>
          </cell>
          <cell r="BG150">
            <v>0</v>
          </cell>
          <cell r="BH150">
            <v>0</v>
          </cell>
        </row>
        <row r="151">
          <cell r="B151" t="str">
            <v>ADGIC-2436-RIB</v>
          </cell>
          <cell r="C151" t="str">
            <v>GLS,INS,2.75,24X36,RIBBED</v>
          </cell>
          <cell r="D151">
            <v>101</v>
          </cell>
          <cell r="E151">
            <v>101</v>
          </cell>
          <cell r="F151">
            <v>101</v>
          </cell>
          <cell r="G151">
            <v>101</v>
          </cell>
          <cell r="H151">
            <v>101</v>
          </cell>
          <cell r="I151">
            <v>101</v>
          </cell>
          <cell r="J151">
            <v>101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101</v>
          </cell>
          <cell r="P151">
            <v>101</v>
          </cell>
          <cell r="Q151">
            <v>101</v>
          </cell>
          <cell r="R151">
            <v>101</v>
          </cell>
          <cell r="S151">
            <v>101</v>
          </cell>
          <cell r="T151">
            <v>101</v>
          </cell>
          <cell r="U151">
            <v>101</v>
          </cell>
          <cell r="V151">
            <v>101</v>
          </cell>
          <cell r="W151">
            <v>101</v>
          </cell>
          <cell r="X151">
            <v>0</v>
          </cell>
          <cell r="Y151">
            <v>0</v>
          </cell>
          <cell r="AC151">
            <v>0</v>
          </cell>
          <cell r="AD151" t="str">
            <v>Glass</v>
          </cell>
          <cell r="AE151" t="str">
            <v>ADGI</v>
          </cell>
          <cell r="AF151">
            <v>0</v>
          </cell>
          <cell r="AG151">
            <v>20.5</v>
          </cell>
          <cell r="AH151">
            <v>33.5</v>
          </cell>
          <cell r="AI151" t="str">
            <v xml:space="preserve"> -   </v>
          </cell>
          <cell r="AJ151">
            <v>2.9</v>
          </cell>
          <cell r="AK151">
            <v>0</v>
          </cell>
          <cell r="AP151">
            <v>0</v>
          </cell>
          <cell r="AQ151">
            <v>0</v>
          </cell>
          <cell r="AS151">
            <v>0</v>
          </cell>
          <cell r="AT151">
            <v>1</v>
          </cell>
          <cell r="AU151">
            <v>10</v>
          </cell>
          <cell r="AV151" t="str">
            <v>Access UF</v>
          </cell>
          <cell r="AW151">
            <v>0</v>
          </cell>
          <cell r="AX151">
            <v>0</v>
          </cell>
          <cell r="AY151" t="str">
            <v>Access UF</v>
          </cell>
          <cell r="AZ151" t="str">
            <v>LOOK!!!</v>
          </cell>
          <cell r="BA151">
            <v>0</v>
          </cell>
          <cell r="BC151" t="str">
            <v>N</v>
          </cell>
          <cell r="BE151">
            <v>0</v>
          </cell>
          <cell r="BF151" t="str">
            <v>ADGIC-2436-RIB</v>
          </cell>
          <cell r="BG151">
            <v>0</v>
          </cell>
          <cell r="BH151">
            <v>0</v>
          </cell>
        </row>
        <row r="152">
          <cell r="B152" t="str">
            <v>ADGIC-2442-CLR</v>
          </cell>
          <cell r="C152" t="str">
            <v>GLS,INS,2.75,24X42,CLEAR</v>
          </cell>
          <cell r="D152">
            <v>59</v>
          </cell>
          <cell r="E152">
            <v>59</v>
          </cell>
          <cell r="F152">
            <v>59</v>
          </cell>
          <cell r="G152">
            <v>59</v>
          </cell>
          <cell r="H152">
            <v>59</v>
          </cell>
          <cell r="I152">
            <v>59</v>
          </cell>
          <cell r="J152">
            <v>59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59</v>
          </cell>
          <cell r="P152">
            <v>59</v>
          </cell>
          <cell r="Q152">
            <v>59</v>
          </cell>
          <cell r="R152">
            <v>59</v>
          </cell>
          <cell r="S152">
            <v>59</v>
          </cell>
          <cell r="T152">
            <v>59</v>
          </cell>
          <cell r="U152">
            <v>59</v>
          </cell>
          <cell r="V152">
            <v>59</v>
          </cell>
          <cell r="W152">
            <v>59</v>
          </cell>
          <cell r="X152">
            <v>0</v>
          </cell>
          <cell r="Y152">
            <v>0</v>
          </cell>
          <cell r="AC152">
            <v>0</v>
          </cell>
          <cell r="AD152" t="str">
            <v>Glass</v>
          </cell>
          <cell r="AE152" t="str">
            <v>ADGI</v>
          </cell>
          <cell r="AF152">
            <v>0</v>
          </cell>
          <cell r="AG152">
            <v>20.5</v>
          </cell>
          <cell r="AH152">
            <v>33.5</v>
          </cell>
          <cell r="AI152" t="str">
            <v xml:space="preserve"> -   </v>
          </cell>
          <cell r="AJ152">
            <v>2.9</v>
          </cell>
          <cell r="AK152">
            <v>0</v>
          </cell>
          <cell r="AP152">
            <v>0</v>
          </cell>
          <cell r="AQ152">
            <v>0</v>
          </cell>
          <cell r="AS152">
            <v>0</v>
          </cell>
          <cell r="AT152">
            <v>1</v>
          </cell>
          <cell r="AU152">
            <v>10</v>
          </cell>
          <cell r="AV152" t="str">
            <v>Access UF</v>
          </cell>
          <cell r="AW152">
            <v>0</v>
          </cell>
          <cell r="AX152">
            <v>0</v>
          </cell>
          <cell r="AY152" t="str">
            <v>Access UF</v>
          </cell>
          <cell r="AZ152" t="str">
            <v>LOOK!!!</v>
          </cell>
          <cell r="BA152">
            <v>0</v>
          </cell>
          <cell r="BC152" t="str">
            <v>N</v>
          </cell>
          <cell r="BE152">
            <v>0</v>
          </cell>
          <cell r="BF152" t="str">
            <v>ADGIC-2442-CLR</v>
          </cell>
          <cell r="BG152">
            <v>0</v>
          </cell>
          <cell r="BH152">
            <v>0</v>
          </cell>
        </row>
        <row r="153">
          <cell r="B153" t="str">
            <v>ADGIC-2442-CRD</v>
          </cell>
          <cell r="C153" t="str">
            <v>GLS,INS,2.75,24X42,REED</v>
          </cell>
          <cell r="D153">
            <v>236</v>
          </cell>
          <cell r="E153">
            <v>236</v>
          </cell>
          <cell r="F153">
            <v>236</v>
          </cell>
          <cell r="G153">
            <v>236</v>
          </cell>
          <cell r="H153">
            <v>236</v>
          </cell>
          <cell r="I153">
            <v>236</v>
          </cell>
          <cell r="J153">
            <v>236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236</v>
          </cell>
          <cell r="P153">
            <v>236</v>
          </cell>
          <cell r="Q153">
            <v>236</v>
          </cell>
          <cell r="R153">
            <v>236</v>
          </cell>
          <cell r="S153">
            <v>236</v>
          </cell>
          <cell r="T153">
            <v>236</v>
          </cell>
          <cell r="U153">
            <v>236</v>
          </cell>
          <cell r="V153">
            <v>236</v>
          </cell>
          <cell r="W153">
            <v>236</v>
          </cell>
          <cell r="X153">
            <v>0</v>
          </cell>
          <cell r="Y153">
            <v>0</v>
          </cell>
          <cell r="AC153">
            <v>0</v>
          </cell>
          <cell r="AD153" t="str">
            <v>Glass</v>
          </cell>
          <cell r="AE153" t="str">
            <v>ADGI</v>
          </cell>
          <cell r="AF153">
            <v>0</v>
          </cell>
          <cell r="AG153">
            <v>20.5</v>
          </cell>
          <cell r="AH153">
            <v>39.5</v>
          </cell>
          <cell r="AI153" t="str">
            <v xml:space="preserve"> -   </v>
          </cell>
          <cell r="AJ153">
            <v>3.4</v>
          </cell>
          <cell r="AK153">
            <v>0</v>
          </cell>
          <cell r="AP153">
            <v>0</v>
          </cell>
          <cell r="AQ153">
            <v>0</v>
          </cell>
          <cell r="AS153">
            <v>0</v>
          </cell>
          <cell r="AT153">
            <v>1</v>
          </cell>
          <cell r="AU153">
            <v>10</v>
          </cell>
          <cell r="AV153" t="str">
            <v>Access UF</v>
          </cell>
          <cell r="AW153">
            <v>0</v>
          </cell>
          <cell r="AX153">
            <v>0</v>
          </cell>
          <cell r="AY153" t="str">
            <v>Access UF</v>
          </cell>
          <cell r="AZ153" t="str">
            <v>LOOK!!!</v>
          </cell>
          <cell r="BA153">
            <v>0</v>
          </cell>
          <cell r="BC153" t="str">
            <v>N</v>
          </cell>
          <cell r="BE153">
            <v>0</v>
          </cell>
          <cell r="BF153" t="str">
            <v>ADGIC-2442-CRD</v>
          </cell>
          <cell r="BG153">
            <v>0</v>
          </cell>
          <cell r="BH153">
            <v>0</v>
          </cell>
        </row>
        <row r="154">
          <cell r="B154" t="str">
            <v>ADGIC-2442-FRS</v>
          </cell>
          <cell r="C154" t="str">
            <v>GLS,INS,2.75,24X42,FROST</v>
          </cell>
          <cell r="D154">
            <v>118</v>
          </cell>
          <cell r="E154">
            <v>118</v>
          </cell>
          <cell r="F154">
            <v>118</v>
          </cell>
          <cell r="G154">
            <v>118</v>
          </cell>
          <cell r="H154">
            <v>118</v>
          </cell>
          <cell r="I154">
            <v>118</v>
          </cell>
          <cell r="J154">
            <v>118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118</v>
          </cell>
          <cell r="P154">
            <v>118</v>
          </cell>
          <cell r="Q154">
            <v>118</v>
          </cell>
          <cell r="R154">
            <v>118</v>
          </cell>
          <cell r="S154">
            <v>118</v>
          </cell>
          <cell r="T154">
            <v>118</v>
          </cell>
          <cell r="U154">
            <v>118</v>
          </cell>
          <cell r="V154">
            <v>118</v>
          </cell>
          <cell r="W154">
            <v>118</v>
          </cell>
          <cell r="X154">
            <v>0</v>
          </cell>
          <cell r="Y154">
            <v>0</v>
          </cell>
          <cell r="AC154">
            <v>0</v>
          </cell>
          <cell r="AD154" t="str">
            <v>Glass</v>
          </cell>
          <cell r="AE154" t="str">
            <v>ADGI</v>
          </cell>
          <cell r="AF154">
            <v>0</v>
          </cell>
          <cell r="AG154">
            <v>20.5</v>
          </cell>
          <cell r="AH154">
            <v>39.5</v>
          </cell>
          <cell r="AI154" t="str">
            <v xml:space="preserve"> -   </v>
          </cell>
          <cell r="AJ154">
            <v>3.4</v>
          </cell>
          <cell r="AK154">
            <v>0</v>
          </cell>
          <cell r="AP154">
            <v>0</v>
          </cell>
          <cell r="AQ154">
            <v>0</v>
          </cell>
          <cell r="AS154">
            <v>0</v>
          </cell>
          <cell r="AT154">
            <v>1</v>
          </cell>
          <cell r="AU154">
            <v>10</v>
          </cell>
          <cell r="AV154" t="str">
            <v>Access UF</v>
          </cell>
          <cell r="AW154">
            <v>0</v>
          </cell>
          <cell r="AX154">
            <v>0</v>
          </cell>
          <cell r="AY154" t="str">
            <v>Access UF</v>
          </cell>
          <cell r="AZ154" t="str">
            <v>LOOK!!!</v>
          </cell>
          <cell r="BA154">
            <v>0</v>
          </cell>
          <cell r="BC154" t="str">
            <v>N</v>
          </cell>
          <cell r="BE154">
            <v>0</v>
          </cell>
          <cell r="BF154" t="str">
            <v>ADGIC-2442-FRS</v>
          </cell>
          <cell r="BG154">
            <v>0</v>
          </cell>
          <cell r="BH154">
            <v>0</v>
          </cell>
        </row>
        <row r="155">
          <cell r="B155" t="str">
            <v>ADGIC-2442-RIB</v>
          </cell>
          <cell r="C155" t="str">
            <v>GLS,INS,2.75,24X42,RIBBED</v>
          </cell>
          <cell r="D155">
            <v>118</v>
          </cell>
          <cell r="E155">
            <v>118</v>
          </cell>
          <cell r="F155">
            <v>118</v>
          </cell>
          <cell r="G155">
            <v>118</v>
          </cell>
          <cell r="H155">
            <v>118</v>
          </cell>
          <cell r="I155">
            <v>118</v>
          </cell>
          <cell r="J155">
            <v>118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118</v>
          </cell>
          <cell r="P155">
            <v>118</v>
          </cell>
          <cell r="Q155">
            <v>118</v>
          </cell>
          <cell r="R155">
            <v>118</v>
          </cell>
          <cell r="S155">
            <v>118</v>
          </cell>
          <cell r="T155">
            <v>118</v>
          </cell>
          <cell r="U155">
            <v>118</v>
          </cell>
          <cell r="V155">
            <v>118</v>
          </cell>
          <cell r="W155">
            <v>118</v>
          </cell>
          <cell r="X155">
            <v>0</v>
          </cell>
          <cell r="Y155">
            <v>0</v>
          </cell>
          <cell r="AC155">
            <v>0</v>
          </cell>
          <cell r="AD155" t="str">
            <v>Glass</v>
          </cell>
          <cell r="AE155" t="str">
            <v>ADGI</v>
          </cell>
          <cell r="AF155">
            <v>0</v>
          </cell>
          <cell r="AG155">
            <v>20.5</v>
          </cell>
          <cell r="AH155">
            <v>39.5</v>
          </cell>
          <cell r="AI155" t="str">
            <v xml:space="preserve"> -   </v>
          </cell>
          <cell r="AJ155">
            <v>3.4</v>
          </cell>
          <cell r="AK155">
            <v>0</v>
          </cell>
          <cell r="AP155">
            <v>0</v>
          </cell>
          <cell r="AQ155">
            <v>0</v>
          </cell>
          <cell r="AS155">
            <v>0</v>
          </cell>
          <cell r="AT155">
            <v>1</v>
          </cell>
          <cell r="AU155">
            <v>10</v>
          </cell>
          <cell r="AV155" t="str">
            <v>Access UF</v>
          </cell>
          <cell r="AW155">
            <v>0</v>
          </cell>
          <cell r="AX155">
            <v>0</v>
          </cell>
          <cell r="AY155" t="str">
            <v>Access UF</v>
          </cell>
          <cell r="AZ155" t="str">
            <v>LOOK!!!</v>
          </cell>
          <cell r="BA155">
            <v>0</v>
          </cell>
          <cell r="BC155" t="str">
            <v>N</v>
          </cell>
          <cell r="BE155">
            <v>0</v>
          </cell>
          <cell r="BF155" t="str">
            <v>ADGIC-2442-RIB</v>
          </cell>
          <cell r="BG155">
            <v>0</v>
          </cell>
          <cell r="BH155">
            <v>0</v>
          </cell>
        </row>
        <row r="156">
          <cell r="B156" t="str">
            <v>AF330</v>
          </cell>
          <cell r="C156" t="str">
            <v>Filler, Furniture Board 3.5 X 30</v>
          </cell>
          <cell r="D156">
            <v>12</v>
          </cell>
          <cell r="E156">
            <v>12</v>
          </cell>
          <cell r="F156">
            <v>12</v>
          </cell>
          <cell r="G156">
            <v>12</v>
          </cell>
          <cell r="H156">
            <v>12</v>
          </cell>
          <cell r="I156">
            <v>12</v>
          </cell>
          <cell r="J156">
            <v>12</v>
          </cell>
          <cell r="K156">
            <v>0</v>
          </cell>
          <cell r="L156">
            <v>0</v>
          </cell>
          <cell r="M156">
            <v>5</v>
          </cell>
          <cell r="N156">
            <v>8</v>
          </cell>
          <cell r="O156">
            <v>10</v>
          </cell>
          <cell r="P156">
            <v>10</v>
          </cell>
          <cell r="Q156">
            <v>10</v>
          </cell>
          <cell r="R156">
            <v>12</v>
          </cell>
          <cell r="S156">
            <v>12</v>
          </cell>
          <cell r="T156">
            <v>12</v>
          </cell>
          <cell r="U156">
            <v>12</v>
          </cell>
          <cell r="V156">
            <v>12</v>
          </cell>
          <cell r="W156">
            <v>12</v>
          </cell>
          <cell r="X156">
            <v>0</v>
          </cell>
          <cell r="Y156">
            <v>0</v>
          </cell>
          <cell r="AC156">
            <v>0</v>
          </cell>
          <cell r="AD156" t="str">
            <v xml:space="preserve"> Filler </v>
          </cell>
          <cell r="AE156" t="str">
            <v xml:space="preserve"> AF </v>
          </cell>
          <cell r="AF156">
            <v>0.625</v>
          </cell>
          <cell r="AG156">
            <v>3.5</v>
          </cell>
          <cell r="AH156">
            <v>30</v>
          </cell>
          <cell r="AI156">
            <v>0.1</v>
          </cell>
          <cell r="AJ156">
            <v>1.5</v>
          </cell>
          <cell r="AK156">
            <v>0.7</v>
          </cell>
          <cell r="AP156">
            <v>0</v>
          </cell>
          <cell r="AQ156">
            <v>0</v>
          </cell>
          <cell r="AS156">
            <v>0</v>
          </cell>
          <cell r="AT156">
            <v>0</v>
          </cell>
          <cell r="AU156">
            <v>3</v>
          </cell>
          <cell r="AV156" t="str">
            <v>Access</v>
          </cell>
          <cell r="AW156">
            <v>8</v>
          </cell>
          <cell r="AX156" t="str">
            <v>yes</v>
          </cell>
          <cell r="AY156" t="str">
            <v>Access</v>
          </cell>
          <cell r="AZ156" t="str">
            <v>LOOK!!!</v>
          </cell>
          <cell r="BA156">
            <v>8</v>
          </cell>
          <cell r="BC156" t="str">
            <v>N</v>
          </cell>
          <cell r="BE156">
            <v>0</v>
          </cell>
          <cell r="BF156" t="str">
            <v>AF330</v>
          </cell>
          <cell r="BG156">
            <v>0</v>
          </cell>
          <cell r="BH156">
            <v>0</v>
          </cell>
        </row>
        <row r="157">
          <cell r="B157" t="str">
            <v>AF336</v>
          </cell>
          <cell r="C157" t="str">
            <v>Filler, Furniture Board 3.5 X 36</v>
          </cell>
          <cell r="D157">
            <v>15</v>
          </cell>
          <cell r="E157">
            <v>15</v>
          </cell>
          <cell r="F157">
            <v>15</v>
          </cell>
          <cell r="G157">
            <v>15</v>
          </cell>
          <cell r="H157">
            <v>15</v>
          </cell>
          <cell r="I157">
            <v>15</v>
          </cell>
          <cell r="J157">
            <v>15</v>
          </cell>
          <cell r="K157">
            <v>0</v>
          </cell>
          <cell r="L157">
            <v>0</v>
          </cell>
          <cell r="M157">
            <v>5</v>
          </cell>
          <cell r="N157">
            <v>10</v>
          </cell>
          <cell r="O157">
            <v>12</v>
          </cell>
          <cell r="P157">
            <v>12</v>
          </cell>
          <cell r="Q157">
            <v>12</v>
          </cell>
          <cell r="R157">
            <v>14</v>
          </cell>
          <cell r="S157">
            <v>14</v>
          </cell>
          <cell r="T157">
            <v>14</v>
          </cell>
          <cell r="U157">
            <v>14</v>
          </cell>
          <cell r="V157">
            <v>14</v>
          </cell>
          <cell r="W157">
            <v>14</v>
          </cell>
          <cell r="X157">
            <v>0</v>
          </cell>
          <cell r="Y157">
            <v>0</v>
          </cell>
          <cell r="AC157">
            <v>0</v>
          </cell>
          <cell r="AD157" t="str">
            <v xml:space="preserve"> Filler </v>
          </cell>
          <cell r="AE157" t="str">
            <v xml:space="preserve"> AF </v>
          </cell>
          <cell r="AF157">
            <v>0.625</v>
          </cell>
          <cell r="AG157">
            <v>3.5</v>
          </cell>
          <cell r="AH157">
            <v>36</v>
          </cell>
          <cell r="AI157">
            <v>0.1</v>
          </cell>
          <cell r="AJ157">
            <v>1.8</v>
          </cell>
          <cell r="AK157">
            <v>0.9</v>
          </cell>
          <cell r="AP157">
            <v>0</v>
          </cell>
          <cell r="AQ157">
            <v>0</v>
          </cell>
          <cell r="AS157">
            <v>0</v>
          </cell>
          <cell r="AT157">
            <v>0</v>
          </cell>
          <cell r="AU157">
            <v>3</v>
          </cell>
          <cell r="AV157" t="str">
            <v>Access</v>
          </cell>
          <cell r="AW157">
            <v>11</v>
          </cell>
          <cell r="AX157" t="str">
            <v>yes</v>
          </cell>
          <cell r="AY157" t="str">
            <v>Access</v>
          </cell>
          <cell r="AZ157" t="str">
            <v>LOOK!!!</v>
          </cell>
          <cell r="BA157">
            <v>11</v>
          </cell>
          <cell r="BC157" t="str">
            <v>N</v>
          </cell>
          <cell r="BE157">
            <v>0</v>
          </cell>
          <cell r="BF157" t="str">
            <v>AF336</v>
          </cell>
          <cell r="BG157">
            <v>0</v>
          </cell>
          <cell r="BH157">
            <v>0</v>
          </cell>
        </row>
        <row r="158">
          <cell r="B158" t="str">
            <v>AF342</v>
          </cell>
          <cell r="C158" t="str">
            <v>Filler, Furniture Board 3.5 X 42</v>
          </cell>
          <cell r="D158">
            <v>21</v>
          </cell>
          <cell r="E158">
            <v>21</v>
          </cell>
          <cell r="F158">
            <v>21</v>
          </cell>
          <cell r="G158">
            <v>21</v>
          </cell>
          <cell r="H158">
            <v>21</v>
          </cell>
          <cell r="I158">
            <v>21</v>
          </cell>
          <cell r="J158">
            <v>21</v>
          </cell>
          <cell r="K158">
            <v>0</v>
          </cell>
          <cell r="L158">
            <v>0</v>
          </cell>
          <cell r="M158">
            <v>6</v>
          </cell>
          <cell r="N158">
            <v>11</v>
          </cell>
          <cell r="O158">
            <v>17</v>
          </cell>
          <cell r="P158">
            <v>17</v>
          </cell>
          <cell r="Q158">
            <v>17</v>
          </cell>
          <cell r="R158">
            <v>19</v>
          </cell>
          <cell r="S158">
            <v>19</v>
          </cell>
          <cell r="T158">
            <v>19</v>
          </cell>
          <cell r="U158">
            <v>19</v>
          </cell>
          <cell r="V158">
            <v>19</v>
          </cell>
          <cell r="W158">
            <v>19</v>
          </cell>
          <cell r="X158">
            <v>0</v>
          </cell>
          <cell r="Y158">
            <v>0</v>
          </cell>
          <cell r="AC158">
            <v>0</v>
          </cell>
          <cell r="AD158" t="str">
            <v xml:space="preserve"> Filler </v>
          </cell>
          <cell r="AE158" t="str">
            <v xml:space="preserve"> AF </v>
          </cell>
          <cell r="AF158">
            <v>0.625</v>
          </cell>
          <cell r="AG158">
            <v>3.5</v>
          </cell>
          <cell r="AH158">
            <v>42</v>
          </cell>
          <cell r="AI158">
            <v>0.1</v>
          </cell>
          <cell r="AJ158">
            <v>2</v>
          </cell>
          <cell r="AK158">
            <v>1</v>
          </cell>
          <cell r="AP158">
            <v>0</v>
          </cell>
          <cell r="AQ158">
            <v>0</v>
          </cell>
          <cell r="AS158">
            <v>0</v>
          </cell>
          <cell r="AT158">
            <v>0</v>
          </cell>
          <cell r="AU158">
            <v>3</v>
          </cell>
          <cell r="AV158" t="str">
            <v>Access</v>
          </cell>
          <cell r="AW158">
            <v>12</v>
          </cell>
          <cell r="AX158" t="str">
            <v>yes</v>
          </cell>
          <cell r="AY158" t="str">
            <v>Access</v>
          </cell>
          <cell r="AZ158" t="str">
            <v>LOOK!!!</v>
          </cell>
          <cell r="BA158">
            <v>12</v>
          </cell>
          <cell r="BC158" t="str">
            <v>N</v>
          </cell>
          <cell r="BE158">
            <v>0</v>
          </cell>
          <cell r="BF158" t="str">
            <v>AF342</v>
          </cell>
          <cell r="BG158">
            <v>0</v>
          </cell>
          <cell r="BH158">
            <v>0</v>
          </cell>
        </row>
        <row r="159">
          <cell r="B159" t="str">
            <v>AF396</v>
          </cell>
          <cell r="C159" t="str">
            <v>Filler, Furniture Board 3.5 X 96</v>
          </cell>
          <cell r="D159">
            <v>30</v>
          </cell>
          <cell r="E159">
            <v>30</v>
          </cell>
          <cell r="F159">
            <v>30</v>
          </cell>
          <cell r="G159">
            <v>30</v>
          </cell>
          <cell r="H159">
            <v>30</v>
          </cell>
          <cell r="I159">
            <v>30</v>
          </cell>
          <cell r="J159">
            <v>30</v>
          </cell>
          <cell r="K159">
            <v>0</v>
          </cell>
          <cell r="L159">
            <v>0</v>
          </cell>
          <cell r="M159">
            <v>12</v>
          </cell>
          <cell r="N159">
            <v>25</v>
          </cell>
          <cell r="O159">
            <v>38</v>
          </cell>
          <cell r="P159">
            <v>38</v>
          </cell>
          <cell r="Q159">
            <v>38</v>
          </cell>
          <cell r="R159">
            <v>42</v>
          </cell>
          <cell r="S159">
            <v>42</v>
          </cell>
          <cell r="T159">
            <v>42</v>
          </cell>
          <cell r="U159">
            <v>42</v>
          </cell>
          <cell r="V159">
            <v>42</v>
          </cell>
          <cell r="W159">
            <v>42</v>
          </cell>
          <cell r="X159">
            <v>0</v>
          </cell>
          <cell r="Y159">
            <v>0</v>
          </cell>
          <cell r="AC159">
            <v>0</v>
          </cell>
          <cell r="AD159" t="str">
            <v xml:space="preserve"> Filler </v>
          </cell>
          <cell r="AE159" t="str">
            <v xml:space="preserve"> AF </v>
          </cell>
          <cell r="AF159">
            <v>0.625</v>
          </cell>
          <cell r="AG159">
            <v>3.5</v>
          </cell>
          <cell r="AH159">
            <v>96</v>
          </cell>
          <cell r="AI159">
            <v>0.2</v>
          </cell>
          <cell r="AJ159">
            <v>4.7</v>
          </cell>
          <cell r="AK159">
            <v>2.2999999999999998</v>
          </cell>
          <cell r="AP159">
            <v>0</v>
          </cell>
          <cell r="AQ159">
            <v>0</v>
          </cell>
          <cell r="AS159">
            <v>0</v>
          </cell>
          <cell r="AT159">
            <v>0</v>
          </cell>
          <cell r="AU159">
            <v>4</v>
          </cell>
          <cell r="AV159" t="str">
            <v>Access</v>
          </cell>
          <cell r="AW159">
            <v>21</v>
          </cell>
          <cell r="AX159" t="str">
            <v>yes</v>
          </cell>
          <cell r="AY159" t="str">
            <v>Access</v>
          </cell>
          <cell r="AZ159" t="str">
            <v>LOOK!!!</v>
          </cell>
          <cell r="BA159">
            <v>21</v>
          </cell>
          <cell r="BC159" t="str">
            <v>N</v>
          </cell>
          <cell r="BE159">
            <v>0</v>
          </cell>
          <cell r="BF159" t="str">
            <v>AF396</v>
          </cell>
          <cell r="BG159">
            <v>0</v>
          </cell>
          <cell r="BH159">
            <v>0</v>
          </cell>
        </row>
        <row r="160">
          <cell r="B160" t="str">
            <v>AF630</v>
          </cell>
          <cell r="C160" t="str">
            <v>Filler, Furniture Board 6 X 30</v>
          </cell>
          <cell r="D160">
            <v>21</v>
          </cell>
          <cell r="E160">
            <v>21</v>
          </cell>
          <cell r="F160">
            <v>21</v>
          </cell>
          <cell r="G160">
            <v>21</v>
          </cell>
          <cell r="H160">
            <v>21</v>
          </cell>
          <cell r="I160">
            <v>21</v>
          </cell>
          <cell r="J160">
            <v>21</v>
          </cell>
          <cell r="K160">
            <v>0</v>
          </cell>
          <cell r="L160">
            <v>0</v>
          </cell>
          <cell r="M160">
            <v>7</v>
          </cell>
          <cell r="N160">
            <v>14</v>
          </cell>
          <cell r="O160">
            <v>19</v>
          </cell>
          <cell r="P160">
            <v>19</v>
          </cell>
          <cell r="Q160">
            <v>19</v>
          </cell>
          <cell r="R160">
            <v>21</v>
          </cell>
          <cell r="S160">
            <v>21</v>
          </cell>
          <cell r="T160">
            <v>21</v>
          </cell>
          <cell r="U160">
            <v>21</v>
          </cell>
          <cell r="V160">
            <v>21</v>
          </cell>
          <cell r="W160">
            <v>21</v>
          </cell>
          <cell r="X160">
            <v>0</v>
          </cell>
          <cell r="Y160">
            <v>0</v>
          </cell>
          <cell r="AC160">
            <v>0</v>
          </cell>
          <cell r="AD160" t="str">
            <v xml:space="preserve"> Filler </v>
          </cell>
          <cell r="AE160" t="str">
            <v xml:space="preserve"> AF </v>
          </cell>
          <cell r="AF160">
            <v>0.625</v>
          </cell>
          <cell r="AG160">
            <v>6</v>
          </cell>
          <cell r="AH160">
            <v>30</v>
          </cell>
          <cell r="AI160">
            <v>0.1</v>
          </cell>
          <cell r="AJ160">
            <v>2.5</v>
          </cell>
          <cell r="AK160">
            <v>1.3</v>
          </cell>
          <cell r="AP160">
            <v>0</v>
          </cell>
          <cell r="AQ160">
            <v>0</v>
          </cell>
          <cell r="AS160">
            <v>0</v>
          </cell>
          <cell r="AT160">
            <v>0</v>
          </cell>
          <cell r="AU160">
            <v>3</v>
          </cell>
          <cell r="AV160" t="str">
            <v>Access</v>
          </cell>
          <cell r="AW160">
            <v>15</v>
          </cell>
          <cell r="AX160" t="str">
            <v>yes</v>
          </cell>
          <cell r="AY160" t="str">
            <v>Access</v>
          </cell>
          <cell r="AZ160" t="str">
            <v>LOOK!!!</v>
          </cell>
          <cell r="BA160">
            <v>15</v>
          </cell>
          <cell r="BC160" t="str">
            <v>N</v>
          </cell>
          <cell r="BE160">
            <v>0</v>
          </cell>
          <cell r="BF160" t="str">
            <v>AF630</v>
          </cell>
          <cell r="BG160">
            <v>0</v>
          </cell>
          <cell r="BH160">
            <v>0</v>
          </cell>
        </row>
        <row r="161">
          <cell r="B161" t="str">
            <v>AF636</v>
          </cell>
          <cell r="C161" t="str">
            <v>Filler, Furniture Board 6 X 36</v>
          </cell>
          <cell r="D161">
            <v>27</v>
          </cell>
          <cell r="E161">
            <v>27</v>
          </cell>
          <cell r="F161">
            <v>27</v>
          </cell>
          <cell r="G161">
            <v>27</v>
          </cell>
          <cell r="H161">
            <v>27</v>
          </cell>
          <cell r="I161">
            <v>27</v>
          </cell>
          <cell r="J161">
            <v>27</v>
          </cell>
          <cell r="K161">
            <v>0</v>
          </cell>
          <cell r="L161">
            <v>0</v>
          </cell>
          <cell r="M161">
            <v>8</v>
          </cell>
          <cell r="N161">
            <v>17</v>
          </cell>
          <cell r="O161">
            <v>21</v>
          </cell>
          <cell r="P161">
            <v>21</v>
          </cell>
          <cell r="Q161">
            <v>21</v>
          </cell>
          <cell r="R161">
            <v>25</v>
          </cell>
          <cell r="S161">
            <v>25</v>
          </cell>
          <cell r="T161">
            <v>25</v>
          </cell>
          <cell r="U161">
            <v>25</v>
          </cell>
          <cell r="V161">
            <v>25</v>
          </cell>
          <cell r="W161">
            <v>25</v>
          </cell>
          <cell r="X161">
            <v>0</v>
          </cell>
          <cell r="Y161">
            <v>0</v>
          </cell>
          <cell r="AC161">
            <v>0</v>
          </cell>
          <cell r="AD161" t="str">
            <v xml:space="preserve"> Filler </v>
          </cell>
          <cell r="AE161" t="str">
            <v xml:space="preserve"> AF </v>
          </cell>
          <cell r="AF161">
            <v>0.625</v>
          </cell>
          <cell r="AG161">
            <v>6</v>
          </cell>
          <cell r="AH161">
            <v>36</v>
          </cell>
          <cell r="AI161">
            <v>0.1</v>
          </cell>
          <cell r="AJ161">
            <v>3</v>
          </cell>
          <cell r="AK161">
            <v>1.5</v>
          </cell>
          <cell r="AP161">
            <v>0</v>
          </cell>
          <cell r="AQ161">
            <v>0</v>
          </cell>
          <cell r="AS161">
            <v>0</v>
          </cell>
          <cell r="AT161">
            <v>0</v>
          </cell>
          <cell r="AU161">
            <v>3</v>
          </cell>
          <cell r="AV161" t="str">
            <v>Access</v>
          </cell>
          <cell r="AW161">
            <v>17</v>
          </cell>
          <cell r="AX161" t="str">
            <v>yes</v>
          </cell>
          <cell r="AY161" t="str">
            <v>Access</v>
          </cell>
          <cell r="AZ161" t="str">
            <v>LOOK!!!</v>
          </cell>
          <cell r="BA161">
            <v>17</v>
          </cell>
          <cell r="BC161" t="str">
            <v>N</v>
          </cell>
          <cell r="BE161">
            <v>0</v>
          </cell>
          <cell r="BF161" t="str">
            <v>AF636</v>
          </cell>
          <cell r="BG161">
            <v>0</v>
          </cell>
          <cell r="BH161">
            <v>0</v>
          </cell>
        </row>
        <row r="162">
          <cell r="B162" t="str">
            <v>AF642</v>
          </cell>
          <cell r="C162" t="str">
            <v>Filler, Furniture Board w/EB 6 X 42</v>
          </cell>
          <cell r="D162">
            <v>26</v>
          </cell>
          <cell r="E162">
            <v>26</v>
          </cell>
          <cell r="F162">
            <v>26</v>
          </cell>
          <cell r="G162">
            <v>26</v>
          </cell>
          <cell r="H162">
            <v>26</v>
          </cell>
          <cell r="I162">
            <v>26</v>
          </cell>
          <cell r="J162">
            <v>26</v>
          </cell>
          <cell r="K162">
            <v>0</v>
          </cell>
          <cell r="L162">
            <v>0</v>
          </cell>
          <cell r="M162">
            <v>9</v>
          </cell>
          <cell r="N162">
            <v>20</v>
          </cell>
          <cell r="O162">
            <v>29</v>
          </cell>
          <cell r="P162">
            <v>29</v>
          </cell>
          <cell r="Q162">
            <v>29</v>
          </cell>
          <cell r="R162">
            <v>32</v>
          </cell>
          <cell r="S162">
            <v>32</v>
          </cell>
          <cell r="T162">
            <v>32</v>
          </cell>
          <cell r="U162">
            <v>32</v>
          </cell>
          <cell r="V162">
            <v>32</v>
          </cell>
          <cell r="W162">
            <v>32</v>
          </cell>
          <cell r="X162">
            <v>0</v>
          </cell>
          <cell r="Y162">
            <v>0</v>
          </cell>
          <cell r="AC162">
            <v>0</v>
          </cell>
          <cell r="AD162" t="str">
            <v xml:space="preserve"> Filler </v>
          </cell>
          <cell r="AE162" t="str">
            <v xml:space="preserve"> AF </v>
          </cell>
          <cell r="AF162">
            <v>0.625</v>
          </cell>
          <cell r="AG162">
            <v>6</v>
          </cell>
          <cell r="AH162">
            <v>42</v>
          </cell>
          <cell r="AI162">
            <v>0.1</v>
          </cell>
          <cell r="AJ162">
            <v>3.5</v>
          </cell>
          <cell r="AK162">
            <v>1.8</v>
          </cell>
          <cell r="AP162">
            <v>0</v>
          </cell>
          <cell r="AQ162">
            <v>0</v>
          </cell>
          <cell r="AS162">
            <v>0</v>
          </cell>
          <cell r="AT162">
            <v>0</v>
          </cell>
          <cell r="AU162">
            <v>3</v>
          </cell>
          <cell r="AV162" t="str">
            <v>Access</v>
          </cell>
          <cell r="AW162">
            <v>18</v>
          </cell>
          <cell r="AX162" t="str">
            <v>yes</v>
          </cell>
          <cell r="AY162" t="str">
            <v>Access</v>
          </cell>
          <cell r="AZ162" t="str">
            <v>LOOK!!!</v>
          </cell>
          <cell r="BA162">
            <v>18</v>
          </cell>
          <cell r="BC162" t="str">
            <v>N</v>
          </cell>
          <cell r="BE162">
            <v>0</v>
          </cell>
          <cell r="BF162" t="str">
            <v>AF642</v>
          </cell>
          <cell r="BG162">
            <v>0</v>
          </cell>
          <cell r="BH162">
            <v>0</v>
          </cell>
        </row>
        <row r="163">
          <cell r="B163" t="str">
            <v>AF696</v>
          </cell>
          <cell r="C163" t="str">
            <v>Filler, Furniture Board w/EB 6 X 96</v>
          </cell>
          <cell r="D163">
            <v>48</v>
          </cell>
          <cell r="E163">
            <v>48</v>
          </cell>
          <cell r="F163">
            <v>48</v>
          </cell>
          <cell r="G163">
            <v>48</v>
          </cell>
          <cell r="H163">
            <v>48</v>
          </cell>
          <cell r="I163">
            <v>48</v>
          </cell>
          <cell r="J163">
            <v>48</v>
          </cell>
          <cell r="K163">
            <v>0</v>
          </cell>
          <cell r="L163">
            <v>0</v>
          </cell>
          <cell r="M163">
            <v>19</v>
          </cell>
          <cell r="N163">
            <v>43</v>
          </cell>
          <cell r="O163">
            <v>60</v>
          </cell>
          <cell r="P163">
            <v>60</v>
          </cell>
          <cell r="Q163">
            <v>60</v>
          </cell>
          <cell r="R163">
            <v>68</v>
          </cell>
          <cell r="S163">
            <v>68</v>
          </cell>
          <cell r="T163">
            <v>68</v>
          </cell>
          <cell r="U163">
            <v>68</v>
          </cell>
          <cell r="V163">
            <v>68</v>
          </cell>
          <cell r="W163">
            <v>68</v>
          </cell>
          <cell r="X163">
            <v>0</v>
          </cell>
          <cell r="Y163">
            <v>0</v>
          </cell>
          <cell r="AC163">
            <v>0</v>
          </cell>
          <cell r="AD163" t="str">
            <v xml:space="preserve"> Filler </v>
          </cell>
          <cell r="AE163" t="str">
            <v xml:space="preserve"> AF </v>
          </cell>
          <cell r="AF163">
            <v>0.625</v>
          </cell>
          <cell r="AG163">
            <v>6</v>
          </cell>
          <cell r="AH163">
            <v>96</v>
          </cell>
          <cell r="AI163">
            <v>0.3</v>
          </cell>
          <cell r="AJ163">
            <v>8</v>
          </cell>
          <cell r="AK163">
            <v>4</v>
          </cell>
          <cell r="AP163">
            <v>0</v>
          </cell>
          <cell r="AQ163">
            <v>0</v>
          </cell>
          <cell r="AS163">
            <v>0</v>
          </cell>
          <cell r="AT163">
            <v>0</v>
          </cell>
          <cell r="AU163">
            <v>4</v>
          </cell>
          <cell r="AV163" t="str">
            <v>Access</v>
          </cell>
          <cell r="AW163">
            <v>33</v>
          </cell>
          <cell r="AX163" t="str">
            <v>yes</v>
          </cell>
          <cell r="AY163" t="str">
            <v>Access</v>
          </cell>
          <cell r="AZ163" t="str">
            <v>LOOK!!!</v>
          </cell>
          <cell r="BA163">
            <v>33</v>
          </cell>
          <cell r="BC163" t="str">
            <v>N</v>
          </cell>
          <cell r="BE163">
            <v>0</v>
          </cell>
          <cell r="BF163" t="str">
            <v>AF696</v>
          </cell>
          <cell r="BG163">
            <v>0</v>
          </cell>
          <cell r="BH163">
            <v>0</v>
          </cell>
        </row>
        <row r="164">
          <cell r="B164" t="str">
            <v>AFF330</v>
          </cell>
          <cell r="C164" t="str">
            <v>Filler, Fluted, 3 X 30</v>
          </cell>
          <cell r="D164">
            <v>26</v>
          </cell>
          <cell r="E164">
            <v>26</v>
          </cell>
          <cell r="F164">
            <v>26</v>
          </cell>
          <cell r="G164">
            <v>26</v>
          </cell>
          <cell r="H164">
            <v>26</v>
          </cell>
          <cell r="I164">
            <v>26</v>
          </cell>
          <cell r="J164">
            <v>26</v>
          </cell>
          <cell r="K164">
            <v>0</v>
          </cell>
          <cell r="L164">
            <v>0</v>
          </cell>
          <cell r="M164">
            <v>5</v>
          </cell>
          <cell r="N164">
            <v>10</v>
          </cell>
          <cell r="O164">
            <v>46</v>
          </cell>
          <cell r="P164">
            <v>46</v>
          </cell>
          <cell r="Q164">
            <v>46</v>
          </cell>
          <cell r="R164">
            <v>51</v>
          </cell>
          <cell r="S164">
            <v>51</v>
          </cell>
          <cell r="T164">
            <v>51</v>
          </cell>
          <cell r="U164">
            <v>51</v>
          </cell>
          <cell r="V164">
            <v>51</v>
          </cell>
          <cell r="W164">
            <v>51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C164">
            <v>0</v>
          </cell>
          <cell r="AD164" t="str">
            <v xml:space="preserve"> Filler </v>
          </cell>
          <cell r="AE164" t="str">
            <v xml:space="preserve"> AFF </v>
          </cell>
          <cell r="AF164">
            <v>0.75</v>
          </cell>
          <cell r="AG164">
            <v>3</v>
          </cell>
          <cell r="AH164">
            <v>30</v>
          </cell>
          <cell r="AI164">
            <v>0.1</v>
          </cell>
          <cell r="AJ164">
            <v>1.3</v>
          </cell>
          <cell r="AK164">
            <v>0.6</v>
          </cell>
          <cell r="AP164">
            <v>0</v>
          </cell>
          <cell r="AQ164">
            <v>0</v>
          </cell>
          <cell r="AS164">
            <v>0</v>
          </cell>
          <cell r="AT164">
            <v>1</v>
          </cell>
          <cell r="AU164">
            <v>5</v>
          </cell>
          <cell r="AV164" t="str">
            <v>Access</v>
          </cell>
          <cell r="AW164">
            <v>12</v>
          </cell>
          <cell r="AX164" t="str">
            <v>yes</v>
          </cell>
          <cell r="AY164" t="str">
            <v>Access</v>
          </cell>
          <cell r="AZ164" t="str">
            <v>LOOK!!!</v>
          </cell>
          <cell r="BA164">
            <v>20</v>
          </cell>
          <cell r="BC164" t="str">
            <v>N</v>
          </cell>
          <cell r="BE164">
            <v>0</v>
          </cell>
          <cell r="BF164" t="str">
            <v>AFF330</v>
          </cell>
          <cell r="BG164">
            <v>0</v>
          </cell>
          <cell r="BH164">
            <v>0</v>
          </cell>
        </row>
        <row r="165">
          <cell r="B165" t="str">
            <v>AFF336</v>
          </cell>
          <cell r="C165" t="str">
            <v>Filler, Fluted, 3 X 36</v>
          </cell>
          <cell r="D165">
            <v>30</v>
          </cell>
          <cell r="E165">
            <v>30</v>
          </cell>
          <cell r="F165">
            <v>30</v>
          </cell>
          <cell r="G165">
            <v>30</v>
          </cell>
          <cell r="H165">
            <v>30</v>
          </cell>
          <cell r="I165">
            <v>30</v>
          </cell>
          <cell r="J165">
            <v>30</v>
          </cell>
          <cell r="K165">
            <v>0</v>
          </cell>
          <cell r="L165">
            <v>0</v>
          </cell>
          <cell r="M165">
            <v>7</v>
          </cell>
          <cell r="N165">
            <v>13</v>
          </cell>
          <cell r="O165">
            <v>53</v>
          </cell>
          <cell r="P165">
            <v>53</v>
          </cell>
          <cell r="Q165">
            <v>53</v>
          </cell>
          <cell r="R165">
            <v>59</v>
          </cell>
          <cell r="S165">
            <v>59</v>
          </cell>
          <cell r="T165">
            <v>59</v>
          </cell>
          <cell r="U165">
            <v>59</v>
          </cell>
          <cell r="V165">
            <v>59</v>
          </cell>
          <cell r="W165">
            <v>59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C165">
            <v>0</v>
          </cell>
          <cell r="AD165" t="str">
            <v xml:space="preserve"> Filler </v>
          </cell>
          <cell r="AE165" t="str">
            <v xml:space="preserve"> AFF </v>
          </cell>
          <cell r="AF165">
            <v>0.75</v>
          </cell>
          <cell r="AG165">
            <v>3</v>
          </cell>
          <cell r="AH165">
            <v>36</v>
          </cell>
          <cell r="AI165">
            <v>0.1</v>
          </cell>
          <cell r="AJ165">
            <v>1.5</v>
          </cell>
          <cell r="AK165">
            <v>0.8</v>
          </cell>
          <cell r="AP165">
            <v>0</v>
          </cell>
          <cell r="AQ165">
            <v>0</v>
          </cell>
          <cell r="AS165">
            <v>0</v>
          </cell>
          <cell r="AT165">
            <v>1</v>
          </cell>
          <cell r="AU165">
            <v>5</v>
          </cell>
          <cell r="AV165" t="str">
            <v>Access</v>
          </cell>
          <cell r="AW165">
            <v>14</v>
          </cell>
          <cell r="AX165" t="str">
            <v>yes</v>
          </cell>
          <cell r="AY165" t="str">
            <v>Access</v>
          </cell>
          <cell r="AZ165" t="str">
            <v>LOOK!!!</v>
          </cell>
          <cell r="BA165">
            <v>23</v>
          </cell>
          <cell r="BC165" t="str">
            <v>N</v>
          </cell>
          <cell r="BE165">
            <v>0</v>
          </cell>
          <cell r="BF165" t="str">
            <v>AFF336</v>
          </cell>
          <cell r="BG165">
            <v>0</v>
          </cell>
          <cell r="BH165">
            <v>0</v>
          </cell>
        </row>
        <row r="166">
          <cell r="B166" t="str">
            <v>AFF342</v>
          </cell>
          <cell r="C166" t="str">
            <v>Filler, Fluted, 3 X 42</v>
          </cell>
          <cell r="D166">
            <v>34</v>
          </cell>
          <cell r="E166">
            <v>34</v>
          </cell>
          <cell r="F166">
            <v>34</v>
          </cell>
          <cell r="G166">
            <v>34</v>
          </cell>
          <cell r="H166">
            <v>34</v>
          </cell>
          <cell r="I166">
            <v>34</v>
          </cell>
          <cell r="J166">
            <v>34</v>
          </cell>
          <cell r="K166">
            <v>0</v>
          </cell>
          <cell r="L166">
            <v>0</v>
          </cell>
          <cell r="M166">
            <v>7</v>
          </cell>
          <cell r="N166">
            <v>14</v>
          </cell>
          <cell r="O166">
            <v>60</v>
          </cell>
          <cell r="P166">
            <v>60</v>
          </cell>
          <cell r="Q166">
            <v>60</v>
          </cell>
          <cell r="R166">
            <v>68</v>
          </cell>
          <cell r="S166">
            <v>68</v>
          </cell>
          <cell r="T166">
            <v>68</v>
          </cell>
          <cell r="U166">
            <v>68</v>
          </cell>
          <cell r="V166">
            <v>68</v>
          </cell>
          <cell r="W166">
            <v>68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C166">
            <v>0</v>
          </cell>
          <cell r="AD166" t="str">
            <v xml:space="preserve"> Filler </v>
          </cell>
          <cell r="AE166" t="str">
            <v xml:space="preserve"> AFF </v>
          </cell>
          <cell r="AF166">
            <v>0.75</v>
          </cell>
          <cell r="AG166">
            <v>3</v>
          </cell>
          <cell r="AH166">
            <v>42</v>
          </cell>
          <cell r="AI166">
            <v>0.1</v>
          </cell>
          <cell r="AJ166">
            <v>1.8</v>
          </cell>
          <cell r="AK166">
            <v>0.9</v>
          </cell>
          <cell r="AP166">
            <v>0</v>
          </cell>
          <cell r="AQ166">
            <v>0</v>
          </cell>
          <cell r="AS166">
            <v>0</v>
          </cell>
          <cell r="AT166">
            <v>1</v>
          </cell>
          <cell r="AU166">
            <v>5</v>
          </cell>
          <cell r="AV166" t="str">
            <v>Access</v>
          </cell>
          <cell r="AW166">
            <v>15</v>
          </cell>
          <cell r="AX166" t="str">
            <v>yes</v>
          </cell>
          <cell r="AY166" t="str">
            <v>Access</v>
          </cell>
          <cell r="AZ166" t="str">
            <v>LOOK!!!</v>
          </cell>
          <cell r="BA166">
            <v>25</v>
          </cell>
          <cell r="BC166" t="str">
            <v>N</v>
          </cell>
          <cell r="BE166">
            <v>0</v>
          </cell>
          <cell r="BF166" t="str">
            <v>AFF342</v>
          </cell>
          <cell r="BG166">
            <v>0</v>
          </cell>
          <cell r="BH166">
            <v>0</v>
          </cell>
        </row>
        <row r="167">
          <cell r="B167" t="str">
            <v>AFF396</v>
          </cell>
          <cell r="C167" t="str">
            <v>Filler, Fluted, 3 X 96</v>
          </cell>
          <cell r="D167">
            <v>61</v>
          </cell>
          <cell r="E167">
            <v>61</v>
          </cell>
          <cell r="F167">
            <v>61</v>
          </cell>
          <cell r="G167">
            <v>61</v>
          </cell>
          <cell r="H167">
            <v>61</v>
          </cell>
          <cell r="I167">
            <v>61</v>
          </cell>
          <cell r="J167">
            <v>61</v>
          </cell>
          <cell r="K167">
            <v>0</v>
          </cell>
          <cell r="L167">
            <v>0</v>
          </cell>
          <cell r="M167">
            <v>14</v>
          </cell>
          <cell r="N167">
            <v>31</v>
          </cell>
          <cell r="O167">
            <v>97</v>
          </cell>
          <cell r="P167">
            <v>97</v>
          </cell>
          <cell r="Q167">
            <v>97</v>
          </cell>
          <cell r="R167">
            <v>109</v>
          </cell>
          <cell r="S167">
            <v>109</v>
          </cell>
          <cell r="T167">
            <v>109</v>
          </cell>
          <cell r="U167">
            <v>109</v>
          </cell>
          <cell r="V167">
            <v>109</v>
          </cell>
          <cell r="W167">
            <v>109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C167">
            <v>0</v>
          </cell>
          <cell r="AD167" t="str">
            <v xml:space="preserve"> Filler </v>
          </cell>
          <cell r="AE167" t="str">
            <v xml:space="preserve"> AFF </v>
          </cell>
          <cell r="AF167">
            <v>0.75</v>
          </cell>
          <cell r="AG167">
            <v>3</v>
          </cell>
          <cell r="AH167">
            <v>96</v>
          </cell>
          <cell r="AI167">
            <v>0.2</v>
          </cell>
          <cell r="AJ167">
            <v>4</v>
          </cell>
          <cell r="AK167">
            <v>2</v>
          </cell>
          <cell r="AP167">
            <v>0</v>
          </cell>
          <cell r="AQ167">
            <v>0</v>
          </cell>
          <cell r="AS167">
            <v>0</v>
          </cell>
          <cell r="AT167">
            <v>1</v>
          </cell>
          <cell r="AU167">
            <v>6</v>
          </cell>
          <cell r="AV167" t="str">
            <v>Access</v>
          </cell>
          <cell r="AW167">
            <v>24</v>
          </cell>
          <cell r="AX167" t="str">
            <v>yes</v>
          </cell>
          <cell r="AY167" t="str">
            <v>Access</v>
          </cell>
          <cell r="AZ167" t="str">
            <v>LOOK!!!</v>
          </cell>
          <cell r="BA167">
            <v>40</v>
          </cell>
          <cell r="BC167" t="str">
            <v>N</v>
          </cell>
          <cell r="BE167">
            <v>0</v>
          </cell>
          <cell r="BF167" t="str">
            <v>AFF396</v>
          </cell>
          <cell r="BG167">
            <v>0</v>
          </cell>
          <cell r="BH167">
            <v>0</v>
          </cell>
        </row>
        <row r="168">
          <cell r="B168" t="str">
            <v>AFP330</v>
          </cell>
          <cell r="C168" t="str">
            <v>Filler, Univ Profile 3 X 30</v>
          </cell>
          <cell r="D168">
            <v>26</v>
          </cell>
          <cell r="E168">
            <v>26</v>
          </cell>
          <cell r="F168">
            <v>26</v>
          </cell>
          <cell r="G168">
            <v>26</v>
          </cell>
          <cell r="H168">
            <v>26</v>
          </cell>
          <cell r="I168">
            <v>26</v>
          </cell>
          <cell r="J168">
            <v>26</v>
          </cell>
          <cell r="K168">
            <v>0</v>
          </cell>
          <cell r="L168">
            <v>0</v>
          </cell>
          <cell r="M168">
            <v>5</v>
          </cell>
          <cell r="N168">
            <v>10</v>
          </cell>
          <cell r="O168">
            <v>46</v>
          </cell>
          <cell r="P168">
            <v>46</v>
          </cell>
          <cell r="Q168">
            <v>46</v>
          </cell>
          <cell r="R168">
            <v>51</v>
          </cell>
          <cell r="S168">
            <v>51</v>
          </cell>
          <cell r="T168">
            <v>51</v>
          </cell>
          <cell r="U168">
            <v>51</v>
          </cell>
          <cell r="V168">
            <v>51</v>
          </cell>
          <cell r="W168">
            <v>51</v>
          </cell>
          <cell r="X168">
            <v>0</v>
          </cell>
          <cell r="Y168">
            <v>0</v>
          </cell>
          <cell r="AC168">
            <v>0</v>
          </cell>
          <cell r="AD168" t="str">
            <v xml:space="preserve"> Filler </v>
          </cell>
          <cell r="AE168" t="str">
            <v xml:space="preserve"> AFP </v>
          </cell>
          <cell r="AF168">
            <v>0.75</v>
          </cell>
          <cell r="AG168">
            <v>3</v>
          </cell>
          <cell r="AH168">
            <v>30</v>
          </cell>
          <cell r="AI168">
            <v>0.1</v>
          </cell>
          <cell r="AJ168">
            <v>1.3</v>
          </cell>
          <cell r="AK168">
            <v>0.6</v>
          </cell>
          <cell r="AP168">
            <v>0</v>
          </cell>
          <cell r="AQ168">
            <v>0</v>
          </cell>
          <cell r="AS168">
            <v>0</v>
          </cell>
          <cell r="AT168">
            <v>1</v>
          </cell>
          <cell r="AU168">
            <v>5</v>
          </cell>
          <cell r="AV168" t="str">
            <v>Access</v>
          </cell>
          <cell r="AW168">
            <v>9</v>
          </cell>
          <cell r="AX168" t="str">
            <v>yes</v>
          </cell>
          <cell r="AY168" t="str">
            <v>Access</v>
          </cell>
          <cell r="AZ168" t="str">
            <v>LOOK!!!</v>
          </cell>
          <cell r="BA168">
            <v>15</v>
          </cell>
          <cell r="BC168" t="str">
            <v>N</v>
          </cell>
          <cell r="BE168">
            <v>0</v>
          </cell>
          <cell r="BF168" t="str">
            <v>AFP330</v>
          </cell>
          <cell r="BG168">
            <v>0</v>
          </cell>
          <cell r="BH168">
            <v>0</v>
          </cell>
        </row>
        <row r="169">
          <cell r="B169" t="str">
            <v>AFP336</v>
          </cell>
          <cell r="C169" t="str">
            <v>Filler, Univ Profile 3 X 36</v>
          </cell>
          <cell r="D169">
            <v>30</v>
          </cell>
          <cell r="E169">
            <v>30</v>
          </cell>
          <cell r="F169">
            <v>30</v>
          </cell>
          <cell r="G169">
            <v>30</v>
          </cell>
          <cell r="H169">
            <v>30</v>
          </cell>
          <cell r="I169">
            <v>30</v>
          </cell>
          <cell r="J169">
            <v>30</v>
          </cell>
          <cell r="K169">
            <v>0</v>
          </cell>
          <cell r="L169">
            <v>0</v>
          </cell>
          <cell r="M169">
            <v>7</v>
          </cell>
          <cell r="N169">
            <v>13</v>
          </cell>
          <cell r="O169">
            <v>53</v>
          </cell>
          <cell r="P169">
            <v>53</v>
          </cell>
          <cell r="Q169">
            <v>53</v>
          </cell>
          <cell r="R169">
            <v>59</v>
          </cell>
          <cell r="S169">
            <v>59</v>
          </cell>
          <cell r="T169">
            <v>59</v>
          </cell>
          <cell r="U169">
            <v>59</v>
          </cell>
          <cell r="V169">
            <v>59</v>
          </cell>
          <cell r="W169">
            <v>59</v>
          </cell>
          <cell r="X169">
            <v>0</v>
          </cell>
          <cell r="Y169">
            <v>0</v>
          </cell>
          <cell r="AC169">
            <v>0</v>
          </cell>
          <cell r="AD169" t="str">
            <v xml:space="preserve"> Filler </v>
          </cell>
          <cell r="AE169" t="str">
            <v xml:space="preserve"> AFP </v>
          </cell>
          <cell r="AF169">
            <v>0.75</v>
          </cell>
          <cell r="AG169">
            <v>3</v>
          </cell>
          <cell r="AH169">
            <v>36</v>
          </cell>
          <cell r="AI169">
            <v>0.1</v>
          </cell>
          <cell r="AJ169">
            <v>1.5</v>
          </cell>
          <cell r="AK169">
            <v>0.8</v>
          </cell>
          <cell r="AP169">
            <v>0</v>
          </cell>
          <cell r="AQ169">
            <v>0</v>
          </cell>
          <cell r="AS169">
            <v>0</v>
          </cell>
          <cell r="AT169">
            <v>1</v>
          </cell>
          <cell r="AU169">
            <v>5</v>
          </cell>
          <cell r="AV169" t="str">
            <v>Access</v>
          </cell>
          <cell r="AW169">
            <v>11</v>
          </cell>
          <cell r="AX169" t="str">
            <v>yes</v>
          </cell>
          <cell r="AY169" t="str">
            <v>Access</v>
          </cell>
          <cell r="AZ169" t="str">
            <v>LOOK!!!</v>
          </cell>
          <cell r="BA169">
            <v>18</v>
          </cell>
          <cell r="BC169" t="str">
            <v>N</v>
          </cell>
          <cell r="BE169">
            <v>0</v>
          </cell>
          <cell r="BF169" t="str">
            <v>AFP336</v>
          </cell>
          <cell r="BG169">
            <v>0</v>
          </cell>
          <cell r="BH169">
            <v>0</v>
          </cell>
        </row>
        <row r="170">
          <cell r="B170" t="str">
            <v>AFP342</v>
          </cell>
          <cell r="C170" t="str">
            <v>Filler, Univ Profile 3 X 42</v>
          </cell>
          <cell r="D170">
            <v>34</v>
          </cell>
          <cell r="E170">
            <v>34</v>
          </cell>
          <cell r="F170">
            <v>34</v>
          </cell>
          <cell r="G170">
            <v>34</v>
          </cell>
          <cell r="H170">
            <v>34</v>
          </cell>
          <cell r="I170">
            <v>34</v>
          </cell>
          <cell r="J170">
            <v>34</v>
          </cell>
          <cell r="K170">
            <v>0</v>
          </cell>
          <cell r="L170">
            <v>0</v>
          </cell>
          <cell r="M170">
            <v>7</v>
          </cell>
          <cell r="N170">
            <v>14</v>
          </cell>
          <cell r="O170">
            <v>60</v>
          </cell>
          <cell r="P170">
            <v>60</v>
          </cell>
          <cell r="Q170">
            <v>60</v>
          </cell>
          <cell r="R170">
            <v>68</v>
          </cell>
          <cell r="S170">
            <v>68</v>
          </cell>
          <cell r="T170">
            <v>68</v>
          </cell>
          <cell r="U170">
            <v>68</v>
          </cell>
          <cell r="V170">
            <v>68</v>
          </cell>
          <cell r="W170">
            <v>68</v>
          </cell>
          <cell r="X170">
            <v>0</v>
          </cell>
          <cell r="Y170">
            <v>0</v>
          </cell>
          <cell r="AC170">
            <v>0</v>
          </cell>
          <cell r="AD170" t="str">
            <v xml:space="preserve"> Filler </v>
          </cell>
          <cell r="AE170" t="str">
            <v xml:space="preserve"> AFP </v>
          </cell>
          <cell r="AF170">
            <v>0.75</v>
          </cell>
          <cell r="AG170">
            <v>3</v>
          </cell>
          <cell r="AH170">
            <v>42</v>
          </cell>
          <cell r="AI170">
            <v>0.1</v>
          </cell>
          <cell r="AJ170">
            <v>1.8</v>
          </cell>
          <cell r="AK170">
            <v>0.9</v>
          </cell>
          <cell r="AP170">
            <v>0</v>
          </cell>
          <cell r="AQ170">
            <v>0</v>
          </cell>
          <cell r="AS170">
            <v>0</v>
          </cell>
          <cell r="AT170">
            <v>1</v>
          </cell>
          <cell r="AU170">
            <v>5</v>
          </cell>
          <cell r="AV170" t="str">
            <v>Access</v>
          </cell>
          <cell r="AW170">
            <v>12</v>
          </cell>
          <cell r="AX170" t="str">
            <v>yes</v>
          </cell>
          <cell r="AY170" t="str">
            <v>Access</v>
          </cell>
          <cell r="AZ170" t="str">
            <v>LOOK!!!</v>
          </cell>
          <cell r="BA170">
            <v>20</v>
          </cell>
          <cell r="BC170" t="str">
            <v>N</v>
          </cell>
          <cell r="BE170">
            <v>0</v>
          </cell>
          <cell r="BF170" t="str">
            <v>AFP342</v>
          </cell>
          <cell r="BG170">
            <v>0</v>
          </cell>
          <cell r="BH170">
            <v>0</v>
          </cell>
        </row>
        <row r="171">
          <cell r="B171" t="str">
            <v>AFP396</v>
          </cell>
          <cell r="C171" t="str">
            <v>Filler, Univ Profile 3 X 96</v>
          </cell>
          <cell r="D171">
            <v>61</v>
          </cell>
          <cell r="E171">
            <v>61</v>
          </cell>
          <cell r="F171">
            <v>61</v>
          </cell>
          <cell r="G171">
            <v>61</v>
          </cell>
          <cell r="H171">
            <v>61</v>
          </cell>
          <cell r="I171">
            <v>61</v>
          </cell>
          <cell r="J171">
            <v>61</v>
          </cell>
          <cell r="K171">
            <v>0</v>
          </cell>
          <cell r="L171">
            <v>0</v>
          </cell>
          <cell r="M171">
            <v>14</v>
          </cell>
          <cell r="N171">
            <v>31</v>
          </cell>
          <cell r="O171">
            <v>97</v>
          </cell>
          <cell r="P171">
            <v>97</v>
          </cell>
          <cell r="Q171">
            <v>97</v>
          </cell>
          <cell r="R171">
            <v>109</v>
          </cell>
          <cell r="S171">
            <v>109</v>
          </cell>
          <cell r="T171">
            <v>109</v>
          </cell>
          <cell r="U171">
            <v>109</v>
          </cell>
          <cell r="V171">
            <v>109</v>
          </cell>
          <cell r="W171">
            <v>109</v>
          </cell>
          <cell r="X171">
            <v>0</v>
          </cell>
          <cell r="Y171">
            <v>0</v>
          </cell>
          <cell r="AC171">
            <v>0</v>
          </cell>
          <cell r="AD171" t="str">
            <v xml:space="preserve"> Filler </v>
          </cell>
          <cell r="AE171" t="str">
            <v xml:space="preserve"> AFP </v>
          </cell>
          <cell r="AF171">
            <v>0.75</v>
          </cell>
          <cell r="AG171">
            <v>3</v>
          </cell>
          <cell r="AH171">
            <v>96</v>
          </cell>
          <cell r="AI171">
            <v>0.2</v>
          </cell>
          <cell r="AJ171">
            <v>4</v>
          </cell>
          <cell r="AK171">
            <v>2</v>
          </cell>
          <cell r="AP171">
            <v>0</v>
          </cell>
          <cell r="AQ171">
            <v>0</v>
          </cell>
          <cell r="AS171">
            <v>0</v>
          </cell>
          <cell r="AT171">
            <v>1</v>
          </cell>
          <cell r="AU171">
            <v>6</v>
          </cell>
          <cell r="AV171" t="str">
            <v>Access</v>
          </cell>
          <cell r="AW171">
            <v>21</v>
          </cell>
          <cell r="AX171" t="str">
            <v>yes</v>
          </cell>
          <cell r="AY171" t="str">
            <v>Access</v>
          </cell>
          <cell r="AZ171" t="str">
            <v>LOOK!!!</v>
          </cell>
          <cell r="BA171">
            <v>35</v>
          </cell>
          <cell r="BC171" t="str">
            <v>N</v>
          </cell>
          <cell r="BE171">
            <v>0</v>
          </cell>
          <cell r="BF171" t="str">
            <v>AFP396</v>
          </cell>
          <cell r="BG171">
            <v>0</v>
          </cell>
          <cell r="BH171">
            <v>0</v>
          </cell>
        </row>
        <row r="172">
          <cell r="B172" t="str">
            <v>AFP630</v>
          </cell>
          <cell r="C172" t="str">
            <v>Filler, Univ Profile 6 X 30</v>
          </cell>
          <cell r="D172">
            <v>41</v>
          </cell>
          <cell r="E172">
            <v>41</v>
          </cell>
          <cell r="F172">
            <v>41</v>
          </cell>
          <cell r="G172">
            <v>41</v>
          </cell>
          <cell r="H172">
            <v>41</v>
          </cell>
          <cell r="I172">
            <v>41</v>
          </cell>
          <cell r="J172">
            <v>41</v>
          </cell>
          <cell r="K172">
            <v>0</v>
          </cell>
          <cell r="L172">
            <v>0</v>
          </cell>
          <cell r="M172">
            <v>10</v>
          </cell>
          <cell r="N172">
            <v>20</v>
          </cell>
          <cell r="O172">
            <v>74</v>
          </cell>
          <cell r="P172">
            <v>74</v>
          </cell>
          <cell r="Q172">
            <v>74</v>
          </cell>
          <cell r="R172">
            <v>82</v>
          </cell>
          <cell r="S172">
            <v>82</v>
          </cell>
          <cell r="T172">
            <v>82</v>
          </cell>
          <cell r="U172">
            <v>82</v>
          </cell>
          <cell r="V172">
            <v>82</v>
          </cell>
          <cell r="W172">
            <v>82</v>
          </cell>
          <cell r="X172">
            <v>0</v>
          </cell>
          <cell r="Y172">
            <v>0</v>
          </cell>
          <cell r="AC172">
            <v>0</v>
          </cell>
          <cell r="AD172" t="str">
            <v xml:space="preserve"> Filler </v>
          </cell>
          <cell r="AE172" t="str">
            <v xml:space="preserve"> AFP </v>
          </cell>
          <cell r="AF172">
            <v>0.75</v>
          </cell>
          <cell r="AG172">
            <v>6</v>
          </cell>
          <cell r="AH172">
            <v>30</v>
          </cell>
          <cell r="AI172">
            <v>0.1</v>
          </cell>
          <cell r="AJ172">
            <v>2.5</v>
          </cell>
          <cell r="AK172">
            <v>1.3</v>
          </cell>
          <cell r="AP172">
            <v>0</v>
          </cell>
          <cell r="AQ172">
            <v>0</v>
          </cell>
          <cell r="AS172">
            <v>0</v>
          </cell>
          <cell r="AT172">
            <v>1</v>
          </cell>
          <cell r="AU172">
            <v>5</v>
          </cell>
          <cell r="AV172" t="str">
            <v>Access</v>
          </cell>
          <cell r="AW172">
            <v>15</v>
          </cell>
          <cell r="AX172" t="str">
            <v>yes</v>
          </cell>
          <cell r="AY172" t="str">
            <v>Access</v>
          </cell>
          <cell r="AZ172" t="str">
            <v>LOOK!!!</v>
          </cell>
          <cell r="BA172">
            <v>25</v>
          </cell>
          <cell r="BC172" t="str">
            <v>N</v>
          </cell>
          <cell r="BE172">
            <v>0</v>
          </cell>
          <cell r="BF172" t="str">
            <v>AFP630</v>
          </cell>
          <cell r="BG172">
            <v>0</v>
          </cell>
          <cell r="BH172">
            <v>0</v>
          </cell>
        </row>
        <row r="173">
          <cell r="B173" t="str">
            <v>AFP636</v>
          </cell>
          <cell r="C173" t="str">
            <v>Filler, Univ Profile 6 X 36</v>
          </cell>
          <cell r="D173">
            <v>50</v>
          </cell>
          <cell r="E173">
            <v>50</v>
          </cell>
          <cell r="F173">
            <v>50</v>
          </cell>
          <cell r="G173">
            <v>50</v>
          </cell>
          <cell r="H173">
            <v>50</v>
          </cell>
          <cell r="I173">
            <v>50</v>
          </cell>
          <cell r="J173">
            <v>50</v>
          </cell>
          <cell r="K173">
            <v>0</v>
          </cell>
          <cell r="L173">
            <v>0</v>
          </cell>
          <cell r="M173">
            <v>11</v>
          </cell>
          <cell r="N173">
            <v>23</v>
          </cell>
          <cell r="O173">
            <v>89</v>
          </cell>
          <cell r="P173">
            <v>89</v>
          </cell>
          <cell r="Q173">
            <v>89</v>
          </cell>
          <cell r="R173">
            <v>99</v>
          </cell>
          <cell r="S173">
            <v>99</v>
          </cell>
          <cell r="T173">
            <v>99</v>
          </cell>
          <cell r="U173">
            <v>99</v>
          </cell>
          <cell r="V173">
            <v>99</v>
          </cell>
          <cell r="W173">
            <v>99</v>
          </cell>
          <cell r="X173">
            <v>0</v>
          </cell>
          <cell r="Y173">
            <v>0</v>
          </cell>
          <cell r="AC173">
            <v>0</v>
          </cell>
          <cell r="AD173" t="str">
            <v xml:space="preserve"> Filler </v>
          </cell>
          <cell r="AE173" t="str">
            <v xml:space="preserve"> AFP </v>
          </cell>
          <cell r="AF173">
            <v>0.75</v>
          </cell>
          <cell r="AG173">
            <v>6</v>
          </cell>
          <cell r="AH173">
            <v>36</v>
          </cell>
          <cell r="AI173">
            <v>0.1</v>
          </cell>
          <cell r="AJ173">
            <v>3</v>
          </cell>
          <cell r="AK173">
            <v>1.5</v>
          </cell>
          <cell r="AP173">
            <v>0</v>
          </cell>
          <cell r="AQ173">
            <v>0</v>
          </cell>
          <cell r="AS173">
            <v>0</v>
          </cell>
          <cell r="AT173">
            <v>1</v>
          </cell>
          <cell r="AU173">
            <v>5</v>
          </cell>
          <cell r="AV173" t="str">
            <v>Access</v>
          </cell>
          <cell r="AW173">
            <v>17</v>
          </cell>
          <cell r="AX173" t="str">
            <v>yes</v>
          </cell>
          <cell r="AY173" t="str">
            <v>Access</v>
          </cell>
          <cell r="AZ173" t="str">
            <v>LOOK!!!</v>
          </cell>
          <cell r="BA173">
            <v>28</v>
          </cell>
          <cell r="BC173" t="str">
            <v>N</v>
          </cell>
          <cell r="BE173">
            <v>0</v>
          </cell>
          <cell r="BF173" t="str">
            <v>AFP636</v>
          </cell>
          <cell r="BG173">
            <v>0</v>
          </cell>
          <cell r="BH173">
            <v>0</v>
          </cell>
        </row>
        <row r="174">
          <cell r="B174" t="str">
            <v>AFP642</v>
          </cell>
          <cell r="C174" t="str">
            <v>Filler, Univ Profile 6 X 42</v>
          </cell>
          <cell r="D174">
            <v>56</v>
          </cell>
          <cell r="E174">
            <v>56</v>
          </cell>
          <cell r="F174">
            <v>56</v>
          </cell>
          <cell r="G174">
            <v>56</v>
          </cell>
          <cell r="H174">
            <v>56</v>
          </cell>
          <cell r="I174">
            <v>56</v>
          </cell>
          <cell r="J174">
            <v>56</v>
          </cell>
          <cell r="K174">
            <v>0</v>
          </cell>
          <cell r="L174">
            <v>0</v>
          </cell>
          <cell r="M174">
            <v>13</v>
          </cell>
          <cell r="N174">
            <v>28</v>
          </cell>
          <cell r="O174">
            <v>100</v>
          </cell>
          <cell r="P174">
            <v>100</v>
          </cell>
          <cell r="Q174">
            <v>100</v>
          </cell>
          <cell r="R174">
            <v>112</v>
          </cell>
          <cell r="S174">
            <v>112</v>
          </cell>
          <cell r="T174">
            <v>112</v>
          </cell>
          <cell r="U174">
            <v>112</v>
          </cell>
          <cell r="V174">
            <v>112</v>
          </cell>
          <cell r="W174">
            <v>112</v>
          </cell>
          <cell r="X174">
            <v>0</v>
          </cell>
          <cell r="Y174">
            <v>0</v>
          </cell>
          <cell r="AC174">
            <v>0</v>
          </cell>
          <cell r="AD174" t="str">
            <v xml:space="preserve"> Filler </v>
          </cell>
          <cell r="AE174" t="str">
            <v xml:space="preserve"> AFP </v>
          </cell>
          <cell r="AF174">
            <v>0.75</v>
          </cell>
          <cell r="AG174">
            <v>6</v>
          </cell>
          <cell r="AH174">
            <v>42</v>
          </cell>
          <cell r="AI174">
            <v>0.1</v>
          </cell>
          <cell r="AJ174">
            <v>3.5</v>
          </cell>
          <cell r="AK174">
            <v>1.8</v>
          </cell>
          <cell r="AP174">
            <v>0</v>
          </cell>
          <cell r="AQ174">
            <v>0</v>
          </cell>
          <cell r="AS174">
            <v>0</v>
          </cell>
          <cell r="AT174">
            <v>1</v>
          </cell>
          <cell r="AU174">
            <v>5</v>
          </cell>
          <cell r="AV174" t="str">
            <v>Access</v>
          </cell>
          <cell r="AW174">
            <v>18</v>
          </cell>
          <cell r="AX174" t="str">
            <v>yes</v>
          </cell>
          <cell r="AY174" t="str">
            <v>Access</v>
          </cell>
          <cell r="AZ174" t="str">
            <v>LOOK!!!</v>
          </cell>
          <cell r="BA174">
            <v>30</v>
          </cell>
          <cell r="BC174" t="str">
            <v>N</v>
          </cell>
          <cell r="BE174">
            <v>0</v>
          </cell>
          <cell r="BF174" t="str">
            <v>AFP642</v>
          </cell>
          <cell r="BG174">
            <v>0</v>
          </cell>
          <cell r="BH174">
            <v>0</v>
          </cell>
        </row>
        <row r="175">
          <cell r="B175" t="str">
            <v>AFP696</v>
          </cell>
          <cell r="C175" t="str">
            <v>Filler, Univ Profile 6 X 96</v>
          </cell>
          <cell r="D175">
            <v>121</v>
          </cell>
          <cell r="E175">
            <v>121</v>
          </cell>
          <cell r="F175">
            <v>121</v>
          </cell>
          <cell r="G175">
            <v>121</v>
          </cell>
          <cell r="H175">
            <v>121</v>
          </cell>
          <cell r="I175">
            <v>121</v>
          </cell>
          <cell r="J175">
            <v>121</v>
          </cell>
          <cell r="K175">
            <v>0</v>
          </cell>
          <cell r="L175">
            <v>0</v>
          </cell>
          <cell r="M175">
            <v>28</v>
          </cell>
          <cell r="N175">
            <v>61</v>
          </cell>
          <cell r="O175">
            <v>180</v>
          </cell>
          <cell r="P175">
            <v>180</v>
          </cell>
          <cell r="Q175">
            <v>180</v>
          </cell>
          <cell r="R175">
            <v>200</v>
          </cell>
          <cell r="S175">
            <v>200</v>
          </cell>
          <cell r="T175">
            <v>200</v>
          </cell>
          <cell r="U175">
            <v>200</v>
          </cell>
          <cell r="V175">
            <v>200</v>
          </cell>
          <cell r="W175">
            <v>200</v>
          </cell>
          <cell r="X175">
            <v>0</v>
          </cell>
          <cell r="Y175">
            <v>0</v>
          </cell>
          <cell r="AC175">
            <v>0</v>
          </cell>
          <cell r="AD175" t="str">
            <v xml:space="preserve"> Filler </v>
          </cell>
          <cell r="AE175" t="str">
            <v xml:space="preserve"> AFP </v>
          </cell>
          <cell r="AF175">
            <v>0.75</v>
          </cell>
          <cell r="AG175">
            <v>6</v>
          </cell>
          <cell r="AH175">
            <v>96</v>
          </cell>
          <cell r="AI175">
            <v>0.3</v>
          </cell>
          <cell r="AJ175">
            <v>8</v>
          </cell>
          <cell r="AK175">
            <v>4</v>
          </cell>
          <cell r="AP175">
            <v>0</v>
          </cell>
          <cell r="AQ175">
            <v>0</v>
          </cell>
          <cell r="AS175">
            <v>0</v>
          </cell>
          <cell r="AT175">
            <v>1</v>
          </cell>
          <cell r="AU175">
            <v>6</v>
          </cell>
          <cell r="AV175" t="str">
            <v>Access</v>
          </cell>
          <cell r="AW175">
            <v>33</v>
          </cell>
          <cell r="AX175" t="str">
            <v>yes</v>
          </cell>
          <cell r="AY175" t="str">
            <v>Access</v>
          </cell>
          <cell r="AZ175" t="str">
            <v>LOOK!!!</v>
          </cell>
          <cell r="BA175">
            <v>55</v>
          </cell>
          <cell r="BC175" t="str">
            <v>N</v>
          </cell>
          <cell r="BE175">
            <v>0</v>
          </cell>
          <cell r="BF175" t="str">
            <v>AFP696</v>
          </cell>
          <cell r="BG175">
            <v>0</v>
          </cell>
          <cell r="BH175">
            <v>0</v>
          </cell>
        </row>
        <row r="176">
          <cell r="B176" t="str">
            <v>AFS330</v>
          </cell>
          <cell r="C176" t="str">
            <v>Filler, Solid 3 X 30</v>
          </cell>
          <cell r="D176">
            <v>18</v>
          </cell>
          <cell r="E176">
            <v>18</v>
          </cell>
          <cell r="F176">
            <v>18</v>
          </cell>
          <cell r="G176">
            <v>18</v>
          </cell>
          <cell r="H176">
            <v>18</v>
          </cell>
          <cell r="I176">
            <v>18</v>
          </cell>
          <cell r="J176">
            <v>18</v>
          </cell>
          <cell r="K176">
            <v>0</v>
          </cell>
          <cell r="L176">
            <v>0</v>
          </cell>
          <cell r="M176">
            <v>5</v>
          </cell>
          <cell r="N176">
            <v>10</v>
          </cell>
          <cell r="O176">
            <v>20</v>
          </cell>
          <cell r="P176">
            <v>20</v>
          </cell>
          <cell r="Q176">
            <v>20</v>
          </cell>
          <cell r="R176">
            <v>24</v>
          </cell>
          <cell r="S176">
            <v>24</v>
          </cell>
          <cell r="T176">
            <v>24</v>
          </cell>
          <cell r="U176">
            <v>24</v>
          </cell>
          <cell r="V176">
            <v>24</v>
          </cell>
          <cell r="W176">
            <v>24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C176">
            <v>0</v>
          </cell>
          <cell r="AD176" t="str">
            <v xml:space="preserve"> Filler </v>
          </cell>
          <cell r="AE176" t="str">
            <v xml:space="preserve"> AFS </v>
          </cell>
          <cell r="AF176">
            <v>0.75</v>
          </cell>
          <cell r="AG176">
            <v>3</v>
          </cell>
          <cell r="AH176">
            <v>30</v>
          </cell>
          <cell r="AI176">
            <v>0.1</v>
          </cell>
          <cell r="AJ176">
            <v>1.3</v>
          </cell>
          <cell r="AK176">
            <v>0.6</v>
          </cell>
          <cell r="AP176">
            <v>0</v>
          </cell>
          <cell r="AQ176">
            <v>0</v>
          </cell>
          <cell r="AS176">
            <v>0</v>
          </cell>
          <cell r="AT176">
            <v>0</v>
          </cell>
          <cell r="AU176">
            <v>4</v>
          </cell>
          <cell r="AV176" t="str">
            <v>Access</v>
          </cell>
          <cell r="AW176">
            <v>9</v>
          </cell>
          <cell r="AX176" t="str">
            <v>yes</v>
          </cell>
          <cell r="AY176" t="str">
            <v>Access</v>
          </cell>
          <cell r="AZ176" t="str">
            <v>LOOK!!!</v>
          </cell>
          <cell r="BA176">
            <v>9</v>
          </cell>
          <cell r="BC176" t="str">
            <v>N</v>
          </cell>
          <cell r="BE176">
            <v>0</v>
          </cell>
          <cell r="BF176" t="str">
            <v>AFS330</v>
          </cell>
          <cell r="BG176">
            <v>0</v>
          </cell>
          <cell r="BH176">
            <v>0</v>
          </cell>
        </row>
        <row r="177">
          <cell r="B177" t="str">
            <v>AFS336</v>
          </cell>
          <cell r="C177" t="str">
            <v>Filler, Solid 3 X 36</v>
          </cell>
          <cell r="D177">
            <v>21</v>
          </cell>
          <cell r="E177">
            <v>21</v>
          </cell>
          <cell r="F177">
            <v>21</v>
          </cell>
          <cell r="G177">
            <v>21</v>
          </cell>
          <cell r="H177">
            <v>21</v>
          </cell>
          <cell r="I177">
            <v>21</v>
          </cell>
          <cell r="J177">
            <v>21</v>
          </cell>
          <cell r="K177">
            <v>0</v>
          </cell>
          <cell r="L177">
            <v>0</v>
          </cell>
          <cell r="M177">
            <v>7</v>
          </cell>
          <cell r="N177">
            <v>13</v>
          </cell>
          <cell r="O177">
            <v>25</v>
          </cell>
          <cell r="P177">
            <v>25</v>
          </cell>
          <cell r="Q177">
            <v>25</v>
          </cell>
          <cell r="R177">
            <v>28</v>
          </cell>
          <cell r="S177">
            <v>28</v>
          </cell>
          <cell r="T177">
            <v>28</v>
          </cell>
          <cell r="U177">
            <v>28</v>
          </cell>
          <cell r="V177">
            <v>28</v>
          </cell>
          <cell r="W177">
            <v>28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C177">
            <v>0</v>
          </cell>
          <cell r="AD177" t="str">
            <v xml:space="preserve"> Filler </v>
          </cell>
          <cell r="AE177" t="str">
            <v xml:space="preserve"> AFS </v>
          </cell>
          <cell r="AF177">
            <v>0.75</v>
          </cell>
          <cell r="AG177">
            <v>3</v>
          </cell>
          <cell r="AH177">
            <v>36</v>
          </cell>
          <cell r="AI177">
            <v>0.1</v>
          </cell>
          <cell r="AJ177">
            <v>1.5</v>
          </cell>
          <cell r="AK177">
            <v>0.8</v>
          </cell>
          <cell r="AP177">
            <v>0</v>
          </cell>
          <cell r="AQ177">
            <v>0</v>
          </cell>
          <cell r="AS177">
            <v>0</v>
          </cell>
          <cell r="AT177">
            <v>0</v>
          </cell>
          <cell r="AU177">
            <v>4</v>
          </cell>
          <cell r="AV177" t="str">
            <v>Access</v>
          </cell>
          <cell r="AW177">
            <v>11</v>
          </cell>
          <cell r="AX177" t="str">
            <v>yes</v>
          </cell>
          <cell r="AY177" t="str">
            <v>Access</v>
          </cell>
          <cell r="AZ177" t="str">
            <v>LOOK!!!</v>
          </cell>
          <cell r="BA177">
            <v>11</v>
          </cell>
          <cell r="BC177" t="str">
            <v>N</v>
          </cell>
          <cell r="BE177">
            <v>0</v>
          </cell>
          <cell r="BF177" t="str">
            <v>AFS336</v>
          </cell>
          <cell r="BG177">
            <v>0</v>
          </cell>
          <cell r="BH177">
            <v>0</v>
          </cell>
        </row>
        <row r="178">
          <cell r="B178" t="str">
            <v>AFS342</v>
          </cell>
          <cell r="C178" t="str">
            <v>Filler, Solid 3 X 42</v>
          </cell>
          <cell r="D178">
            <v>25</v>
          </cell>
          <cell r="E178">
            <v>25</v>
          </cell>
          <cell r="F178">
            <v>25</v>
          </cell>
          <cell r="G178">
            <v>25</v>
          </cell>
          <cell r="H178">
            <v>25</v>
          </cell>
          <cell r="I178">
            <v>25</v>
          </cell>
          <cell r="J178">
            <v>25</v>
          </cell>
          <cell r="K178">
            <v>0</v>
          </cell>
          <cell r="L178">
            <v>0</v>
          </cell>
          <cell r="M178">
            <v>7</v>
          </cell>
          <cell r="N178">
            <v>14</v>
          </cell>
          <cell r="O178">
            <v>29</v>
          </cell>
          <cell r="P178">
            <v>29</v>
          </cell>
          <cell r="Q178">
            <v>29</v>
          </cell>
          <cell r="R178">
            <v>32</v>
          </cell>
          <cell r="S178">
            <v>32</v>
          </cell>
          <cell r="T178">
            <v>32</v>
          </cell>
          <cell r="U178">
            <v>32</v>
          </cell>
          <cell r="V178">
            <v>32</v>
          </cell>
          <cell r="W178">
            <v>32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C178">
            <v>0</v>
          </cell>
          <cell r="AD178" t="str">
            <v xml:space="preserve"> Filler </v>
          </cell>
          <cell r="AE178" t="str">
            <v xml:space="preserve"> AFS </v>
          </cell>
          <cell r="AF178">
            <v>0.75</v>
          </cell>
          <cell r="AG178">
            <v>3</v>
          </cell>
          <cell r="AH178">
            <v>42</v>
          </cell>
          <cell r="AI178">
            <v>0.1</v>
          </cell>
          <cell r="AJ178">
            <v>1.8</v>
          </cell>
          <cell r="AK178">
            <v>0.9</v>
          </cell>
          <cell r="AP178">
            <v>0</v>
          </cell>
          <cell r="AQ178">
            <v>0</v>
          </cell>
          <cell r="AS178">
            <v>0</v>
          </cell>
          <cell r="AT178">
            <v>0</v>
          </cell>
          <cell r="AU178">
            <v>4</v>
          </cell>
          <cell r="AV178" t="str">
            <v>Access</v>
          </cell>
          <cell r="AW178">
            <v>12</v>
          </cell>
          <cell r="AX178" t="str">
            <v>yes</v>
          </cell>
          <cell r="AY178" t="str">
            <v>Access</v>
          </cell>
          <cell r="AZ178" t="str">
            <v>LOOK!!!</v>
          </cell>
          <cell r="BA178">
            <v>12</v>
          </cell>
          <cell r="BC178" t="str">
            <v>N</v>
          </cell>
          <cell r="BE178">
            <v>0</v>
          </cell>
          <cell r="BF178" t="str">
            <v>AFS342</v>
          </cell>
          <cell r="BG178">
            <v>0</v>
          </cell>
          <cell r="BH178">
            <v>0</v>
          </cell>
        </row>
        <row r="179">
          <cell r="B179" t="str">
            <v>AFS396</v>
          </cell>
          <cell r="C179" t="str">
            <v>Filler, Solid 3 X 96</v>
          </cell>
          <cell r="D179">
            <v>53</v>
          </cell>
          <cell r="E179">
            <v>53</v>
          </cell>
          <cell r="F179">
            <v>53</v>
          </cell>
          <cell r="G179">
            <v>53</v>
          </cell>
          <cell r="H179">
            <v>53</v>
          </cell>
          <cell r="I179">
            <v>53</v>
          </cell>
          <cell r="J179">
            <v>53</v>
          </cell>
          <cell r="K179">
            <v>0</v>
          </cell>
          <cell r="L179">
            <v>0</v>
          </cell>
          <cell r="M179">
            <v>14</v>
          </cell>
          <cell r="N179">
            <v>31</v>
          </cell>
          <cell r="O179">
            <v>61</v>
          </cell>
          <cell r="P179">
            <v>61</v>
          </cell>
          <cell r="Q179">
            <v>61</v>
          </cell>
          <cell r="R179">
            <v>69</v>
          </cell>
          <cell r="S179">
            <v>69</v>
          </cell>
          <cell r="T179">
            <v>69</v>
          </cell>
          <cell r="U179">
            <v>69</v>
          </cell>
          <cell r="V179">
            <v>69</v>
          </cell>
          <cell r="W179">
            <v>69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C179">
            <v>0</v>
          </cell>
          <cell r="AD179" t="str">
            <v xml:space="preserve"> Filler </v>
          </cell>
          <cell r="AE179" t="str">
            <v xml:space="preserve"> AFS </v>
          </cell>
          <cell r="AF179">
            <v>0.75</v>
          </cell>
          <cell r="AG179">
            <v>3</v>
          </cell>
          <cell r="AH179">
            <v>96</v>
          </cell>
          <cell r="AI179">
            <v>0.2</v>
          </cell>
          <cell r="AJ179">
            <v>4</v>
          </cell>
          <cell r="AK179">
            <v>2</v>
          </cell>
          <cell r="AP179">
            <v>0</v>
          </cell>
          <cell r="AQ179">
            <v>0</v>
          </cell>
          <cell r="AS179">
            <v>0</v>
          </cell>
          <cell r="AT179">
            <v>1</v>
          </cell>
          <cell r="AU179">
            <v>5</v>
          </cell>
          <cell r="AV179" t="str">
            <v>Access</v>
          </cell>
          <cell r="AW179">
            <v>21</v>
          </cell>
          <cell r="AX179" t="str">
            <v>yes</v>
          </cell>
          <cell r="AY179" t="str">
            <v>Access</v>
          </cell>
          <cell r="AZ179" t="str">
            <v>LOOK!!!</v>
          </cell>
          <cell r="BA179">
            <v>21</v>
          </cell>
          <cell r="BC179" t="str">
            <v>N</v>
          </cell>
          <cell r="BE179">
            <v>0</v>
          </cell>
          <cell r="BF179" t="str">
            <v>AFS396</v>
          </cell>
          <cell r="BG179">
            <v>0</v>
          </cell>
          <cell r="BH179">
            <v>0</v>
          </cell>
        </row>
        <row r="180">
          <cell r="B180" t="str">
            <v>AFS630</v>
          </cell>
          <cell r="C180" t="str">
            <v>Filler, Solid 6 X 30</v>
          </cell>
          <cell r="D180">
            <v>34</v>
          </cell>
          <cell r="E180">
            <v>34</v>
          </cell>
          <cell r="F180">
            <v>34</v>
          </cell>
          <cell r="G180">
            <v>34</v>
          </cell>
          <cell r="H180">
            <v>34</v>
          </cell>
          <cell r="I180">
            <v>34</v>
          </cell>
          <cell r="J180">
            <v>34</v>
          </cell>
          <cell r="K180">
            <v>0</v>
          </cell>
          <cell r="L180">
            <v>0</v>
          </cell>
          <cell r="M180">
            <v>10</v>
          </cell>
          <cell r="N180">
            <v>20</v>
          </cell>
          <cell r="O180">
            <v>39</v>
          </cell>
          <cell r="P180">
            <v>39</v>
          </cell>
          <cell r="Q180">
            <v>39</v>
          </cell>
          <cell r="R180">
            <v>45</v>
          </cell>
          <cell r="S180">
            <v>45</v>
          </cell>
          <cell r="T180">
            <v>45</v>
          </cell>
          <cell r="U180">
            <v>45</v>
          </cell>
          <cell r="V180">
            <v>45</v>
          </cell>
          <cell r="W180">
            <v>45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C180">
            <v>0</v>
          </cell>
          <cell r="AD180" t="str">
            <v xml:space="preserve"> Filler </v>
          </cell>
          <cell r="AE180" t="str">
            <v xml:space="preserve"> AFS </v>
          </cell>
          <cell r="AF180">
            <v>0.75</v>
          </cell>
          <cell r="AG180">
            <v>6</v>
          </cell>
          <cell r="AH180">
            <v>30</v>
          </cell>
          <cell r="AI180">
            <v>0.1</v>
          </cell>
          <cell r="AJ180">
            <v>2.5</v>
          </cell>
          <cell r="AK180">
            <v>1.3</v>
          </cell>
          <cell r="AP180">
            <v>0</v>
          </cell>
          <cell r="AQ180">
            <v>0</v>
          </cell>
          <cell r="AS180">
            <v>0</v>
          </cell>
          <cell r="AT180">
            <v>0</v>
          </cell>
          <cell r="AU180">
            <v>4</v>
          </cell>
          <cell r="AV180" t="str">
            <v>Access</v>
          </cell>
          <cell r="AW180">
            <v>15</v>
          </cell>
          <cell r="AX180" t="str">
            <v>yes</v>
          </cell>
          <cell r="AY180" t="str">
            <v>Access</v>
          </cell>
          <cell r="AZ180" t="str">
            <v>LOOK!!!</v>
          </cell>
          <cell r="BA180">
            <v>15</v>
          </cell>
          <cell r="BC180" t="str">
            <v>N</v>
          </cell>
          <cell r="BE180">
            <v>0</v>
          </cell>
          <cell r="BF180" t="str">
            <v>AFS630</v>
          </cell>
          <cell r="BG180">
            <v>0</v>
          </cell>
          <cell r="BH180">
            <v>0</v>
          </cell>
        </row>
        <row r="181">
          <cell r="B181" t="str">
            <v>AFS636</v>
          </cell>
          <cell r="C181" t="str">
            <v>Filler, Solid 6 X 36</v>
          </cell>
          <cell r="D181">
            <v>40</v>
          </cell>
          <cell r="E181">
            <v>40</v>
          </cell>
          <cell r="F181">
            <v>40</v>
          </cell>
          <cell r="G181">
            <v>40</v>
          </cell>
          <cell r="H181">
            <v>40</v>
          </cell>
          <cell r="I181">
            <v>40</v>
          </cell>
          <cell r="J181">
            <v>40</v>
          </cell>
          <cell r="K181">
            <v>0</v>
          </cell>
          <cell r="L181">
            <v>0</v>
          </cell>
          <cell r="M181">
            <v>11</v>
          </cell>
          <cell r="N181">
            <v>23</v>
          </cell>
          <cell r="O181">
            <v>46</v>
          </cell>
          <cell r="P181">
            <v>46</v>
          </cell>
          <cell r="Q181">
            <v>46</v>
          </cell>
          <cell r="R181">
            <v>51</v>
          </cell>
          <cell r="S181">
            <v>51</v>
          </cell>
          <cell r="T181">
            <v>51</v>
          </cell>
          <cell r="U181">
            <v>51</v>
          </cell>
          <cell r="V181">
            <v>51</v>
          </cell>
          <cell r="W181">
            <v>51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C181">
            <v>0</v>
          </cell>
          <cell r="AD181" t="str">
            <v xml:space="preserve"> Filler </v>
          </cell>
          <cell r="AE181" t="str">
            <v xml:space="preserve"> AFS </v>
          </cell>
          <cell r="AF181">
            <v>0.75</v>
          </cell>
          <cell r="AG181">
            <v>6</v>
          </cell>
          <cell r="AH181">
            <v>36</v>
          </cell>
          <cell r="AI181">
            <v>0.1</v>
          </cell>
          <cell r="AJ181">
            <v>3</v>
          </cell>
          <cell r="AK181">
            <v>1.5</v>
          </cell>
          <cell r="AP181">
            <v>0</v>
          </cell>
          <cell r="AQ181">
            <v>0</v>
          </cell>
          <cell r="AS181">
            <v>0</v>
          </cell>
          <cell r="AT181">
            <v>0</v>
          </cell>
          <cell r="AU181">
            <v>4</v>
          </cell>
          <cell r="AV181" t="str">
            <v>Access</v>
          </cell>
          <cell r="AW181">
            <v>17</v>
          </cell>
          <cell r="AX181" t="str">
            <v>yes</v>
          </cell>
          <cell r="AY181" t="str">
            <v>Access</v>
          </cell>
          <cell r="AZ181" t="str">
            <v>LOOK!!!</v>
          </cell>
          <cell r="BA181">
            <v>17</v>
          </cell>
          <cell r="BC181" t="str">
            <v>N</v>
          </cell>
          <cell r="BE181">
            <v>0</v>
          </cell>
          <cell r="BF181" t="str">
            <v>AFS636</v>
          </cell>
          <cell r="BG181">
            <v>0</v>
          </cell>
          <cell r="BH181">
            <v>0</v>
          </cell>
        </row>
        <row r="182">
          <cell r="B182" t="str">
            <v>AFS642</v>
          </cell>
          <cell r="C182" t="str">
            <v>Filler, Solid 6 X 42</v>
          </cell>
          <cell r="D182">
            <v>48</v>
          </cell>
          <cell r="E182">
            <v>48</v>
          </cell>
          <cell r="F182">
            <v>48</v>
          </cell>
          <cell r="G182">
            <v>48</v>
          </cell>
          <cell r="H182">
            <v>48</v>
          </cell>
          <cell r="I182">
            <v>48</v>
          </cell>
          <cell r="J182">
            <v>48</v>
          </cell>
          <cell r="K182">
            <v>0</v>
          </cell>
          <cell r="L182">
            <v>0</v>
          </cell>
          <cell r="M182">
            <v>13</v>
          </cell>
          <cell r="N182">
            <v>28</v>
          </cell>
          <cell r="O182">
            <v>51</v>
          </cell>
          <cell r="P182">
            <v>51</v>
          </cell>
          <cell r="Q182">
            <v>51</v>
          </cell>
          <cell r="R182">
            <v>57</v>
          </cell>
          <cell r="S182">
            <v>57</v>
          </cell>
          <cell r="T182">
            <v>57</v>
          </cell>
          <cell r="U182">
            <v>57</v>
          </cell>
          <cell r="V182">
            <v>57</v>
          </cell>
          <cell r="W182">
            <v>57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C182">
            <v>0</v>
          </cell>
          <cell r="AD182" t="str">
            <v xml:space="preserve"> Filler </v>
          </cell>
          <cell r="AE182" t="str">
            <v xml:space="preserve"> AFS </v>
          </cell>
          <cell r="AF182">
            <v>0.75</v>
          </cell>
          <cell r="AG182">
            <v>6</v>
          </cell>
          <cell r="AH182">
            <v>42</v>
          </cell>
          <cell r="AI182">
            <v>0.1</v>
          </cell>
          <cell r="AJ182">
            <v>3.5</v>
          </cell>
          <cell r="AK182">
            <v>1.8</v>
          </cell>
          <cell r="AP182">
            <v>0</v>
          </cell>
          <cell r="AQ182">
            <v>0</v>
          </cell>
          <cell r="AS182">
            <v>0</v>
          </cell>
          <cell r="AT182">
            <v>0</v>
          </cell>
          <cell r="AU182">
            <v>4</v>
          </cell>
          <cell r="AV182" t="str">
            <v>Access</v>
          </cell>
          <cell r="AW182">
            <v>18</v>
          </cell>
          <cell r="AX182" t="str">
            <v>yes</v>
          </cell>
          <cell r="AY182" t="str">
            <v>Access</v>
          </cell>
          <cell r="AZ182" t="str">
            <v>LOOK!!!</v>
          </cell>
          <cell r="BA182">
            <v>18</v>
          </cell>
          <cell r="BC182" t="str">
            <v>N</v>
          </cell>
          <cell r="BE182">
            <v>0</v>
          </cell>
          <cell r="BF182" t="str">
            <v>AFS642</v>
          </cell>
          <cell r="BG182">
            <v>0</v>
          </cell>
          <cell r="BH182">
            <v>0</v>
          </cell>
        </row>
        <row r="183">
          <cell r="B183" t="str">
            <v>AFS696</v>
          </cell>
          <cell r="C183" t="str">
            <v>Filler, Solid 6 X 96</v>
          </cell>
          <cell r="D183">
            <v>101</v>
          </cell>
          <cell r="E183">
            <v>101</v>
          </cell>
          <cell r="F183">
            <v>101</v>
          </cell>
          <cell r="G183">
            <v>101</v>
          </cell>
          <cell r="H183">
            <v>101</v>
          </cell>
          <cell r="I183">
            <v>101</v>
          </cell>
          <cell r="J183">
            <v>101</v>
          </cell>
          <cell r="K183">
            <v>0</v>
          </cell>
          <cell r="L183">
            <v>0</v>
          </cell>
          <cell r="M183">
            <v>28</v>
          </cell>
          <cell r="N183">
            <v>61</v>
          </cell>
          <cell r="O183">
            <v>99</v>
          </cell>
          <cell r="P183">
            <v>99</v>
          </cell>
          <cell r="Q183">
            <v>99</v>
          </cell>
          <cell r="R183">
            <v>111</v>
          </cell>
          <cell r="S183">
            <v>111</v>
          </cell>
          <cell r="T183">
            <v>111</v>
          </cell>
          <cell r="U183">
            <v>111</v>
          </cell>
          <cell r="V183">
            <v>111</v>
          </cell>
          <cell r="W183">
            <v>111</v>
          </cell>
          <cell r="X183">
            <v>0</v>
          </cell>
          <cell r="Y183">
            <v>0</v>
          </cell>
          <cell r="AC183">
            <v>0</v>
          </cell>
          <cell r="AD183" t="str">
            <v xml:space="preserve"> Filler </v>
          </cell>
          <cell r="AE183" t="str">
            <v xml:space="preserve"> AFS </v>
          </cell>
          <cell r="AF183">
            <v>0.75</v>
          </cell>
          <cell r="AG183">
            <v>6</v>
          </cell>
          <cell r="AH183">
            <v>96</v>
          </cell>
          <cell r="AI183">
            <v>0.3</v>
          </cell>
          <cell r="AJ183">
            <v>8</v>
          </cell>
          <cell r="AK183">
            <v>4</v>
          </cell>
          <cell r="AP183">
            <v>0</v>
          </cell>
          <cell r="AQ183">
            <v>0</v>
          </cell>
          <cell r="AS183">
            <v>0</v>
          </cell>
          <cell r="AT183">
            <v>1</v>
          </cell>
          <cell r="AU183">
            <v>5</v>
          </cell>
          <cell r="AV183" t="str">
            <v>Access</v>
          </cell>
          <cell r="AW183">
            <v>33</v>
          </cell>
          <cell r="AX183" t="str">
            <v>yes</v>
          </cell>
          <cell r="AY183" t="str">
            <v>Access</v>
          </cell>
          <cell r="AZ183" t="str">
            <v>LOOK!!!</v>
          </cell>
          <cell r="BA183">
            <v>33</v>
          </cell>
          <cell r="BC183" t="str">
            <v>N</v>
          </cell>
          <cell r="BE183">
            <v>0</v>
          </cell>
          <cell r="BF183" t="str">
            <v>AFS696</v>
          </cell>
          <cell r="BG183">
            <v>0</v>
          </cell>
          <cell r="BH183">
            <v>0</v>
          </cell>
        </row>
        <row r="184">
          <cell r="B184" t="str">
            <v>AGP2</v>
          </cell>
          <cell r="C184" t="str">
            <v>Grommet, Plastic, 2", drill 2-3/8"</v>
          </cell>
          <cell r="D184">
            <v>21</v>
          </cell>
          <cell r="E184">
            <v>21</v>
          </cell>
          <cell r="F184">
            <v>21</v>
          </cell>
          <cell r="G184">
            <v>21</v>
          </cell>
          <cell r="H184">
            <v>21</v>
          </cell>
          <cell r="I184">
            <v>21</v>
          </cell>
          <cell r="J184">
            <v>21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21</v>
          </cell>
          <cell r="P184">
            <v>21</v>
          </cell>
          <cell r="Q184">
            <v>21</v>
          </cell>
          <cell r="R184">
            <v>21</v>
          </cell>
          <cell r="S184">
            <v>21</v>
          </cell>
          <cell r="T184">
            <v>21</v>
          </cell>
          <cell r="U184">
            <v>21</v>
          </cell>
          <cell r="V184">
            <v>21</v>
          </cell>
          <cell r="W184">
            <v>21</v>
          </cell>
          <cell r="X184">
            <v>0</v>
          </cell>
          <cell r="Y184">
            <v>0</v>
          </cell>
          <cell r="AC184">
            <v>0</v>
          </cell>
          <cell r="AD184" t="str">
            <v xml:space="preserve"> Top </v>
          </cell>
          <cell r="AE184" t="str">
            <v xml:space="preserve"> AGP </v>
          </cell>
          <cell r="AF184">
            <v>2</v>
          </cell>
          <cell r="AG184">
            <v>2</v>
          </cell>
          <cell r="AH184">
            <v>3</v>
          </cell>
          <cell r="AI184">
            <v>0</v>
          </cell>
          <cell r="AJ184">
            <v>0.1</v>
          </cell>
          <cell r="AK184">
            <v>0</v>
          </cell>
          <cell r="AP184">
            <v>0</v>
          </cell>
          <cell r="AQ184">
            <v>0</v>
          </cell>
          <cell r="AS184">
            <v>0</v>
          </cell>
          <cell r="AT184">
            <v>1</v>
          </cell>
          <cell r="AU184">
            <v>5</v>
          </cell>
          <cell r="AV184" t="str">
            <v>Access UF</v>
          </cell>
          <cell r="AW184">
            <v>0</v>
          </cell>
          <cell r="AX184" t="str">
            <v>yes</v>
          </cell>
          <cell r="AY184" t="str">
            <v>Access UF</v>
          </cell>
          <cell r="AZ184" t="str">
            <v>LOOK!!!</v>
          </cell>
          <cell r="BA184" t="str">
            <v xml:space="preserve"> -   </v>
          </cell>
          <cell r="BC184" t="str">
            <v>N</v>
          </cell>
          <cell r="BE184">
            <v>0</v>
          </cell>
          <cell r="BF184" t="str">
            <v>AGP2</v>
          </cell>
          <cell r="BG184">
            <v>0</v>
          </cell>
          <cell r="BH184">
            <v>0</v>
          </cell>
        </row>
        <row r="185">
          <cell r="B185" t="str">
            <v>AHJIG1</v>
          </cell>
          <cell r="C185" t="str">
            <v>Knob Jib, Doors. 1 bearing</v>
          </cell>
          <cell r="D185">
            <v>63</v>
          </cell>
          <cell r="E185">
            <v>63</v>
          </cell>
          <cell r="F185">
            <v>63</v>
          </cell>
          <cell r="G185">
            <v>63</v>
          </cell>
          <cell r="H185">
            <v>63</v>
          </cell>
          <cell r="I185">
            <v>63</v>
          </cell>
          <cell r="J185">
            <v>63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63</v>
          </cell>
          <cell r="P185">
            <v>63</v>
          </cell>
          <cell r="Q185">
            <v>63</v>
          </cell>
          <cell r="R185">
            <v>63</v>
          </cell>
          <cell r="S185">
            <v>63</v>
          </cell>
          <cell r="T185">
            <v>63</v>
          </cell>
          <cell r="U185">
            <v>63</v>
          </cell>
          <cell r="V185">
            <v>63</v>
          </cell>
          <cell r="W185">
            <v>63</v>
          </cell>
          <cell r="X185">
            <v>0</v>
          </cell>
          <cell r="Y185">
            <v>0</v>
          </cell>
          <cell r="AC185">
            <v>0</v>
          </cell>
          <cell r="AD185" t="str">
            <v>Handles</v>
          </cell>
          <cell r="AE185" t="str">
            <v>AHJIG</v>
          </cell>
          <cell r="AF185">
            <v>0</v>
          </cell>
          <cell r="AG185">
            <v>0</v>
          </cell>
          <cell r="AH185">
            <v>0</v>
          </cell>
          <cell r="AI185" t="str">
            <v xml:space="preserve"> -   </v>
          </cell>
          <cell r="AJ185">
            <v>0.3</v>
          </cell>
          <cell r="AK185">
            <v>0</v>
          </cell>
          <cell r="AP185">
            <v>0</v>
          </cell>
          <cell r="AQ185">
            <v>0</v>
          </cell>
          <cell r="AS185">
            <v>0</v>
          </cell>
          <cell r="AT185">
            <v>0</v>
          </cell>
          <cell r="AU185">
            <v>0</v>
          </cell>
          <cell r="AV185" t="str">
            <v>Access UF</v>
          </cell>
          <cell r="AW185">
            <v>0</v>
          </cell>
          <cell r="AX185">
            <v>0</v>
          </cell>
          <cell r="AY185" t="str">
            <v>Access</v>
          </cell>
          <cell r="AZ185" t="str">
            <v>LOOK!!!</v>
          </cell>
          <cell r="BA185">
            <v>0</v>
          </cell>
          <cell r="BC185" t="str">
            <v>N</v>
          </cell>
          <cell r="BE185">
            <v>0</v>
          </cell>
          <cell r="BF185" t="e">
            <v>#N/A</v>
          </cell>
          <cell r="BG185">
            <v>0</v>
          </cell>
          <cell r="BH185">
            <v>0</v>
          </cell>
        </row>
        <row r="186">
          <cell r="B186" t="str">
            <v>AHJIG20</v>
          </cell>
          <cell r="C186" t="str">
            <v>Knob Jig, Drawers 20 bearings</v>
          </cell>
          <cell r="D186">
            <v>158</v>
          </cell>
          <cell r="E186">
            <v>158</v>
          </cell>
          <cell r="F186">
            <v>158</v>
          </cell>
          <cell r="G186">
            <v>158</v>
          </cell>
          <cell r="H186">
            <v>158</v>
          </cell>
          <cell r="I186">
            <v>158</v>
          </cell>
          <cell r="J186">
            <v>158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158</v>
          </cell>
          <cell r="P186">
            <v>158</v>
          </cell>
          <cell r="Q186">
            <v>158</v>
          </cell>
          <cell r="R186">
            <v>158</v>
          </cell>
          <cell r="S186">
            <v>158</v>
          </cell>
          <cell r="T186">
            <v>158</v>
          </cell>
          <cell r="U186">
            <v>158</v>
          </cell>
          <cell r="V186">
            <v>158</v>
          </cell>
          <cell r="W186">
            <v>158</v>
          </cell>
          <cell r="X186">
            <v>0</v>
          </cell>
          <cell r="Y186">
            <v>0</v>
          </cell>
          <cell r="AC186">
            <v>0</v>
          </cell>
          <cell r="AD186" t="str">
            <v>Handles</v>
          </cell>
          <cell r="AE186" t="str">
            <v>AHJIG</v>
          </cell>
          <cell r="AF186">
            <v>0</v>
          </cell>
          <cell r="AG186">
            <v>0</v>
          </cell>
          <cell r="AH186">
            <v>0</v>
          </cell>
          <cell r="AI186" t="str">
            <v xml:space="preserve"> -   </v>
          </cell>
          <cell r="AJ186">
            <v>2.5</v>
          </cell>
          <cell r="AK186">
            <v>0</v>
          </cell>
          <cell r="AP186">
            <v>0</v>
          </cell>
          <cell r="AQ186">
            <v>0</v>
          </cell>
          <cell r="AS186">
            <v>0</v>
          </cell>
          <cell r="AT186">
            <v>0</v>
          </cell>
          <cell r="AU186">
            <v>0</v>
          </cell>
          <cell r="AV186" t="str">
            <v>Access UF</v>
          </cell>
          <cell r="AW186">
            <v>0</v>
          </cell>
          <cell r="AX186">
            <v>0</v>
          </cell>
          <cell r="AY186" t="str">
            <v>Access UF</v>
          </cell>
          <cell r="AZ186" t="str">
            <v>LOOK!!!</v>
          </cell>
          <cell r="BA186">
            <v>0</v>
          </cell>
          <cell r="BC186" t="str">
            <v>N</v>
          </cell>
          <cell r="BE186">
            <v>0</v>
          </cell>
          <cell r="BF186" t="e">
            <v>#N/A</v>
          </cell>
          <cell r="BG186">
            <v>0</v>
          </cell>
          <cell r="BH186">
            <v>0</v>
          </cell>
        </row>
        <row r="187">
          <cell r="B187" t="str">
            <v>AHJIG3</v>
          </cell>
          <cell r="C187" t="str">
            <v>Knob Jig, Doors, 3 bearing</v>
          </cell>
          <cell r="D187">
            <v>95</v>
          </cell>
          <cell r="E187">
            <v>95</v>
          </cell>
          <cell r="F187">
            <v>95</v>
          </cell>
          <cell r="G187">
            <v>95</v>
          </cell>
          <cell r="H187">
            <v>95</v>
          </cell>
          <cell r="I187">
            <v>95</v>
          </cell>
          <cell r="J187">
            <v>95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95</v>
          </cell>
          <cell r="P187">
            <v>95</v>
          </cell>
          <cell r="Q187">
            <v>95</v>
          </cell>
          <cell r="R187">
            <v>95</v>
          </cell>
          <cell r="S187">
            <v>95</v>
          </cell>
          <cell r="T187">
            <v>95</v>
          </cell>
          <cell r="U187">
            <v>95</v>
          </cell>
          <cell r="V187">
            <v>95</v>
          </cell>
          <cell r="W187">
            <v>95</v>
          </cell>
          <cell r="X187">
            <v>0</v>
          </cell>
          <cell r="Y187">
            <v>0</v>
          </cell>
          <cell r="AC187">
            <v>0</v>
          </cell>
          <cell r="AD187" t="str">
            <v>Handles</v>
          </cell>
          <cell r="AE187" t="str">
            <v>AHJIG</v>
          </cell>
          <cell r="AF187">
            <v>0</v>
          </cell>
          <cell r="AG187">
            <v>0</v>
          </cell>
          <cell r="AH187">
            <v>0</v>
          </cell>
          <cell r="AI187" t="str">
            <v xml:space="preserve"> -   </v>
          </cell>
          <cell r="AJ187">
            <v>0.5</v>
          </cell>
          <cell r="AK187">
            <v>0</v>
          </cell>
          <cell r="AP187">
            <v>0</v>
          </cell>
          <cell r="AQ187">
            <v>0</v>
          </cell>
          <cell r="AS187">
            <v>0</v>
          </cell>
          <cell r="AT187">
            <v>0</v>
          </cell>
          <cell r="AU187">
            <v>0</v>
          </cell>
          <cell r="AV187" t="str">
            <v>Access UF</v>
          </cell>
          <cell r="AW187">
            <v>0</v>
          </cell>
          <cell r="AX187">
            <v>0</v>
          </cell>
          <cell r="AY187" t="str">
            <v>Access UF</v>
          </cell>
          <cell r="AZ187" t="str">
            <v>LOOK!!!</v>
          </cell>
          <cell r="BA187">
            <v>0</v>
          </cell>
          <cell r="BC187" t="str">
            <v>N</v>
          </cell>
          <cell r="BE187">
            <v>0</v>
          </cell>
          <cell r="BF187" t="e">
            <v>#N/A</v>
          </cell>
          <cell r="BG187">
            <v>0</v>
          </cell>
          <cell r="BH187">
            <v>0</v>
          </cell>
        </row>
        <row r="188">
          <cell r="B188" t="str">
            <v>AHJIG5</v>
          </cell>
          <cell r="C188" t="str">
            <v>Knob Jig, Drawers 5 bearings</v>
          </cell>
          <cell r="D188">
            <v>108</v>
          </cell>
          <cell r="E188">
            <v>108</v>
          </cell>
          <cell r="F188">
            <v>108</v>
          </cell>
          <cell r="G188">
            <v>108</v>
          </cell>
          <cell r="H188">
            <v>108</v>
          </cell>
          <cell r="I188">
            <v>108</v>
          </cell>
          <cell r="J188">
            <v>108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108</v>
          </cell>
          <cell r="P188">
            <v>108</v>
          </cell>
          <cell r="Q188">
            <v>108</v>
          </cell>
          <cell r="R188">
            <v>108</v>
          </cell>
          <cell r="S188">
            <v>108</v>
          </cell>
          <cell r="T188">
            <v>108</v>
          </cell>
          <cell r="U188">
            <v>108</v>
          </cell>
          <cell r="V188">
            <v>108</v>
          </cell>
          <cell r="W188">
            <v>108</v>
          </cell>
          <cell r="X188">
            <v>0</v>
          </cell>
          <cell r="Y188">
            <v>0</v>
          </cell>
          <cell r="AC188">
            <v>0</v>
          </cell>
          <cell r="AD188" t="str">
            <v>Handles</v>
          </cell>
          <cell r="AE188" t="str">
            <v>AHJIG</v>
          </cell>
          <cell r="AF188">
            <v>0</v>
          </cell>
          <cell r="AG188">
            <v>0</v>
          </cell>
          <cell r="AH188">
            <v>0</v>
          </cell>
          <cell r="AI188" t="str">
            <v xml:space="preserve"> -   </v>
          </cell>
          <cell r="AJ188">
            <v>2</v>
          </cell>
          <cell r="AK188">
            <v>0</v>
          </cell>
          <cell r="AP188">
            <v>0</v>
          </cell>
          <cell r="AQ188">
            <v>0</v>
          </cell>
          <cell r="AS188">
            <v>0</v>
          </cell>
          <cell r="AT188">
            <v>0</v>
          </cell>
          <cell r="AU188">
            <v>0</v>
          </cell>
          <cell r="AV188" t="str">
            <v>Access UF</v>
          </cell>
          <cell r="AW188">
            <v>0</v>
          </cell>
          <cell r="AX188">
            <v>0</v>
          </cell>
          <cell r="AY188" t="str">
            <v>Access</v>
          </cell>
          <cell r="AZ188" t="str">
            <v>LOOK!!!</v>
          </cell>
          <cell r="BA188">
            <v>0</v>
          </cell>
          <cell r="BC188" t="str">
            <v>N</v>
          </cell>
          <cell r="BE188">
            <v>0</v>
          </cell>
          <cell r="BF188" t="e">
            <v>#N/A</v>
          </cell>
          <cell r="BG188">
            <v>0</v>
          </cell>
          <cell r="BH188">
            <v>0</v>
          </cell>
        </row>
        <row r="189">
          <cell r="B189" t="str">
            <v>AHK11-BN</v>
          </cell>
          <cell r="C189" t="str">
            <v>Knob, 1-1/4" Naples Cone, Brushed Nickel</v>
          </cell>
          <cell r="D189">
            <v>6</v>
          </cell>
          <cell r="E189">
            <v>6</v>
          </cell>
          <cell r="F189">
            <v>6</v>
          </cell>
          <cell r="G189">
            <v>6</v>
          </cell>
          <cell r="H189">
            <v>6</v>
          </cell>
          <cell r="I189">
            <v>6</v>
          </cell>
          <cell r="J189">
            <v>6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6</v>
          </cell>
          <cell r="P189">
            <v>6</v>
          </cell>
          <cell r="Q189">
            <v>6</v>
          </cell>
          <cell r="R189">
            <v>6</v>
          </cell>
          <cell r="S189">
            <v>6</v>
          </cell>
          <cell r="T189">
            <v>6</v>
          </cell>
          <cell r="U189">
            <v>6</v>
          </cell>
          <cell r="V189">
            <v>6</v>
          </cell>
          <cell r="W189">
            <v>6</v>
          </cell>
          <cell r="X189">
            <v>0</v>
          </cell>
          <cell r="Y189">
            <v>0</v>
          </cell>
          <cell r="AC189">
            <v>0</v>
          </cell>
          <cell r="AD189" t="str">
            <v>Handles</v>
          </cell>
          <cell r="AE189" t="str">
            <v>AHK</v>
          </cell>
          <cell r="AF189">
            <v>0</v>
          </cell>
          <cell r="AG189">
            <v>0</v>
          </cell>
          <cell r="AH189">
            <v>0</v>
          </cell>
          <cell r="AI189" t="str">
            <v xml:space="preserve"> -   </v>
          </cell>
          <cell r="AJ189">
            <v>0.18</v>
          </cell>
          <cell r="AK189">
            <v>0</v>
          </cell>
          <cell r="AP189">
            <v>0</v>
          </cell>
          <cell r="AQ189">
            <v>0</v>
          </cell>
          <cell r="AS189">
            <v>0</v>
          </cell>
          <cell r="AT189">
            <v>0</v>
          </cell>
          <cell r="AU189">
            <v>0.5</v>
          </cell>
          <cell r="AV189" t="str">
            <v>Access UF</v>
          </cell>
          <cell r="AW189">
            <v>0</v>
          </cell>
          <cell r="AX189">
            <v>0</v>
          </cell>
          <cell r="AY189" t="str">
            <v>Access</v>
          </cell>
          <cell r="AZ189" t="str">
            <v>LOOK!!!</v>
          </cell>
          <cell r="BA189">
            <v>0</v>
          </cell>
          <cell r="BC189" t="str">
            <v>N</v>
          </cell>
          <cell r="BE189">
            <v>0</v>
          </cell>
          <cell r="BF189" t="str">
            <v>AHK11-BN</v>
          </cell>
          <cell r="BG189">
            <v>0</v>
          </cell>
          <cell r="BH189">
            <v>0</v>
          </cell>
        </row>
        <row r="190">
          <cell r="B190" t="str">
            <v>AHK12-BN</v>
          </cell>
          <cell r="C190" t="str">
            <v>Knob, 1-1/4" Fiorina Square, Brushed Nickel</v>
          </cell>
          <cell r="D190">
            <v>6</v>
          </cell>
          <cell r="E190">
            <v>6</v>
          </cell>
          <cell r="F190">
            <v>6</v>
          </cell>
          <cell r="G190">
            <v>6</v>
          </cell>
          <cell r="H190">
            <v>6</v>
          </cell>
          <cell r="I190">
            <v>6</v>
          </cell>
          <cell r="J190">
            <v>6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6</v>
          </cell>
          <cell r="P190">
            <v>6</v>
          </cell>
          <cell r="Q190">
            <v>6</v>
          </cell>
          <cell r="R190">
            <v>6</v>
          </cell>
          <cell r="S190">
            <v>6</v>
          </cell>
          <cell r="T190">
            <v>6</v>
          </cell>
          <cell r="U190">
            <v>6</v>
          </cell>
          <cell r="V190">
            <v>6</v>
          </cell>
          <cell r="W190">
            <v>6</v>
          </cell>
          <cell r="X190">
            <v>0</v>
          </cell>
          <cell r="Y190">
            <v>0</v>
          </cell>
          <cell r="AC190">
            <v>0</v>
          </cell>
          <cell r="AD190" t="str">
            <v>Handles</v>
          </cell>
          <cell r="AE190" t="str">
            <v>AHK</v>
          </cell>
          <cell r="AF190">
            <v>0</v>
          </cell>
          <cell r="AG190">
            <v>0</v>
          </cell>
          <cell r="AH190">
            <v>0</v>
          </cell>
          <cell r="AI190" t="str">
            <v xml:space="preserve"> -   </v>
          </cell>
          <cell r="AJ190">
            <v>0.15</v>
          </cell>
          <cell r="AK190">
            <v>0</v>
          </cell>
          <cell r="AP190">
            <v>0</v>
          </cell>
          <cell r="AQ190">
            <v>0</v>
          </cell>
          <cell r="AS190">
            <v>0</v>
          </cell>
          <cell r="AT190">
            <v>0</v>
          </cell>
          <cell r="AU190">
            <v>0.5</v>
          </cell>
          <cell r="AV190" t="str">
            <v>Access UF</v>
          </cell>
          <cell r="AW190">
            <v>0</v>
          </cell>
          <cell r="AX190">
            <v>0</v>
          </cell>
          <cell r="AY190" t="str">
            <v>Access</v>
          </cell>
          <cell r="AZ190" t="str">
            <v>LOOK!!!</v>
          </cell>
          <cell r="BA190">
            <v>0</v>
          </cell>
          <cell r="BC190" t="str">
            <v>N</v>
          </cell>
          <cell r="BE190">
            <v>0</v>
          </cell>
          <cell r="BF190" t="str">
            <v>AHK12-BN</v>
          </cell>
          <cell r="BG190">
            <v>0</v>
          </cell>
          <cell r="BH190">
            <v>0</v>
          </cell>
        </row>
        <row r="191">
          <cell r="B191" t="str">
            <v>AHK13-BN</v>
          </cell>
          <cell r="C191" t="str">
            <v>Knob, 1-1/4" Rochelle, Brushed Nickel</v>
          </cell>
          <cell r="D191">
            <v>6</v>
          </cell>
          <cell r="E191">
            <v>6</v>
          </cell>
          <cell r="F191">
            <v>6</v>
          </cell>
          <cell r="G191">
            <v>6</v>
          </cell>
          <cell r="H191">
            <v>6</v>
          </cell>
          <cell r="I191">
            <v>6</v>
          </cell>
          <cell r="J191">
            <v>6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6</v>
          </cell>
          <cell r="P191">
            <v>6</v>
          </cell>
          <cell r="Q191">
            <v>6</v>
          </cell>
          <cell r="R191">
            <v>6</v>
          </cell>
          <cell r="S191">
            <v>6</v>
          </cell>
          <cell r="T191">
            <v>6</v>
          </cell>
          <cell r="U191">
            <v>6</v>
          </cell>
          <cell r="V191">
            <v>6</v>
          </cell>
          <cell r="W191">
            <v>6</v>
          </cell>
          <cell r="X191">
            <v>0</v>
          </cell>
          <cell r="Y191">
            <v>0</v>
          </cell>
          <cell r="AC191">
            <v>0</v>
          </cell>
          <cell r="AD191" t="str">
            <v>Handles</v>
          </cell>
          <cell r="AE191" t="str">
            <v>AHK</v>
          </cell>
          <cell r="AF191">
            <v>0</v>
          </cell>
          <cell r="AG191">
            <v>0</v>
          </cell>
          <cell r="AH191">
            <v>0</v>
          </cell>
          <cell r="AI191" t="str">
            <v xml:space="preserve"> -   </v>
          </cell>
          <cell r="AJ191">
            <v>0.25</v>
          </cell>
          <cell r="AK191">
            <v>0</v>
          </cell>
          <cell r="AP191">
            <v>0</v>
          </cell>
          <cell r="AQ191">
            <v>0</v>
          </cell>
          <cell r="AS191">
            <v>0</v>
          </cell>
          <cell r="AT191">
            <v>0</v>
          </cell>
          <cell r="AU191">
            <v>0.5</v>
          </cell>
          <cell r="AV191" t="str">
            <v>Access UF</v>
          </cell>
          <cell r="AW191">
            <v>0</v>
          </cell>
          <cell r="AX191">
            <v>0</v>
          </cell>
          <cell r="AY191" t="str">
            <v>Access</v>
          </cell>
          <cell r="AZ191" t="str">
            <v>LOOK!!!</v>
          </cell>
          <cell r="BA191">
            <v>0</v>
          </cell>
          <cell r="BC191" t="str">
            <v>N</v>
          </cell>
          <cell r="BE191">
            <v>0</v>
          </cell>
          <cell r="BF191" t="str">
            <v>AHK13-BN</v>
          </cell>
          <cell r="BG191">
            <v>0</v>
          </cell>
          <cell r="BH191">
            <v>0</v>
          </cell>
        </row>
        <row r="192">
          <cell r="B192" t="str">
            <v>AHK15-BN</v>
          </cell>
          <cell r="C192" t="str">
            <v>Knob, 1-1/4" Somerset, Brushed Nickel</v>
          </cell>
          <cell r="D192">
            <v>6</v>
          </cell>
          <cell r="E192">
            <v>6</v>
          </cell>
          <cell r="F192">
            <v>6</v>
          </cell>
          <cell r="G192">
            <v>6</v>
          </cell>
          <cell r="H192">
            <v>6</v>
          </cell>
          <cell r="I192">
            <v>6</v>
          </cell>
          <cell r="J192">
            <v>6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6</v>
          </cell>
          <cell r="P192">
            <v>6</v>
          </cell>
          <cell r="Q192">
            <v>6</v>
          </cell>
          <cell r="R192">
            <v>6</v>
          </cell>
          <cell r="S192">
            <v>6</v>
          </cell>
          <cell r="T192">
            <v>6</v>
          </cell>
          <cell r="U192">
            <v>6</v>
          </cell>
          <cell r="V192">
            <v>6</v>
          </cell>
          <cell r="W192">
            <v>6</v>
          </cell>
          <cell r="X192">
            <v>0</v>
          </cell>
          <cell r="Y192">
            <v>0</v>
          </cell>
          <cell r="AC192">
            <v>0</v>
          </cell>
          <cell r="AD192" t="str">
            <v>Handles</v>
          </cell>
          <cell r="AE192" t="str">
            <v>AHK</v>
          </cell>
          <cell r="AF192">
            <v>0</v>
          </cell>
          <cell r="AG192">
            <v>0</v>
          </cell>
          <cell r="AH192">
            <v>0</v>
          </cell>
          <cell r="AI192" t="str">
            <v xml:space="preserve"> -   </v>
          </cell>
          <cell r="AJ192">
            <v>0.25</v>
          </cell>
          <cell r="AK192">
            <v>0</v>
          </cell>
          <cell r="AP192">
            <v>0</v>
          </cell>
          <cell r="AQ192">
            <v>0</v>
          </cell>
          <cell r="AS192">
            <v>0</v>
          </cell>
          <cell r="AT192">
            <v>0</v>
          </cell>
          <cell r="AU192">
            <v>0.5</v>
          </cell>
          <cell r="AV192" t="str">
            <v>Access UF</v>
          </cell>
          <cell r="AW192">
            <v>0</v>
          </cell>
          <cell r="AX192">
            <v>0</v>
          </cell>
          <cell r="AY192" t="str">
            <v>Access</v>
          </cell>
          <cell r="AZ192" t="str">
            <v>LOOK!!!</v>
          </cell>
          <cell r="BA192">
            <v>0</v>
          </cell>
          <cell r="BC192" t="str">
            <v>N</v>
          </cell>
          <cell r="BE192">
            <v>0</v>
          </cell>
          <cell r="BF192" t="str">
            <v>AHK15-BN</v>
          </cell>
          <cell r="BG192">
            <v>0</v>
          </cell>
          <cell r="BH192">
            <v>0</v>
          </cell>
        </row>
        <row r="193">
          <cell r="B193" t="str">
            <v>AHK1-BN</v>
          </cell>
          <cell r="C193" t="str">
            <v>Knob, 1-1/4", Brushed Nickel</v>
          </cell>
          <cell r="D193">
            <v>3</v>
          </cell>
          <cell r="E193">
            <v>3</v>
          </cell>
          <cell r="F193">
            <v>3</v>
          </cell>
          <cell r="G193">
            <v>3</v>
          </cell>
          <cell r="H193">
            <v>3</v>
          </cell>
          <cell r="I193">
            <v>3</v>
          </cell>
          <cell r="J193">
            <v>3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3</v>
          </cell>
          <cell r="P193">
            <v>3</v>
          </cell>
          <cell r="Q193">
            <v>3</v>
          </cell>
          <cell r="R193">
            <v>3</v>
          </cell>
          <cell r="S193">
            <v>3</v>
          </cell>
          <cell r="T193">
            <v>3</v>
          </cell>
          <cell r="U193">
            <v>3</v>
          </cell>
          <cell r="V193">
            <v>3</v>
          </cell>
          <cell r="W193">
            <v>3</v>
          </cell>
          <cell r="X193">
            <v>0</v>
          </cell>
          <cell r="Y193">
            <v>0</v>
          </cell>
          <cell r="AC193">
            <v>0</v>
          </cell>
          <cell r="AD193" t="str">
            <v>Handles</v>
          </cell>
          <cell r="AE193" t="str">
            <v>AHK</v>
          </cell>
          <cell r="AF193">
            <v>0</v>
          </cell>
          <cell r="AG193">
            <v>0</v>
          </cell>
          <cell r="AH193">
            <v>0</v>
          </cell>
          <cell r="AI193" t="str">
            <v xml:space="preserve"> -   </v>
          </cell>
          <cell r="AJ193">
            <v>0.13</v>
          </cell>
          <cell r="AK193">
            <v>0</v>
          </cell>
          <cell r="AP193">
            <v>0</v>
          </cell>
          <cell r="AQ193">
            <v>0</v>
          </cell>
          <cell r="AS193">
            <v>0</v>
          </cell>
          <cell r="AT193">
            <v>0</v>
          </cell>
          <cell r="AU193">
            <v>0.5</v>
          </cell>
          <cell r="AV193" t="str">
            <v>Access UF</v>
          </cell>
          <cell r="AW193">
            <v>0</v>
          </cell>
          <cell r="AX193">
            <v>0</v>
          </cell>
          <cell r="AY193" t="str">
            <v>Access</v>
          </cell>
          <cell r="AZ193" t="str">
            <v>LOOK!!!</v>
          </cell>
          <cell r="BA193">
            <v>0</v>
          </cell>
          <cell r="BC193" t="str">
            <v>N</v>
          </cell>
          <cell r="BE193">
            <v>0</v>
          </cell>
          <cell r="BF193" t="str">
            <v>AHK1-BN</v>
          </cell>
          <cell r="BG193">
            <v>0</v>
          </cell>
          <cell r="BH193">
            <v>0</v>
          </cell>
        </row>
        <row r="194">
          <cell r="B194" t="str">
            <v>AHK1-C</v>
          </cell>
          <cell r="C194" t="str">
            <v>Knob, 1-1/4", Chrome</v>
          </cell>
          <cell r="D194">
            <v>3</v>
          </cell>
          <cell r="E194">
            <v>3</v>
          </cell>
          <cell r="F194">
            <v>3</v>
          </cell>
          <cell r="G194">
            <v>3</v>
          </cell>
          <cell r="H194">
            <v>3</v>
          </cell>
          <cell r="I194">
            <v>3</v>
          </cell>
          <cell r="J194">
            <v>3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3</v>
          </cell>
          <cell r="P194">
            <v>3</v>
          </cell>
          <cell r="Q194">
            <v>3</v>
          </cell>
          <cell r="R194">
            <v>3</v>
          </cell>
          <cell r="S194">
            <v>3</v>
          </cell>
          <cell r="T194">
            <v>3</v>
          </cell>
          <cell r="U194">
            <v>3</v>
          </cell>
          <cell r="V194">
            <v>3</v>
          </cell>
          <cell r="W194">
            <v>3</v>
          </cell>
          <cell r="X194">
            <v>0</v>
          </cell>
          <cell r="Y194">
            <v>0</v>
          </cell>
          <cell r="AC194">
            <v>0</v>
          </cell>
          <cell r="AD194" t="str">
            <v>Handles</v>
          </cell>
          <cell r="AE194" t="str">
            <v>AHK</v>
          </cell>
          <cell r="AF194">
            <v>0</v>
          </cell>
          <cell r="AG194">
            <v>0</v>
          </cell>
          <cell r="AH194">
            <v>0</v>
          </cell>
          <cell r="AI194" t="str">
            <v xml:space="preserve"> -   </v>
          </cell>
          <cell r="AJ194">
            <v>0.13</v>
          </cell>
          <cell r="AK194">
            <v>0</v>
          </cell>
          <cell r="AP194">
            <v>0</v>
          </cell>
          <cell r="AQ194">
            <v>0</v>
          </cell>
          <cell r="AS194">
            <v>0</v>
          </cell>
          <cell r="AT194">
            <v>0</v>
          </cell>
          <cell r="AU194">
            <v>0.5</v>
          </cell>
          <cell r="AV194" t="str">
            <v>Access UF</v>
          </cell>
          <cell r="AW194">
            <v>0</v>
          </cell>
          <cell r="AX194">
            <v>0</v>
          </cell>
          <cell r="AY194" t="str">
            <v>Access</v>
          </cell>
          <cell r="AZ194" t="str">
            <v>LOOK!!!</v>
          </cell>
          <cell r="BA194">
            <v>0</v>
          </cell>
          <cell r="BC194" t="str">
            <v>N</v>
          </cell>
          <cell r="BE194">
            <v>0</v>
          </cell>
          <cell r="BF194" t="str">
            <v>AHK1-C</v>
          </cell>
          <cell r="BG194">
            <v>0</v>
          </cell>
          <cell r="BH194">
            <v>0</v>
          </cell>
        </row>
        <row r="195">
          <cell r="B195" t="str">
            <v>AHK1-ORB</v>
          </cell>
          <cell r="C195" t="str">
            <v>Knob, 1-1/4", Oil Rubbed Bronze</v>
          </cell>
          <cell r="D195">
            <v>5</v>
          </cell>
          <cell r="E195">
            <v>5</v>
          </cell>
          <cell r="F195">
            <v>5</v>
          </cell>
          <cell r="G195">
            <v>5</v>
          </cell>
          <cell r="H195">
            <v>5</v>
          </cell>
          <cell r="I195">
            <v>5</v>
          </cell>
          <cell r="J195">
            <v>5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5</v>
          </cell>
          <cell r="P195">
            <v>5</v>
          </cell>
          <cell r="Q195">
            <v>5</v>
          </cell>
          <cell r="R195">
            <v>5</v>
          </cell>
          <cell r="S195">
            <v>5</v>
          </cell>
          <cell r="T195">
            <v>5</v>
          </cell>
          <cell r="U195">
            <v>5</v>
          </cell>
          <cell r="V195">
            <v>5</v>
          </cell>
          <cell r="W195">
            <v>5</v>
          </cell>
          <cell r="X195">
            <v>0</v>
          </cell>
          <cell r="Y195">
            <v>0</v>
          </cell>
          <cell r="AC195">
            <v>0</v>
          </cell>
          <cell r="AD195" t="str">
            <v>Handles</v>
          </cell>
          <cell r="AE195" t="str">
            <v>AHK</v>
          </cell>
          <cell r="AF195">
            <v>0</v>
          </cell>
          <cell r="AG195">
            <v>0</v>
          </cell>
          <cell r="AH195">
            <v>0</v>
          </cell>
          <cell r="AI195" t="str">
            <v xml:space="preserve"> -   </v>
          </cell>
          <cell r="AJ195">
            <v>0.13</v>
          </cell>
          <cell r="AK195">
            <v>0</v>
          </cell>
          <cell r="AP195">
            <v>0</v>
          </cell>
          <cell r="AQ195">
            <v>0</v>
          </cell>
          <cell r="AS195">
            <v>0</v>
          </cell>
          <cell r="AT195">
            <v>0</v>
          </cell>
          <cell r="AU195">
            <v>0.5</v>
          </cell>
          <cell r="AV195" t="str">
            <v>Access UF</v>
          </cell>
          <cell r="AW195">
            <v>0</v>
          </cell>
          <cell r="AX195">
            <v>0</v>
          </cell>
          <cell r="AY195" t="str">
            <v>Access</v>
          </cell>
          <cell r="AZ195" t="str">
            <v>LOOK!!!</v>
          </cell>
          <cell r="BA195">
            <v>0</v>
          </cell>
          <cell r="BC195" t="str">
            <v>N</v>
          </cell>
          <cell r="BE195">
            <v>0</v>
          </cell>
          <cell r="BF195" t="str">
            <v>AHK1-ORB</v>
          </cell>
          <cell r="BG195">
            <v>0</v>
          </cell>
          <cell r="BH195">
            <v>0</v>
          </cell>
        </row>
        <row r="196">
          <cell r="B196" t="str">
            <v>AHK2-ABK</v>
          </cell>
          <cell r="C196" t="str">
            <v>Knob, 1-1/4", Manchester/Trad, Ant Black</v>
          </cell>
          <cell r="D196">
            <v>5</v>
          </cell>
          <cell r="E196">
            <v>5</v>
          </cell>
          <cell r="F196">
            <v>5</v>
          </cell>
          <cell r="G196">
            <v>5</v>
          </cell>
          <cell r="H196">
            <v>5</v>
          </cell>
          <cell r="I196">
            <v>5</v>
          </cell>
          <cell r="J196">
            <v>5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5</v>
          </cell>
          <cell r="P196">
            <v>5</v>
          </cell>
          <cell r="Q196">
            <v>5</v>
          </cell>
          <cell r="R196">
            <v>5</v>
          </cell>
          <cell r="S196">
            <v>5</v>
          </cell>
          <cell r="T196">
            <v>5</v>
          </cell>
          <cell r="U196">
            <v>5</v>
          </cell>
          <cell r="V196">
            <v>5</v>
          </cell>
          <cell r="W196">
            <v>5</v>
          </cell>
          <cell r="X196">
            <v>0</v>
          </cell>
          <cell r="Y196">
            <v>0</v>
          </cell>
          <cell r="AC196">
            <v>0</v>
          </cell>
          <cell r="AD196" t="str">
            <v>Handles</v>
          </cell>
          <cell r="AE196" t="str">
            <v>AHK</v>
          </cell>
          <cell r="AF196">
            <v>0</v>
          </cell>
          <cell r="AG196">
            <v>0</v>
          </cell>
          <cell r="AH196">
            <v>0</v>
          </cell>
          <cell r="AI196" t="str">
            <v xml:space="preserve"> -   </v>
          </cell>
          <cell r="AJ196">
            <v>0.13</v>
          </cell>
          <cell r="AK196">
            <v>0</v>
          </cell>
          <cell r="AP196">
            <v>0</v>
          </cell>
          <cell r="AQ196">
            <v>0</v>
          </cell>
          <cell r="AS196">
            <v>0</v>
          </cell>
          <cell r="AT196">
            <v>0</v>
          </cell>
          <cell r="AU196">
            <v>0.5</v>
          </cell>
          <cell r="AV196" t="str">
            <v>Access UF</v>
          </cell>
          <cell r="AW196">
            <v>0</v>
          </cell>
          <cell r="AX196">
            <v>0</v>
          </cell>
          <cell r="AY196" t="str">
            <v>Access</v>
          </cell>
          <cell r="AZ196" t="str">
            <v>LOOK!!!</v>
          </cell>
          <cell r="BA196">
            <v>0</v>
          </cell>
          <cell r="BC196" t="str">
            <v>N</v>
          </cell>
          <cell r="BE196">
            <v>0</v>
          </cell>
          <cell r="BF196" t="str">
            <v>AHK2-ABK</v>
          </cell>
          <cell r="BG196">
            <v>0</v>
          </cell>
          <cell r="BH196">
            <v>0</v>
          </cell>
        </row>
        <row r="197">
          <cell r="B197" t="str">
            <v>AHK2-BN</v>
          </cell>
          <cell r="C197" t="str">
            <v>Knob, 1-1/4" Manchester/Trad, Brushed Nickel</v>
          </cell>
          <cell r="D197">
            <v>5</v>
          </cell>
          <cell r="E197">
            <v>5</v>
          </cell>
          <cell r="F197">
            <v>5</v>
          </cell>
          <cell r="G197">
            <v>5</v>
          </cell>
          <cell r="H197">
            <v>5</v>
          </cell>
          <cell r="I197">
            <v>5</v>
          </cell>
          <cell r="J197">
            <v>5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5</v>
          </cell>
          <cell r="P197">
            <v>5</v>
          </cell>
          <cell r="Q197">
            <v>5</v>
          </cell>
          <cell r="R197">
            <v>5</v>
          </cell>
          <cell r="S197">
            <v>5</v>
          </cell>
          <cell r="T197">
            <v>5</v>
          </cell>
          <cell r="U197">
            <v>5</v>
          </cell>
          <cell r="V197">
            <v>5</v>
          </cell>
          <cell r="W197">
            <v>5</v>
          </cell>
          <cell r="X197">
            <v>0</v>
          </cell>
          <cell r="Y197">
            <v>0</v>
          </cell>
          <cell r="AC197">
            <v>0</v>
          </cell>
          <cell r="AD197" t="str">
            <v>Handles</v>
          </cell>
          <cell r="AE197" t="str">
            <v>AHK</v>
          </cell>
          <cell r="AF197">
            <v>0</v>
          </cell>
          <cell r="AG197">
            <v>0</v>
          </cell>
          <cell r="AH197">
            <v>0</v>
          </cell>
          <cell r="AI197" t="str">
            <v xml:space="preserve"> -   </v>
          </cell>
          <cell r="AJ197">
            <v>0.13</v>
          </cell>
          <cell r="AK197">
            <v>0</v>
          </cell>
          <cell r="AP197">
            <v>0</v>
          </cell>
          <cell r="AQ197">
            <v>0</v>
          </cell>
          <cell r="AS197">
            <v>0</v>
          </cell>
          <cell r="AT197">
            <v>0</v>
          </cell>
          <cell r="AU197">
            <v>0.5</v>
          </cell>
          <cell r="AV197" t="str">
            <v>Access UF</v>
          </cell>
          <cell r="AW197">
            <v>0</v>
          </cell>
          <cell r="AX197">
            <v>0</v>
          </cell>
          <cell r="AY197" t="str">
            <v>Access</v>
          </cell>
          <cell r="AZ197" t="str">
            <v>LOOK!!!</v>
          </cell>
          <cell r="BA197">
            <v>0</v>
          </cell>
          <cell r="BC197" t="str">
            <v>N</v>
          </cell>
          <cell r="BE197">
            <v>0</v>
          </cell>
          <cell r="BF197" t="str">
            <v>AHK2-BN</v>
          </cell>
          <cell r="BG197">
            <v>0</v>
          </cell>
          <cell r="BH197">
            <v>0</v>
          </cell>
        </row>
        <row r="198">
          <cell r="B198" t="str">
            <v>AHK2-ORB</v>
          </cell>
          <cell r="C198" t="str">
            <v>Knob, 1-1/4" Manchester/Trad, Oil Rub Bronze</v>
          </cell>
          <cell r="D198">
            <v>5</v>
          </cell>
          <cell r="E198">
            <v>5</v>
          </cell>
          <cell r="F198">
            <v>5</v>
          </cell>
          <cell r="G198">
            <v>5</v>
          </cell>
          <cell r="H198">
            <v>5</v>
          </cell>
          <cell r="I198">
            <v>5</v>
          </cell>
          <cell r="J198">
            <v>5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5</v>
          </cell>
          <cell r="P198">
            <v>5</v>
          </cell>
          <cell r="Q198">
            <v>5</v>
          </cell>
          <cell r="R198">
            <v>5</v>
          </cell>
          <cell r="S198">
            <v>5</v>
          </cell>
          <cell r="T198">
            <v>5</v>
          </cell>
          <cell r="U198">
            <v>5</v>
          </cell>
          <cell r="V198">
            <v>5</v>
          </cell>
          <cell r="W198">
            <v>5</v>
          </cell>
          <cell r="X198">
            <v>0</v>
          </cell>
          <cell r="Y198">
            <v>0</v>
          </cell>
          <cell r="AC198">
            <v>0</v>
          </cell>
          <cell r="AD198" t="str">
            <v>Handles</v>
          </cell>
          <cell r="AE198" t="str">
            <v>AHK</v>
          </cell>
          <cell r="AF198">
            <v>0</v>
          </cell>
          <cell r="AG198">
            <v>0</v>
          </cell>
          <cell r="AH198">
            <v>0</v>
          </cell>
          <cell r="AI198" t="str">
            <v xml:space="preserve"> -   </v>
          </cell>
          <cell r="AJ198">
            <v>0.13</v>
          </cell>
          <cell r="AK198">
            <v>0</v>
          </cell>
          <cell r="AP198">
            <v>0</v>
          </cell>
          <cell r="AQ198">
            <v>0</v>
          </cell>
          <cell r="AS198">
            <v>0</v>
          </cell>
          <cell r="AT198">
            <v>0</v>
          </cell>
          <cell r="AU198">
            <v>0.5</v>
          </cell>
          <cell r="AV198" t="str">
            <v>Access UF</v>
          </cell>
          <cell r="AW198">
            <v>0</v>
          </cell>
          <cell r="AX198">
            <v>0</v>
          </cell>
          <cell r="AY198" t="str">
            <v>Access</v>
          </cell>
          <cell r="AZ198" t="str">
            <v>LOOK!!!</v>
          </cell>
          <cell r="BA198">
            <v>0</v>
          </cell>
          <cell r="BC198" t="str">
            <v>N</v>
          </cell>
          <cell r="BE198">
            <v>0</v>
          </cell>
          <cell r="BF198" t="str">
            <v>AHK2-ORB</v>
          </cell>
          <cell r="BG198">
            <v>0</v>
          </cell>
          <cell r="BH198">
            <v>0</v>
          </cell>
        </row>
        <row r="199">
          <cell r="B199" t="str">
            <v>AHK3-ABK</v>
          </cell>
          <cell r="C199" t="str">
            <v>Knob, 1-1/4", Buckingham, Ant Black</v>
          </cell>
          <cell r="D199">
            <v>5</v>
          </cell>
          <cell r="E199">
            <v>5</v>
          </cell>
          <cell r="F199">
            <v>5</v>
          </cell>
          <cell r="G199">
            <v>5</v>
          </cell>
          <cell r="H199">
            <v>5</v>
          </cell>
          <cell r="I199">
            <v>5</v>
          </cell>
          <cell r="J199">
            <v>5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5</v>
          </cell>
          <cell r="P199">
            <v>5</v>
          </cell>
          <cell r="Q199">
            <v>5</v>
          </cell>
          <cell r="R199">
            <v>5</v>
          </cell>
          <cell r="S199">
            <v>5</v>
          </cell>
          <cell r="T199">
            <v>5</v>
          </cell>
          <cell r="U199">
            <v>5</v>
          </cell>
          <cell r="V199">
            <v>5</v>
          </cell>
          <cell r="W199">
            <v>5</v>
          </cell>
          <cell r="X199">
            <v>0</v>
          </cell>
          <cell r="Y199">
            <v>0</v>
          </cell>
          <cell r="AC199">
            <v>0</v>
          </cell>
          <cell r="AD199" t="str">
            <v>Handles</v>
          </cell>
          <cell r="AE199" t="str">
            <v>AHK</v>
          </cell>
          <cell r="AF199">
            <v>0</v>
          </cell>
          <cell r="AG199">
            <v>0</v>
          </cell>
          <cell r="AH199">
            <v>0</v>
          </cell>
          <cell r="AI199" t="str">
            <v xml:space="preserve"> -   </v>
          </cell>
          <cell r="AJ199">
            <v>0.13</v>
          </cell>
          <cell r="AK199">
            <v>0</v>
          </cell>
          <cell r="AP199">
            <v>0</v>
          </cell>
          <cell r="AQ199">
            <v>0</v>
          </cell>
          <cell r="AS199">
            <v>0</v>
          </cell>
          <cell r="AT199">
            <v>0</v>
          </cell>
          <cell r="AU199">
            <v>0.5</v>
          </cell>
          <cell r="AV199" t="str">
            <v>Access UF</v>
          </cell>
          <cell r="AW199">
            <v>0</v>
          </cell>
          <cell r="AX199">
            <v>0</v>
          </cell>
          <cell r="AY199" t="str">
            <v>Access</v>
          </cell>
          <cell r="AZ199" t="str">
            <v>LOOK!!!</v>
          </cell>
          <cell r="BA199">
            <v>0</v>
          </cell>
          <cell r="BC199" t="str">
            <v>N</v>
          </cell>
          <cell r="BE199">
            <v>0</v>
          </cell>
          <cell r="BF199" t="e">
            <v>#N/A</v>
          </cell>
          <cell r="BG199">
            <v>0</v>
          </cell>
          <cell r="BH199">
            <v>0</v>
          </cell>
        </row>
        <row r="200">
          <cell r="B200" t="str">
            <v>AHK3-BN</v>
          </cell>
          <cell r="C200" t="str">
            <v>Knob, 1-1/4" Buckingham. Brushed Nickel</v>
          </cell>
          <cell r="D200">
            <v>5</v>
          </cell>
          <cell r="E200">
            <v>5</v>
          </cell>
          <cell r="F200">
            <v>5</v>
          </cell>
          <cell r="G200">
            <v>5</v>
          </cell>
          <cell r="H200">
            <v>5</v>
          </cell>
          <cell r="I200">
            <v>5</v>
          </cell>
          <cell r="J200">
            <v>5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5</v>
          </cell>
          <cell r="P200">
            <v>5</v>
          </cell>
          <cell r="Q200">
            <v>5</v>
          </cell>
          <cell r="R200">
            <v>5</v>
          </cell>
          <cell r="S200">
            <v>5</v>
          </cell>
          <cell r="T200">
            <v>5</v>
          </cell>
          <cell r="U200">
            <v>5</v>
          </cell>
          <cell r="V200">
            <v>5</v>
          </cell>
          <cell r="W200">
            <v>5</v>
          </cell>
          <cell r="X200">
            <v>0</v>
          </cell>
          <cell r="Y200">
            <v>0</v>
          </cell>
          <cell r="AC200">
            <v>0</v>
          </cell>
          <cell r="AD200" t="str">
            <v>Handles</v>
          </cell>
          <cell r="AE200" t="str">
            <v>AHK</v>
          </cell>
          <cell r="AF200">
            <v>0</v>
          </cell>
          <cell r="AG200">
            <v>0</v>
          </cell>
          <cell r="AH200">
            <v>0</v>
          </cell>
          <cell r="AI200" t="str">
            <v xml:space="preserve"> -   </v>
          </cell>
          <cell r="AJ200">
            <v>0.13</v>
          </cell>
          <cell r="AK200">
            <v>0</v>
          </cell>
          <cell r="AP200">
            <v>0</v>
          </cell>
          <cell r="AQ200">
            <v>0</v>
          </cell>
          <cell r="AS200">
            <v>0</v>
          </cell>
          <cell r="AT200">
            <v>0</v>
          </cell>
          <cell r="AU200">
            <v>0.5</v>
          </cell>
          <cell r="AV200" t="str">
            <v>Access UF</v>
          </cell>
          <cell r="AW200">
            <v>0</v>
          </cell>
          <cell r="AX200">
            <v>0</v>
          </cell>
          <cell r="AY200" t="str">
            <v>Access</v>
          </cell>
          <cell r="AZ200" t="str">
            <v>LOOK!!!</v>
          </cell>
          <cell r="BA200">
            <v>0</v>
          </cell>
          <cell r="BC200" t="str">
            <v>N</v>
          </cell>
          <cell r="BE200">
            <v>0</v>
          </cell>
          <cell r="BF200" t="str">
            <v>AHK3-BN</v>
          </cell>
          <cell r="BG200">
            <v>0</v>
          </cell>
          <cell r="BH200">
            <v>0</v>
          </cell>
        </row>
        <row r="201">
          <cell r="B201" t="str">
            <v>AHK3-ORB</v>
          </cell>
          <cell r="C201" t="str">
            <v>Knob, 1-1/4" Buckingham, Oil Rub Bronze</v>
          </cell>
          <cell r="D201">
            <v>5</v>
          </cell>
          <cell r="E201">
            <v>5</v>
          </cell>
          <cell r="F201">
            <v>5</v>
          </cell>
          <cell r="G201">
            <v>5</v>
          </cell>
          <cell r="H201">
            <v>5</v>
          </cell>
          <cell r="I201">
            <v>5</v>
          </cell>
          <cell r="J201">
            <v>5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5</v>
          </cell>
          <cell r="P201">
            <v>5</v>
          </cell>
          <cell r="Q201">
            <v>5</v>
          </cell>
          <cell r="R201">
            <v>5</v>
          </cell>
          <cell r="S201">
            <v>5</v>
          </cell>
          <cell r="T201">
            <v>5</v>
          </cell>
          <cell r="U201">
            <v>5</v>
          </cell>
          <cell r="V201">
            <v>5</v>
          </cell>
          <cell r="W201">
            <v>5</v>
          </cell>
          <cell r="X201">
            <v>0</v>
          </cell>
          <cell r="Y201">
            <v>0</v>
          </cell>
          <cell r="AC201">
            <v>0</v>
          </cell>
          <cell r="AD201" t="str">
            <v>Handles</v>
          </cell>
          <cell r="AE201" t="str">
            <v>AHK</v>
          </cell>
          <cell r="AF201">
            <v>0</v>
          </cell>
          <cell r="AG201">
            <v>0</v>
          </cell>
          <cell r="AH201">
            <v>0</v>
          </cell>
          <cell r="AI201" t="str">
            <v xml:space="preserve"> -   </v>
          </cell>
          <cell r="AJ201">
            <v>0.13</v>
          </cell>
          <cell r="AK201">
            <v>0</v>
          </cell>
          <cell r="AP201">
            <v>0</v>
          </cell>
          <cell r="AQ201">
            <v>0</v>
          </cell>
          <cell r="AS201">
            <v>0</v>
          </cell>
          <cell r="AT201">
            <v>0</v>
          </cell>
          <cell r="AU201">
            <v>0.5</v>
          </cell>
          <cell r="AV201" t="str">
            <v>Access UF</v>
          </cell>
          <cell r="AW201">
            <v>0</v>
          </cell>
          <cell r="AX201">
            <v>0</v>
          </cell>
          <cell r="AY201" t="str">
            <v>Access</v>
          </cell>
          <cell r="AZ201" t="str">
            <v>LOOK!!!</v>
          </cell>
          <cell r="BA201">
            <v>0</v>
          </cell>
          <cell r="BC201" t="str">
            <v>N</v>
          </cell>
          <cell r="BE201">
            <v>0</v>
          </cell>
          <cell r="BF201" t="str">
            <v>AHK3-ORB</v>
          </cell>
          <cell r="BG201">
            <v>0</v>
          </cell>
          <cell r="BH201">
            <v>0</v>
          </cell>
        </row>
        <row r="202">
          <cell r="B202" t="str">
            <v>AHP10-BN</v>
          </cell>
          <cell r="C202" t="str">
            <v>Pull, Cup, 3" CTC, Brushed Nickel</v>
          </cell>
          <cell r="D202">
            <v>9</v>
          </cell>
          <cell r="E202">
            <v>9</v>
          </cell>
          <cell r="F202">
            <v>9</v>
          </cell>
          <cell r="G202">
            <v>9</v>
          </cell>
          <cell r="H202">
            <v>9</v>
          </cell>
          <cell r="I202">
            <v>9</v>
          </cell>
          <cell r="J202">
            <v>9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9</v>
          </cell>
          <cell r="P202">
            <v>9</v>
          </cell>
          <cell r="Q202">
            <v>9</v>
          </cell>
          <cell r="R202">
            <v>9</v>
          </cell>
          <cell r="S202">
            <v>9</v>
          </cell>
          <cell r="T202">
            <v>9</v>
          </cell>
          <cell r="U202">
            <v>9</v>
          </cell>
          <cell r="V202">
            <v>9</v>
          </cell>
          <cell r="W202">
            <v>9</v>
          </cell>
          <cell r="X202">
            <v>0</v>
          </cell>
          <cell r="Y202">
            <v>0</v>
          </cell>
          <cell r="AC202">
            <v>0</v>
          </cell>
          <cell r="AD202" t="str">
            <v>Handles</v>
          </cell>
          <cell r="AE202" t="str">
            <v>AHK</v>
          </cell>
          <cell r="AF202">
            <v>0</v>
          </cell>
          <cell r="AG202">
            <v>0</v>
          </cell>
          <cell r="AH202">
            <v>0</v>
          </cell>
          <cell r="AI202" t="str">
            <v xml:space="preserve"> -   </v>
          </cell>
          <cell r="AJ202">
            <v>0.21</v>
          </cell>
          <cell r="AK202">
            <v>0</v>
          </cell>
          <cell r="AP202">
            <v>0</v>
          </cell>
          <cell r="AQ202">
            <v>0</v>
          </cell>
          <cell r="AS202">
            <v>0</v>
          </cell>
          <cell r="AT202">
            <v>0</v>
          </cell>
          <cell r="AU202">
            <v>2</v>
          </cell>
          <cell r="AV202" t="str">
            <v>Access UF</v>
          </cell>
          <cell r="AW202">
            <v>0</v>
          </cell>
          <cell r="AX202">
            <v>0</v>
          </cell>
          <cell r="AY202" t="str">
            <v>Access</v>
          </cell>
          <cell r="AZ202" t="str">
            <v>LOOK!!!</v>
          </cell>
          <cell r="BA202">
            <v>0</v>
          </cell>
          <cell r="BC202" t="str">
            <v>N</v>
          </cell>
          <cell r="BE202">
            <v>0</v>
          </cell>
          <cell r="BF202" t="str">
            <v>AHP10-BN</v>
          </cell>
          <cell r="BG202">
            <v>0</v>
          </cell>
          <cell r="BH202">
            <v>0</v>
          </cell>
        </row>
        <row r="203">
          <cell r="B203" t="str">
            <v>AHP11-BN</v>
          </cell>
          <cell r="C203" t="str">
            <v>Pull, Andorra Arch, 6", 128mmd, Brush Nickel</v>
          </cell>
          <cell r="D203">
            <v>6</v>
          </cell>
          <cell r="E203">
            <v>6</v>
          </cell>
          <cell r="F203">
            <v>6</v>
          </cell>
          <cell r="G203">
            <v>6</v>
          </cell>
          <cell r="H203">
            <v>6</v>
          </cell>
          <cell r="I203">
            <v>6</v>
          </cell>
          <cell r="J203">
            <v>6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6</v>
          </cell>
          <cell r="P203">
            <v>6</v>
          </cell>
          <cell r="Q203">
            <v>6</v>
          </cell>
          <cell r="R203">
            <v>6</v>
          </cell>
          <cell r="S203">
            <v>6</v>
          </cell>
          <cell r="T203">
            <v>6</v>
          </cell>
          <cell r="U203">
            <v>6</v>
          </cell>
          <cell r="V203">
            <v>6</v>
          </cell>
          <cell r="W203">
            <v>6</v>
          </cell>
          <cell r="X203">
            <v>0</v>
          </cell>
          <cell r="Y203">
            <v>0</v>
          </cell>
          <cell r="AC203">
            <v>0</v>
          </cell>
          <cell r="AD203" t="str">
            <v xml:space="preserve"> Handles </v>
          </cell>
          <cell r="AE203" t="str">
            <v xml:space="preserve"> AHK </v>
          </cell>
          <cell r="AF203" t="str">
            <v xml:space="preserve"> -   </v>
          </cell>
          <cell r="AG203" t="str">
            <v xml:space="preserve"> -   </v>
          </cell>
          <cell r="AH203" t="str">
            <v xml:space="preserve"> -   </v>
          </cell>
          <cell r="AI203" t="str">
            <v xml:space="preserve"> -   </v>
          </cell>
          <cell r="AJ203">
            <v>0.1</v>
          </cell>
          <cell r="AK203" t="str">
            <v xml:space="preserve"> -   </v>
          </cell>
          <cell r="AP203">
            <v>0</v>
          </cell>
          <cell r="AQ203">
            <v>0</v>
          </cell>
          <cell r="AS203">
            <v>0</v>
          </cell>
          <cell r="AT203" t="str">
            <v xml:space="preserve"> -   </v>
          </cell>
          <cell r="AU203">
            <v>1</v>
          </cell>
          <cell r="AV203" t="str">
            <v xml:space="preserve"> Access UF </v>
          </cell>
          <cell r="AW203">
            <v>0</v>
          </cell>
          <cell r="AX203">
            <v>0</v>
          </cell>
          <cell r="AY203" t="str">
            <v>Access</v>
          </cell>
          <cell r="AZ203" t="str">
            <v>LOOK!!!</v>
          </cell>
          <cell r="BA203">
            <v>0</v>
          </cell>
          <cell r="BC203" t="str">
            <v>N</v>
          </cell>
          <cell r="BE203">
            <v>0</v>
          </cell>
          <cell r="BF203" t="str">
            <v>AHP11-BN</v>
          </cell>
          <cell r="BG203">
            <v>0</v>
          </cell>
          <cell r="BH203">
            <v>0</v>
          </cell>
        </row>
        <row r="204">
          <cell r="B204" t="str">
            <v>AHP12-BN</v>
          </cell>
          <cell r="C204" t="str">
            <v>Pull, Monaco Dimple, 6", 128mmd, Brush Nickel</v>
          </cell>
          <cell r="D204">
            <v>6</v>
          </cell>
          <cell r="E204">
            <v>6</v>
          </cell>
          <cell r="F204">
            <v>6</v>
          </cell>
          <cell r="G204">
            <v>6</v>
          </cell>
          <cell r="H204">
            <v>6</v>
          </cell>
          <cell r="I204">
            <v>6</v>
          </cell>
          <cell r="J204">
            <v>6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6</v>
          </cell>
          <cell r="P204">
            <v>6</v>
          </cell>
          <cell r="Q204">
            <v>6</v>
          </cell>
          <cell r="R204">
            <v>6</v>
          </cell>
          <cell r="S204">
            <v>6</v>
          </cell>
          <cell r="T204">
            <v>6</v>
          </cell>
          <cell r="U204">
            <v>6</v>
          </cell>
          <cell r="V204">
            <v>6</v>
          </cell>
          <cell r="W204">
            <v>6</v>
          </cell>
          <cell r="X204">
            <v>0</v>
          </cell>
          <cell r="Y204">
            <v>0</v>
          </cell>
          <cell r="AC204">
            <v>0</v>
          </cell>
          <cell r="AD204" t="str">
            <v>Handles</v>
          </cell>
          <cell r="AE204" t="str">
            <v>AHK</v>
          </cell>
          <cell r="AF204">
            <v>0</v>
          </cell>
          <cell r="AG204">
            <v>0</v>
          </cell>
          <cell r="AH204">
            <v>0</v>
          </cell>
          <cell r="AI204" t="str">
            <v xml:space="preserve"> -   </v>
          </cell>
          <cell r="AJ204">
            <v>0.21</v>
          </cell>
          <cell r="AK204">
            <v>0</v>
          </cell>
          <cell r="AP204">
            <v>0</v>
          </cell>
          <cell r="AQ204">
            <v>0</v>
          </cell>
          <cell r="AS204">
            <v>0</v>
          </cell>
          <cell r="AT204">
            <v>0</v>
          </cell>
          <cell r="AU204">
            <v>1</v>
          </cell>
          <cell r="AV204" t="str">
            <v>Access UF</v>
          </cell>
          <cell r="AW204">
            <v>0</v>
          </cell>
          <cell r="AX204">
            <v>0</v>
          </cell>
          <cell r="AY204" t="str">
            <v>Access</v>
          </cell>
          <cell r="AZ204" t="str">
            <v>LOOK!!!</v>
          </cell>
          <cell r="BA204">
            <v>0</v>
          </cell>
          <cell r="BC204" t="str">
            <v>N</v>
          </cell>
          <cell r="BE204">
            <v>0</v>
          </cell>
          <cell r="BF204" t="str">
            <v>AHP12-BN</v>
          </cell>
          <cell r="BG204">
            <v>0</v>
          </cell>
          <cell r="BH204">
            <v>0</v>
          </cell>
        </row>
        <row r="205">
          <cell r="B205" t="str">
            <v>AHP13.12-BN</v>
          </cell>
          <cell r="C205" t="str">
            <v>Pull, Gallery Bar, 12", Brush Nickel</v>
          </cell>
          <cell r="D205">
            <v>9</v>
          </cell>
          <cell r="E205">
            <v>9</v>
          </cell>
          <cell r="F205">
            <v>9</v>
          </cell>
          <cell r="G205">
            <v>9</v>
          </cell>
          <cell r="H205">
            <v>9</v>
          </cell>
          <cell r="I205">
            <v>9</v>
          </cell>
          <cell r="J205">
            <v>9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9</v>
          </cell>
          <cell r="P205">
            <v>9</v>
          </cell>
          <cell r="Q205">
            <v>9</v>
          </cell>
          <cell r="R205">
            <v>9</v>
          </cell>
          <cell r="S205">
            <v>9</v>
          </cell>
          <cell r="T205">
            <v>9</v>
          </cell>
          <cell r="U205">
            <v>9</v>
          </cell>
          <cell r="V205">
            <v>9</v>
          </cell>
          <cell r="W205">
            <v>9</v>
          </cell>
          <cell r="X205">
            <v>0</v>
          </cell>
          <cell r="Y205">
            <v>0</v>
          </cell>
          <cell r="AC205">
            <v>0</v>
          </cell>
          <cell r="AD205" t="str">
            <v>Handles</v>
          </cell>
          <cell r="AE205" t="str">
            <v>AHK</v>
          </cell>
          <cell r="AF205">
            <v>0</v>
          </cell>
          <cell r="AG205">
            <v>0</v>
          </cell>
          <cell r="AH205">
            <v>0</v>
          </cell>
          <cell r="AI205" t="str">
            <v xml:space="preserve"> -   </v>
          </cell>
          <cell r="AJ205">
            <v>0.53</v>
          </cell>
          <cell r="AK205">
            <v>0</v>
          </cell>
          <cell r="AP205">
            <v>0</v>
          </cell>
          <cell r="AQ205">
            <v>0</v>
          </cell>
          <cell r="AS205">
            <v>0</v>
          </cell>
          <cell r="AT205">
            <v>0</v>
          </cell>
          <cell r="AU205">
            <v>2</v>
          </cell>
          <cell r="AV205" t="str">
            <v>Access UF</v>
          </cell>
          <cell r="AW205">
            <v>0</v>
          </cell>
          <cell r="AX205">
            <v>0</v>
          </cell>
          <cell r="AY205" t="str">
            <v>Access</v>
          </cell>
          <cell r="AZ205" t="str">
            <v>LOOK!!!</v>
          </cell>
          <cell r="BA205">
            <v>0</v>
          </cell>
          <cell r="BC205" t="str">
            <v>N</v>
          </cell>
          <cell r="BE205">
            <v>0</v>
          </cell>
          <cell r="BF205" t="str">
            <v>AHP13.12-BN</v>
          </cell>
          <cell r="BG205">
            <v>0</v>
          </cell>
          <cell r="BH205">
            <v>0</v>
          </cell>
        </row>
        <row r="206">
          <cell r="B206" t="str">
            <v>AHP13.16-BN</v>
          </cell>
          <cell r="C206" t="str">
            <v>Pull, Gallery Bar, 16", Brush Nickel</v>
          </cell>
          <cell r="D206">
            <v>12</v>
          </cell>
          <cell r="E206">
            <v>12</v>
          </cell>
          <cell r="F206">
            <v>12</v>
          </cell>
          <cell r="G206">
            <v>12</v>
          </cell>
          <cell r="H206">
            <v>12</v>
          </cell>
          <cell r="I206">
            <v>12</v>
          </cell>
          <cell r="J206">
            <v>12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12</v>
          </cell>
          <cell r="P206">
            <v>12</v>
          </cell>
          <cell r="Q206">
            <v>12</v>
          </cell>
          <cell r="R206">
            <v>12</v>
          </cell>
          <cell r="S206">
            <v>12</v>
          </cell>
          <cell r="T206">
            <v>12</v>
          </cell>
          <cell r="U206">
            <v>12</v>
          </cell>
          <cell r="V206">
            <v>12</v>
          </cell>
          <cell r="W206">
            <v>12</v>
          </cell>
          <cell r="X206">
            <v>0</v>
          </cell>
          <cell r="Y206">
            <v>0</v>
          </cell>
          <cell r="AC206">
            <v>0</v>
          </cell>
          <cell r="AD206" t="str">
            <v>Handles</v>
          </cell>
          <cell r="AE206" t="str">
            <v>AHK</v>
          </cell>
          <cell r="AF206">
            <v>0</v>
          </cell>
          <cell r="AG206">
            <v>0</v>
          </cell>
          <cell r="AH206">
            <v>0</v>
          </cell>
          <cell r="AI206" t="str">
            <v xml:space="preserve"> -   </v>
          </cell>
          <cell r="AJ206">
            <v>0.63</v>
          </cell>
          <cell r="AK206">
            <v>0</v>
          </cell>
          <cell r="AP206">
            <v>0</v>
          </cell>
          <cell r="AQ206">
            <v>0</v>
          </cell>
          <cell r="AS206">
            <v>0</v>
          </cell>
          <cell r="AT206">
            <v>0</v>
          </cell>
          <cell r="AU206">
            <v>2</v>
          </cell>
          <cell r="AV206" t="str">
            <v>Access UF</v>
          </cell>
          <cell r="AW206">
            <v>0</v>
          </cell>
          <cell r="AX206">
            <v>0</v>
          </cell>
          <cell r="AY206" t="str">
            <v>Access</v>
          </cell>
          <cell r="AZ206" t="str">
            <v>LOOK!!!</v>
          </cell>
          <cell r="BA206">
            <v>0</v>
          </cell>
          <cell r="BC206" t="str">
            <v>N</v>
          </cell>
          <cell r="BE206">
            <v>0</v>
          </cell>
          <cell r="BF206" t="str">
            <v>AHP13.16-BN</v>
          </cell>
          <cell r="BG206">
            <v>0</v>
          </cell>
          <cell r="BH206">
            <v>0</v>
          </cell>
        </row>
        <row r="207">
          <cell r="B207" t="str">
            <v>AHP13.20-BN</v>
          </cell>
          <cell r="C207" t="str">
            <v>Pull, Gallery Bar, 20", Brush Nickel</v>
          </cell>
          <cell r="D207">
            <v>14</v>
          </cell>
          <cell r="E207">
            <v>14</v>
          </cell>
          <cell r="F207">
            <v>14</v>
          </cell>
          <cell r="G207">
            <v>14</v>
          </cell>
          <cell r="H207">
            <v>14</v>
          </cell>
          <cell r="I207">
            <v>14</v>
          </cell>
          <cell r="J207">
            <v>14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14</v>
          </cell>
          <cell r="P207">
            <v>14</v>
          </cell>
          <cell r="Q207">
            <v>14</v>
          </cell>
          <cell r="R207">
            <v>14</v>
          </cell>
          <cell r="S207">
            <v>14</v>
          </cell>
          <cell r="T207">
            <v>14</v>
          </cell>
          <cell r="U207">
            <v>14</v>
          </cell>
          <cell r="V207">
            <v>14</v>
          </cell>
          <cell r="W207">
            <v>14</v>
          </cell>
          <cell r="X207">
            <v>0</v>
          </cell>
          <cell r="Y207">
            <v>0</v>
          </cell>
          <cell r="AC207">
            <v>0</v>
          </cell>
          <cell r="AD207" t="str">
            <v>Handles</v>
          </cell>
          <cell r="AE207" t="str">
            <v>AHK</v>
          </cell>
          <cell r="AF207">
            <v>0</v>
          </cell>
          <cell r="AG207">
            <v>0</v>
          </cell>
          <cell r="AH207">
            <v>0</v>
          </cell>
          <cell r="AI207" t="str">
            <v xml:space="preserve"> -   </v>
          </cell>
          <cell r="AJ207">
            <v>0.73</v>
          </cell>
          <cell r="AK207">
            <v>0</v>
          </cell>
          <cell r="AP207">
            <v>0</v>
          </cell>
          <cell r="AQ207">
            <v>0</v>
          </cell>
          <cell r="AS207">
            <v>0</v>
          </cell>
          <cell r="AT207">
            <v>0</v>
          </cell>
          <cell r="AU207">
            <v>2</v>
          </cell>
          <cell r="AV207" t="str">
            <v>Access UF</v>
          </cell>
          <cell r="AW207">
            <v>0</v>
          </cell>
          <cell r="AX207">
            <v>0</v>
          </cell>
          <cell r="AY207" t="str">
            <v>Access</v>
          </cell>
          <cell r="AZ207" t="str">
            <v>LOOK!!!</v>
          </cell>
          <cell r="BA207">
            <v>0</v>
          </cell>
          <cell r="BC207" t="str">
            <v>N</v>
          </cell>
          <cell r="BE207">
            <v>0</v>
          </cell>
          <cell r="BF207" t="str">
            <v>AHP13.20-BN</v>
          </cell>
          <cell r="BG207">
            <v>0</v>
          </cell>
          <cell r="BH207">
            <v>0</v>
          </cell>
        </row>
        <row r="208">
          <cell r="B208" t="str">
            <v>AHP13.24-BN</v>
          </cell>
          <cell r="C208" t="str">
            <v>Pull, Gallery Bar, 24", Brush Nickel</v>
          </cell>
          <cell r="D208">
            <v>16</v>
          </cell>
          <cell r="E208">
            <v>16</v>
          </cell>
          <cell r="F208">
            <v>16</v>
          </cell>
          <cell r="G208">
            <v>16</v>
          </cell>
          <cell r="H208">
            <v>16</v>
          </cell>
          <cell r="I208">
            <v>16</v>
          </cell>
          <cell r="J208">
            <v>16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16</v>
          </cell>
          <cell r="P208">
            <v>16</v>
          </cell>
          <cell r="Q208">
            <v>16</v>
          </cell>
          <cell r="R208">
            <v>16</v>
          </cell>
          <cell r="S208">
            <v>16</v>
          </cell>
          <cell r="T208">
            <v>16</v>
          </cell>
          <cell r="U208">
            <v>16</v>
          </cell>
          <cell r="V208">
            <v>16</v>
          </cell>
          <cell r="W208">
            <v>16</v>
          </cell>
          <cell r="X208">
            <v>0</v>
          </cell>
          <cell r="Y208">
            <v>0</v>
          </cell>
          <cell r="AC208">
            <v>0</v>
          </cell>
          <cell r="AD208" t="str">
            <v>Handles</v>
          </cell>
          <cell r="AE208" t="str">
            <v>AHK</v>
          </cell>
          <cell r="AF208">
            <v>0</v>
          </cell>
          <cell r="AG208">
            <v>0</v>
          </cell>
          <cell r="AH208">
            <v>0</v>
          </cell>
          <cell r="AI208" t="str">
            <v xml:space="preserve"> -   </v>
          </cell>
          <cell r="AJ208">
            <v>0.83</v>
          </cell>
          <cell r="AK208">
            <v>0</v>
          </cell>
          <cell r="AP208">
            <v>0</v>
          </cell>
          <cell r="AQ208">
            <v>0</v>
          </cell>
          <cell r="AS208">
            <v>0</v>
          </cell>
          <cell r="AT208">
            <v>0</v>
          </cell>
          <cell r="AU208">
            <v>2</v>
          </cell>
          <cell r="AV208" t="str">
            <v>Access UF</v>
          </cell>
          <cell r="AW208">
            <v>0</v>
          </cell>
          <cell r="AX208">
            <v>0</v>
          </cell>
          <cell r="AY208" t="str">
            <v>Access</v>
          </cell>
          <cell r="AZ208" t="str">
            <v>LOOK!!!</v>
          </cell>
          <cell r="BA208">
            <v>0</v>
          </cell>
          <cell r="BC208" t="str">
            <v>N</v>
          </cell>
          <cell r="BE208">
            <v>0</v>
          </cell>
          <cell r="BF208" t="str">
            <v>AHP13.24-BN</v>
          </cell>
          <cell r="BG208">
            <v>0</v>
          </cell>
          <cell r="BH208">
            <v>0</v>
          </cell>
        </row>
        <row r="209">
          <cell r="B209" t="str">
            <v>AHP13.30-BN</v>
          </cell>
          <cell r="C209" t="str">
            <v>Pull, Gallery Bar, 30", Brush Nickel</v>
          </cell>
          <cell r="D209">
            <v>19</v>
          </cell>
          <cell r="E209">
            <v>19</v>
          </cell>
          <cell r="F209">
            <v>19</v>
          </cell>
          <cell r="G209">
            <v>19</v>
          </cell>
          <cell r="H209">
            <v>19</v>
          </cell>
          <cell r="I209">
            <v>19</v>
          </cell>
          <cell r="J209">
            <v>19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19</v>
          </cell>
          <cell r="P209">
            <v>19</v>
          </cell>
          <cell r="Q209">
            <v>19</v>
          </cell>
          <cell r="R209">
            <v>19</v>
          </cell>
          <cell r="S209">
            <v>19</v>
          </cell>
          <cell r="T209">
            <v>19</v>
          </cell>
          <cell r="U209">
            <v>19</v>
          </cell>
          <cell r="V209">
            <v>19</v>
          </cell>
          <cell r="W209">
            <v>19</v>
          </cell>
          <cell r="X209">
            <v>0</v>
          </cell>
          <cell r="Y209">
            <v>0</v>
          </cell>
          <cell r="AC209">
            <v>0</v>
          </cell>
          <cell r="AD209" t="str">
            <v>Handles</v>
          </cell>
          <cell r="AE209" t="str">
            <v>AHK</v>
          </cell>
          <cell r="AF209">
            <v>0</v>
          </cell>
          <cell r="AG209">
            <v>0</v>
          </cell>
          <cell r="AH209">
            <v>0</v>
          </cell>
          <cell r="AI209" t="str">
            <v xml:space="preserve"> -   </v>
          </cell>
          <cell r="AJ209">
            <v>1</v>
          </cell>
          <cell r="AK209">
            <v>0</v>
          </cell>
          <cell r="AP209">
            <v>0</v>
          </cell>
          <cell r="AQ209">
            <v>0</v>
          </cell>
          <cell r="AS209">
            <v>0</v>
          </cell>
          <cell r="AT209">
            <v>0</v>
          </cell>
          <cell r="AU209">
            <v>2</v>
          </cell>
          <cell r="AV209" t="str">
            <v>Access UF</v>
          </cell>
          <cell r="AW209">
            <v>0</v>
          </cell>
          <cell r="AX209">
            <v>0</v>
          </cell>
          <cell r="AY209" t="str">
            <v>Access</v>
          </cell>
          <cell r="AZ209" t="str">
            <v>LOOK!!!</v>
          </cell>
          <cell r="BA209">
            <v>0</v>
          </cell>
          <cell r="BC209" t="str">
            <v>N</v>
          </cell>
          <cell r="BE209">
            <v>0</v>
          </cell>
          <cell r="BF209" t="str">
            <v>AHP13.30-BN</v>
          </cell>
          <cell r="BG209">
            <v>0</v>
          </cell>
          <cell r="BH209">
            <v>0</v>
          </cell>
        </row>
        <row r="210">
          <cell r="B210" t="str">
            <v>AHP13.5-BN</v>
          </cell>
          <cell r="C210" t="str">
            <v>Pull, Gallery Bar, 5", 3"ctc Brushed Nickle</v>
          </cell>
          <cell r="D210">
            <v>6</v>
          </cell>
          <cell r="E210">
            <v>6</v>
          </cell>
          <cell r="F210">
            <v>6</v>
          </cell>
          <cell r="G210">
            <v>6</v>
          </cell>
          <cell r="H210">
            <v>6</v>
          </cell>
          <cell r="I210">
            <v>6</v>
          </cell>
          <cell r="J210">
            <v>6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6</v>
          </cell>
          <cell r="P210">
            <v>6</v>
          </cell>
          <cell r="Q210">
            <v>6</v>
          </cell>
          <cell r="R210">
            <v>6</v>
          </cell>
          <cell r="S210">
            <v>6</v>
          </cell>
          <cell r="T210">
            <v>6</v>
          </cell>
          <cell r="U210">
            <v>6</v>
          </cell>
          <cell r="V210">
            <v>6</v>
          </cell>
          <cell r="W210">
            <v>6</v>
          </cell>
          <cell r="X210">
            <v>0</v>
          </cell>
          <cell r="Y210">
            <v>0</v>
          </cell>
          <cell r="AC210">
            <v>0</v>
          </cell>
          <cell r="AD210" t="str">
            <v>Handles</v>
          </cell>
          <cell r="AE210" t="str">
            <v>AHK</v>
          </cell>
          <cell r="AF210" t="str">
            <v xml:space="preserve"> -   </v>
          </cell>
          <cell r="AG210" t="str">
            <v xml:space="preserve"> -   </v>
          </cell>
          <cell r="AH210" t="str">
            <v xml:space="preserve"> -   </v>
          </cell>
          <cell r="AI210" t="str">
            <v xml:space="preserve"> -   </v>
          </cell>
          <cell r="AJ210">
            <v>0.4</v>
          </cell>
          <cell r="AK210" t="str">
            <v xml:space="preserve"> -   </v>
          </cell>
          <cell r="AP210">
            <v>0</v>
          </cell>
          <cell r="AQ210">
            <v>0</v>
          </cell>
          <cell r="AS210">
            <v>0</v>
          </cell>
          <cell r="AT210" t="str">
            <v xml:space="preserve"> -   </v>
          </cell>
          <cell r="AU210">
            <v>1</v>
          </cell>
          <cell r="AV210" t="str">
            <v xml:space="preserve"> Access UF </v>
          </cell>
          <cell r="AW210">
            <v>0</v>
          </cell>
          <cell r="AX210">
            <v>0</v>
          </cell>
          <cell r="AY210" t="str">
            <v>Access</v>
          </cell>
          <cell r="AZ210" t="str">
            <v>LOOK!!!</v>
          </cell>
          <cell r="BA210">
            <v>0</v>
          </cell>
          <cell r="BC210" t="str">
            <v>N</v>
          </cell>
          <cell r="BE210">
            <v>0</v>
          </cell>
          <cell r="BF210" t="str">
            <v>AHP13.5-BN</v>
          </cell>
          <cell r="BG210">
            <v>0</v>
          </cell>
          <cell r="BH210">
            <v>0</v>
          </cell>
        </row>
        <row r="211">
          <cell r="B211" t="str">
            <v>AHP13.5-C</v>
          </cell>
          <cell r="C211" t="str">
            <v>Pull, Gallery Bar, 5", 3"ctc Chrome</v>
          </cell>
          <cell r="D211">
            <v>6</v>
          </cell>
          <cell r="E211">
            <v>6</v>
          </cell>
          <cell r="F211">
            <v>6</v>
          </cell>
          <cell r="G211">
            <v>6</v>
          </cell>
          <cell r="H211">
            <v>6</v>
          </cell>
          <cell r="I211">
            <v>6</v>
          </cell>
          <cell r="J211">
            <v>6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</v>
          </cell>
          <cell r="P211">
            <v>6</v>
          </cell>
          <cell r="Q211">
            <v>6</v>
          </cell>
          <cell r="R211">
            <v>6</v>
          </cell>
          <cell r="S211">
            <v>6</v>
          </cell>
          <cell r="T211">
            <v>6</v>
          </cell>
          <cell r="U211">
            <v>6</v>
          </cell>
          <cell r="V211">
            <v>6</v>
          </cell>
          <cell r="W211">
            <v>6</v>
          </cell>
          <cell r="X211">
            <v>0</v>
          </cell>
          <cell r="Y211">
            <v>0</v>
          </cell>
          <cell r="AC211">
            <v>0</v>
          </cell>
          <cell r="AD211" t="str">
            <v>Handles</v>
          </cell>
          <cell r="AE211" t="str">
            <v>AHK</v>
          </cell>
          <cell r="AF211">
            <v>0</v>
          </cell>
          <cell r="AG211">
            <v>0</v>
          </cell>
          <cell r="AH211">
            <v>0</v>
          </cell>
          <cell r="AI211" t="str">
            <v xml:space="preserve"> -   </v>
          </cell>
          <cell r="AJ211">
            <v>0.3</v>
          </cell>
          <cell r="AK211">
            <v>0</v>
          </cell>
          <cell r="AP211">
            <v>0</v>
          </cell>
          <cell r="AQ211">
            <v>0</v>
          </cell>
          <cell r="AS211">
            <v>0</v>
          </cell>
          <cell r="AT211">
            <v>0</v>
          </cell>
          <cell r="AU211">
            <v>1</v>
          </cell>
          <cell r="AV211" t="str">
            <v>Access UF</v>
          </cell>
          <cell r="AW211">
            <v>0</v>
          </cell>
          <cell r="AX211">
            <v>0</v>
          </cell>
          <cell r="AY211" t="str">
            <v>Access</v>
          </cell>
          <cell r="AZ211" t="str">
            <v>LOOK!!!</v>
          </cell>
          <cell r="BA211">
            <v>0</v>
          </cell>
          <cell r="BC211" t="str">
            <v>N</v>
          </cell>
          <cell r="BE211">
            <v>0</v>
          </cell>
          <cell r="BF211" t="str">
            <v>AHP13.5-C</v>
          </cell>
          <cell r="BG211">
            <v>0</v>
          </cell>
          <cell r="BH211">
            <v>0</v>
          </cell>
        </row>
        <row r="212">
          <cell r="B212" t="str">
            <v>AHP13T-BN</v>
          </cell>
          <cell r="C212" t="str">
            <v>Pull, Gallery Bar T Knob, Brush Nickel</v>
          </cell>
          <cell r="D212">
            <v>5</v>
          </cell>
          <cell r="E212">
            <v>5</v>
          </cell>
          <cell r="F212">
            <v>5</v>
          </cell>
          <cell r="G212">
            <v>5</v>
          </cell>
          <cell r="H212">
            <v>5</v>
          </cell>
          <cell r="I212">
            <v>5</v>
          </cell>
          <cell r="J212">
            <v>5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5</v>
          </cell>
          <cell r="P212">
            <v>5</v>
          </cell>
          <cell r="Q212">
            <v>5</v>
          </cell>
          <cell r="R212">
            <v>5</v>
          </cell>
          <cell r="S212">
            <v>5</v>
          </cell>
          <cell r="T212">
            <v>5</v>
          </cell>
          <cell r="U212">
            <v>5</v>
          </cell>
          <cell r="V212">
            <v>5</v>
          </cell>
          <cell r="W212">
            <v>5</v>
          </cell>
          <cell r="X212">
            <v>0</v>
          </cell>
          <cell r="Y212">
            <v>0</v>
          </cell>
          <cell r="AC212">
            <v>0</v>
          </cell>
          <cell r="AD212" t="str">
            <v>Handles</v>
          </cell>
          <cell r="AE212" t="str">
            <v>AHK</v>
          </cell>
          <cell r="AF212">
            <v>0</v>
          </cell>
          <cell r="AG212">
            <v>0</v>
          </cell>
          <cell r="AH212">
            <v>0</v>
          </cell>
          <cell r="AI212" t="str">
            <v xml:space="preserve"> -   </v>
          </cell>
          <cell r="AJ212">
            <v>0.13</v>
          </cell>
          <cell r="AK212">
            <v>0</v>
          </cell>
          <cell r="AP212">
            <v>0</v>
          </cell>
          <cell r="AQ212">
            <v>0</v>
          </cell>
          <cell r="AS212">
            <v>0</v>
          </cell>
          <cell r="AT212">
            <v>0</v>
          </cell>
          <cell r="AU212">
            <v>1</v>
          </cell>
          <cell r="AV212" t="str">
            <v>Access UF</v>
          </cell>
          <cell r="AW212">
            <v>0</v>
          </cell>
          <cell r="AX212">
            <v>0</v>
          </cell>
          <cell r="AY212" t="str">
            <v>Access</v>
          </cell>
          <cell r="AZ212" t="str">
            <v>LOOK!!!</v>
          </cell>
          <cell r="BA212">
            <v>0</v>
          </cell>
          <cell r="BC212" t="str">
            <v>N</v>
          </cell>
          <cell r="BE212">
            <v>0</v>
          </cell>
          <cell r="BF212" t="str">
            <v>AHP13T-BN</v>
          </cell>
          <cell r="BG212">
            <v>0</v>
          </cell>
          <cell r="BH212">
            <v>0</v>
          </cell>
        </row>
        <row r="213">
          <cell r="B213" t="str">
            <v>AHP14-BN</v>
          </cell>
          <cell r="C213" t="str">
            <v>Pull, Square 128mm CTC, Brush Nicket</v>
          </cell>
          <cell r="D213">
            <v>8</v>
          </cell>
          <cell r="E213">
            <v>8</v>
          </cell>
          <cell r="F213">
            <v>8</v>
          </cell>
          <cell r="G213">
            <v>8</v>
          </cell>
          <cell r="H213">
            <v>8</v>
          </cell>
          <cell r="I213">
            <v>8</v>
          </cell>
          <cell r="J213">
            <v>8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8</v>
          </cell>
          <cell r="P213">
            <v>8</v>
          </cell>
          <cell r="Q213">
            <v>8</v>
          </cell>
          <cell r="R213">
            <v>8</v>
          </cell>
          <cell r="S213">
            <v>8</v>
          </cell>
          <cell r="T213">
            <v>8</v>
          </cell>
          <cell r="U213">
            <v>8</v>
          </cell>
          <cell r="V213">
            <v>8</v>
          </cell>
          <cell r="W213">
            <v>8</v>
          </cell>
          <cell r="X213">
            <v>0</v>
          </cell>
          <cell r="Y213">
            <v>0</v>
          </cell>
          <cell r="AC213">
            <v>0</v>
          </cell>
          <cell r="AD213" t="str">
            <v>Handles</v>
          </cell>
          <cell r="AE213" t="str">
            <v>AHK</v>
          </cell>
          <cell r="AF213">
            <v>0</v>
          </cell>
          <cell r="AG213">
            <v>0</v>
          </cell>
          <cell r="AH213">
            <v>0</v>
          </cell>
          <cell r="AI213" t="str">
            <v xml:space="preserve"> -   </v>
          </cell>
          <cell r="AJ213">
            <v>0.23</v>
          </cell>
          <cell r="AK213">
            <v>0</v>
          </cell>
          <cell r="AP213">
            <v>0</v>
          </cell>
          <cell r="AQ213">
            <v>0</v>
          </cell>
          <cell r="AS213">
            <v>0</v>
          </cell>
          <cell r="AT213">
            <v>0</v>
          </cell>
          <cell r="AU213">
            <v>1</v>
          </cell>
          <cell r="AV213" t="str">
            <v>Access UF</v>
          </cell>
          <cell r="AW213">
            <v>0</v>
          </cell>
          <cell r="AX213">
            <v>0</v>
          </cell>
          <cell r="AY213" t="str">
            <v>Access</v>
          </cell>
          <cell r="AZ213" t="str">
            <v>LOOK!!!</v>
          </cell>
          <cell r="BA213">
            <v>0</v>
          </cell>
          <cell r="BC213" t="str">
            <v>N</v>
          </cell>
          <cell r="BE213">
            <v>0</v>
          </cell>
          <cell r="BF213" t="str">
            <v>AHP14-BN</v>
          </cell>
          <cell r="BG213">
            <v>0</v>
          </cell>
          <cell r="BH213">
            <v>0</v>
          </cell>
        </row>
        <row r="214">
          <cell r="B214" t="str">
            <v>AHP15-BN</v>
          </cell>
          <cell r="C214" t="str">
            <v>Pull, Somerset 128mm CTC, Brush Nicket</v>
          </cell>
          <cell r="D214">
            <v>8</v>
          </cell>
          <cell r="E214">
            <v>8</v>
          </cell>
          <cell r="F214">
            <v>8</v>
          </cell>
          <cell r="G214">
            <v>8</v>
          </cell>
          <cell r="H214">
            <v>8</v>
          </cell>
          <cell r="I214">
            <v>8</v>
          </cell>
          <cell r="J214">
            <v>8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8</v>
          </cell>
          <cell r="P214">
            <v>8</v>
          </cell>
          <cell r="Q214">
            <v>8</v>
          </cell>
          <cell r="R214">
            <v>8</v>
          </cell>
          <cell r="S214">
            <v>8</v>
          </cell>
          <cell r="T214">
            <v>8</v>
          </cell>
          <cell r="U214">
            <v>8</v>
          </cell>
          <cell r="V214">
            <v>8</v>
          </cell>
          <cell r="W214">
            <v>8</v>
          </cell>
          <cell r="X214">
            <v>0</v>
          </cell>
          <cell r="Y214">
            <v>0</v>
          </cell>
          <cell r="AC214">
            <v>0</v>
          </cell>
          <cell r="AD214" t="str">
            <v>Handles</v>
          </cell>
          <cell r="AE214" t="str">
            <v>AHK</v>
          </cell>
          <cell r="AF214">
            <v>0</v>
          </cell>
          <cell r="AG214">
            <v>0</v>
          </cell>
          <cell r="AH214">
            <v>0</v>
          </cell>
          <cell r="AI214" t="str">
            <v xml:space="preserve"> -   </v>
          </cell>
          <cell r="AJ214">
            <v>0.23</v>
          </cell>
          <cell r="AK214">
            <v>0</v>
          </cell>
          <cell r="AP214">
            <v>0</v>
          </cell>
          <cell r="AQ214">
            <v>0</v>
          </cell>
          <cell r="AS214">
            <v>0</v>
          </cell>
          <cell r="AT214">
            <v>0</v>
          </cell>
          <cell r="AU214">
            <v>1</v>
          </cell>
          <cell r="AV214" t="str">
            <v>Access UF</v>
          </cell>
          <cell r="AW214">
            <v>0</v>
          </cell>
          <cell r="AX214">
            <v>0</v>
          </cell>
          <cell r="AY214" t="str">
            <v>Access</v>
          </cell>
          <cell r="AZ214" t="str">
            <v>LOOK!!!</v>
          </cell>
          <cell r="BA214">
            <v>0</v>
          </cell>
          <cell r="BC214" t="str">
            <v>N</v>
          </cell>
          <cell r="BE214">
            <v>0</v>
          </cell>
          <cell r="BF214" t="str">
            <v>AHP15-BN</v>
          </cell>
          <cell r="BG214">
            <v>0</v>
          </cell>
          <cell r="BH214">
            <v>0</v>
          </cell>
        </row>
        <row r="215">
          <cell r="B215" t="str">
            <v>AHP3-ORB</v>
          </cell>
          <cell r="C215" t="str">
            <v>Pull, Buckingham, 6", 128mmd, Oil Rub Bronze</v>
          </cell>
          <cell r="D215">
            <v>8</v>
          </cell>
          <cell r="E215">
            <v>8</v>
          </cell>
          <cell r="F215">
            <v>8</v>
          </cell>
          <cell r="G215">
            <v>8</v>
          </cell>
          <cell r="H215">
            <v>8</v>
          </cell>
          <cell r="I215">
            <v>8</v>
          </cell>
          <cell r="J215">
            <v>8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8</v>
          </cell>
          <cell r="P215">
            <v>8</v>
          </cell>
          <cell r="Q215">
            <v>8</v>
          </cell>
          <cell r="R215">
            <v>8</v>
          </cell>
          <cell r="S215">
            <v>8</v>
          </cell>
          <cell r="T215">
            <v>8</v>
          </cell>
          <cell r="U215">
            <v>8</v>
          </cell>
          <cell r="V215">
            <v>8</v>
          </cell>
          <cell r="W215">
            <v>8</v>
          </cell>
          <cell r="X215">
            <v>0</v>
          </cell>
          <cell r="Y215">
            <v>0</v>
          </cell>
          <cell r="AC215">
            <v>0</v>
          </cell>
          <cell r="AD215" t="str">
            <v>Handles</v>
          </cell>
          <cell r="AE215" t="str">
            <v>AHK</v>
          </cell>
          <cell r="AF215">
            <v>0</v>
          </cell>
          <cell r="AG215">
            <v>0</v>
          </cell>
          <cell r="AH215">
            <v>0</v>
          </cell>
          <cell r="AI215" t="str">
            <v xml:space="preserve"> -   </v>
          </cell>
          <cell r="AJ215">
            <v>0.21</v>
          </cell>
          <cell r="AK215">
            <v>0</v>
          </cell>
          <cell r="AP215">
            <v>0</v>
          </cell>
          <cell r="AQ215">
            <v>0</v>
          </cell>
          <cell r="AS215">
            <v>0</v>
          </cell>
          <cell r="AT215">
            <v>0</v>
          </cell>
          <cell r="AU215">
            <v>1</v>
          </cell>
          <cell r="AV215" t="str">
            <v>Access UF</v>
          </cell>
          <cell r="AW215">
            <v>0</v>
          </cell>
          <cell r="AX215">
            <v>0</v>
          </cell>
          <cell r="AY215" t="str">
            <v>Access</v>
          </cell>
          <cell r="AZ215" t="str">
            <v>LOOK!!!</v>
          </cell>
          <cell r="BA215">
            <v>0</v>
          </cell>
          <cell r="BC215" t="str">
            <v>N</v>
          </cell>
          <cell r="BE215">
            <v>0</v>
          </cell>
          <cell r="BF215" t="str">
            <v>AHP3-ORB</v>
          </cell>
          <cell r="BG215">
            <v>0</v>
          </cell>
          <cell r="BH215">
            <v>0</v>
          </cell>
        </row>
        <row r="216">
          <cell r="B216" t="str">
            <v>AHP4-ABK</v>
          </cell>
          <cell r="C216" t="str">
            <v>Pull, Barcelona, 6", 128mmd, Ant Black</v>
          </cell>
          <cell r="D216">
            <v>8</v>
          </cell>
          <cell r="E216">
            <v>8</v>
          </cell>
          <cell r="F216">
            <v>8</v>
          </cell>
          <cell r="G216">
            <v>8</v>
          </cell>
          <cell r="H216">
            <v>8</v>
          </cell>
          <cell r="I216">
            <v>8</v>
          </cell>
          <cell r="J216">
            <v>8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8</v>
          </cell>
          <cell r="P216">
            <v>8</v>
          </cell>
          <cell r="Q216">
            <v>8</v>
          </cell>
          <cell r="R216">
            <v>8</v>
          </cell>
          <cell r="S216">
            <v>8</v>
          </cell>
          <cell r="T216">
            <v>8</v>
          </cell>
          <cell r="U216">
            <v>8</v>
          </cell>
          <cell r="V216">
            <v>8</v>
          </cell>
          <cell r="W216">
            <v>8</v>
          </cell>
          <cell r="X216">
            <v>0</v>
          </cell>
          <cell r="Y216">
            <v>0</v>
          </cell>
          <cell r="AC216">
            <v>0</v>
          </cell>
          <cell r="AD216" t="str">
            <v>Handles</v>
          </cell>
          <cell r="AE216" t="str">
            <v>AHK</v>
          </cell>
          <cell r="AF216">
            <v>0</v>
          </cell>
          <cell r="AG216">
            <v>0</v>
          </cell>
          <cell r="AH216">
            <v>0</v>
          </cell>
          <cell r="AI216" t="str">
            <v xml:space="preserve"> -   </v>
          </cell>
          <cell r="AJ216">
            <v>0.21</v>
          </cell>
          <cell r="AK216">
            <v>0</v>
          </cell>
          <cell r="AP216">
            <v>0</v>
          </cell>
          <cell r="AQ216">
            <v>0</v>
          </cell>
          <cell r="AS216">
            <v>0</v>
          </cell>
          <cell r="AT216">
            <v>0</v>
          </cell>
          <cell r="AU216">
            <v>1</v>
          </cell>
          <cell r="AV216" t="str">
            <v>Access UF</v>
          </cell>
          <cell r="AW216">
            <v>0</v>
          </cell>
          <cell r="AX216">
            <v>0</v>
          </cell>
          <cell r="AY216" t="str">
            <v>Access</v>
          </cell>
          <cell r="AZ216" t="str">
            <v>LOOK!!!</v>
          </cell>
          <cell r="BA216">
            <v>0</v>
          </cell>
          <cell r="BC216" t="str">
            <v>N</v>
          </cell>
          <cell r="BE216">
            <v>0</v>
          </cell>
          <cell r="BF216" t="str">
            <v>AHP4-ABK</v>
          </cell>
          <cell r="BG216">
            <v>0</v>
          </cell>
          <cell r="BH216">
            <v>0</v>
          </cell>
        </row>
        <row r="217">
          <cell r="B217" t="str">
            <v>AHP4-ORB</v>
          </cell>
          <cell r="C217" t="str">
            <v>Pull, Barcelona, 6", 128mmd, Oil Rub Bronze</v>
          </cell>
          <cell r="D217">
            <v>8</v>
          </cell>
          <cell r="E217">
            <v>8</v>
          </cell>
          <cell r="F217">
            <v>8</v>
          </cell>
          <cell r="G217">
            <v>8</v>
          </cell>
          <cell r="H217">
            <v>8</v>
          </cell>
          <cell r="I217">
            <v>8</v>
          </cell>
          <cell r="J217">
            <v>8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8</v>
          </cell>
          <cell r="P217">
            <v>8</v>
          </cell>
          <cell r="Q217">
            <v>8</v>
          </cell>
          <cell r="R217">
            <v>8</v>
          </cell>
          <cell r="S217">
            <v>8</v>
          </cell>
          <cell r="T217">
            <v>8</v>
          </cell>
          <cell r="U217">
            <v>8</v>
          </cell>
          <cell r="V217">
            <v>8</v>
          </cell>
          <cell r="W217">
            <v>8</v>
          </cell>
          <cell r="X217">
            <v>0</v>
          </cell>
          <cell r="Y217">
            <v>0</v>
          </cell>
          <cell r="AC217">
            <v>0</v>
          </cell>
          <cell r="AD217" t="str">
            <v>Handles</v>
          </cell>
          <cell r="AE217" t="str">
            <v>AHK</v>
          </cell>
          <cell r="AF217">
            <v>0</v>
          </cell>
          <cell r="AG217">
            <v>0</v>
          </cell>
          <cell r="AH217">
            <v>0</v>
          </cell>
          <cell r="AI217" t="str">
            <v xml:space="preserve"> -   </v>
          </cell>
          <cell r="AJ217">
            <v>0.21</v>
          </cell>
          <cell r="AK217">
            <v>0</v>
          </cell>
          <cell r="AP217">
            <v>0</v>
          </cell>
          <cell r="AQ217">
            <v>0</v>
          </cell>
          <cell r="AS217">
            <v>0</v>
          </cell>
          <cell r="AT217">
            <v>0</v>
          </cell>
          <cell r="AU217">
            <v>1</v>
          </cell>
          <cell r="AV217" t="str">
            <v>Access UF</v>
          </cell>
          <cell r="AW217">
            <v>0</v>
          </cell>
          <cell r="AX217">
            <v>0</v>
          </cell>
          <cell r="AY217" t="str">
            <v>Access</v>
          </cell>
          <cell r="AZ217" t="str">
            <v>LOOK!!!</v>
          </cell>
          <cell r="BA217">
            <v>0</v>
          </cell>
          <cell r="BC217" t="str">
            <v>N</v>
          </cell>
          <cell r="BE217">
            <v>0</v>
          </cell>
          <cell r="BF217" t="str">
            <v>AHP4-ORB</v>
          </cell>
          <cell r="BG217">
            <v>0</v>
          </cell>
          <cell r="BH217">
            <v>0</v>
          </cell>
        </row>
        <row r="218">
          <cell r="B218" t="str">
            <v>AHS118</v>
          </cell>
          <cell r="C218" t="str">
            <v>Knob Screw, Truss, 8/32 x 1-1/8"", 1lb (~145)</v>
          </cell>
          <cell r="D218">
            <v>7</v>
          </cell>
          <cell r="E218">
            <v>7</v>
          </cell>
          <cell r="F218">
            <v>7</v>
          </cell>
          <cell r="G218">
            <v>7</v>
          </cell>
          <cell r="H218">
            <v>7</v>
          </cell>
          <cell r="I218">
            <v>7</v>
          </cell>
          <cell r="J218">
            <v>7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7</v>
          </cell>
          <cell r="P218">
            <v>7</v>
          </cell>
          <cell r="Q218">
            <v>7</v>
          </cell>
          <cell r="R218">
            <v>7</v>
          </cell>
          <cell r="S218">
            <v>7</v>
          </cell>
          <cell r="T218">
            <v>7</v>
          </cell>
          <cell r="U218">
            <v>7</v>
          </cell>
          <cell r="V218">
            <v>7</v>
          </cell>
          <cell r="W218">
            <v>7</v>
          </cell>
          <cell r="X218">
            <v>0</v>
          </cell>
          <cell r="Y218">
            <v>0</v>
          </cell>
          <cell r="AC218">
            <v>0</v>
          </cell>
          <cell r="AD218" t="str">
            <v>Handles</v>
          </cell>
          <cell r="AE218" t="str">
            <v>AHK</v>
          </cell>
          <cell r="AF218">
            <v>0</v>
          </cell>
          <cell r="AG218">
            <v>0</v>
          </cell>
          <cell r="AH218">
            <v>0</v>
          </cell>
          <cell r="AI218" t="str">
            <v xml:space="preserve"> -   </v>
          </cell>
          <cell r="AJ218">
            <v>6.2</v>
          </cell>
          <cell r="AK218">
            <v>0</v>
          </cell>
          <cell r="AP218">
            <v>0</v>
          </cell>
          <cell r="AQ218">
            <v>0</v>
          </cell>
          <cell r="AS218">
            <v>0</v>
          </cell>
          <cell r="AT218">
            <v>0</v>
          </cell>
          <cell r="AU218">
            <v>0</v>
          </cell>
          <cell r="AV218" t="str">
            <v>Access UF</v>
          </cell>
          <cell r="AW218">
            <v>0</v>
          </cell>
          <cell r="AX218">
            <v>0</v>
          </cell>
          <cell r="AY218" t="str">
            <v>Access UF</v>
          </cell>
          <cell r="AZ218" t="str">
            <v>LOOK!!!</v>
          </cell>
          <cell r="BA218">
            <v>0</v>
          </cell>
          <cell r="BC218" t="str">
            <v>N</v>
          </cell>
          <cell r="BE218">
            <v>0</v>
          </cell>
          <cell r="BF218" t="str">
            <v>AHS118</v>
          </cell>
          <cell r="BG218">
            <v>0</v>
          </cell>
          <cell r="BH218">
            <v>0</v>
          </cell>
        </row>
        <row r="219">
          <cell r="B219" t="str">
            <v>AHS12</v>
          </cell>
          <cell r="C219" t="str">
            <v>Knob Screw, Truss, 8/32 x 1/2", 1lb (~240)</v>
          </cell>
          <cell r="D219">
            <v>7</v>
          </cell>
          <cell r="E219">
            <v>7</v>
          </cell>
          <cell r="F219">
            <v>7</v>
          </cell>
          <cell r="G219">
            <v>7</v>
          </cell>
          <cell r="H219">
            <v>7</v>
          </cell>
          <cell r="I219">
            <v>7</v>
          </cell>
          <cell r="J219">
            <v>7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7</v>
          </cell>
          <cell r="P219">
            <v>7</v>
          </cell>
          <cell r="Q219">
            <v>7</v>
          </cell>
          <cell r="R219">
            <v>7</v>
          </cell>
          <cell r="S219">
            <v>7</v>
          </cell>
          <cell r="T219">
            <v>7</v>
          </cell>
          <cell r="U219">
            <v>7</v>
          </cell>
          <cell r="V219">
            <v>7</v>
          </cell>
          <cell r="W219">
            <v>7</v>
          </cell>
          <cell r="X219">
            <v>0</v>
          </cell>
          <cell r="Y219">
            <v>0</v>
          </cell>
          <cell r="AC219">
            <v>0</v>
          </cell>
          <cell r="AD219" t="str">
            <v>Handles</v>
          </cell>
          <cell r="AE219" t="str">
            <v>AHK</v>
          </cell>
          <cell r="AF219">
            <v>0</v>
          </cell>
          <cell r="AG219">
            <v>0</v>
          </cell>
          <cell r="AH219">
            <v>0</v>
          </cell>
          <cell r="AI219" t="str">
            <v xml:space="preserve"> -   </v>
          </cell>
          <cell r="AJ219">
            <v>4.2</v>
          </cell>
          <cell r="AK219">
            <v>0</v>
          </cell>
          <cell r="AP219">
            <v>0</v>
          </cell>
          <cell r="AQ219">
            <v>0</v>
          </cell>
          <cell r="AS219">
            <v>0</v>
          </cell>
          <cell r="AT219">
            <v>0</v>
          </cell>
          <cell r="AU219">
            <v>0</v>
          </cell>
          <cell r="AV219" t="str">
            <v>Access UF</v>
          </cell>
          <cell r="AW219">
            <v>0</v>
          </cell>
          <cell r="AX219">
            <v>0</v>
          </cell>
          <cell r="AY219" t="str">
            <v>Access UF</v>
          </cell>
          <cell r="AZ219" t="str">
            <v>LOOK!!!</v>
          </cell>
          <cell r="BA219">
            <v>0</v>
          </cell>
          <cell r="BC219" t="str">
            <v>N</v>
          </cell>
          <cell r="BE219">
            <v>0</v>
          </cell>
          <cell r="BF219" t="str">
            <v>AHS12</v>
          </cell>
          <cell r="BG219">
            <v>0</v>
          </cell>
          <cell r="BH219">
            <v>0</v>
          </cell>
        </row>
        <row r="220">
          <cell r="B220" t="str">
            <v>AHS138</v>
          </cell>
          <cell r="C220" t="str">
            <v>Knob Screw, Truss, 8/32 x 1=3/8", 1lb (~125)</v>
          </cell>
          <cell r="D220">
            <v>7</v>
          </cell>
          <cell r="E220">
            <v>7</v>
          </cell>
          <cell r="F220">
            <v>7</v>
          </cell>
          <cell r="G220">
            <v>7</v>
          </cell>
          <cell r="H220">
            <v>7</v>
          </cell>
          <cell r="I220">
            <v>7</v>
          </cell>
          <cell r="J220">
            <v>7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7</v>
          </cell>
          <cell r="P220">
            <v>7</v>
          </cell>
          <cell r="Q220">
            <v>7</v>
          </cell>
          <cell r="R220">
            <v>7</v>
          </cell>
          <cell r="S220">
            <v>7</v>
          </cell>
          <cell r="T220">
            <v>7</v>
          </cell>
          <cell r="U220">
            <v>7</v>
          </cell>
          <cell r="V220">
            <v>7</v>
          </cell>
          <cell r="W220">
            <v>7</v>
          </cell>
          <cell r="X220">
            <v>0</v>
          </cell>
          <cell r="Y220">
            <v>0</v>
          </cell>
          <cell r="AC220">
            <v>0</v>
          </cell>
          <cell r="AD220" t="str">
            <v>Handles</v>
          </cell>
          <cell r="AE220" t="str">
            <v>AHK</v>
          </cell>
          <cell r="AF220">
            <v>0</v>
          </cell>
          <cell r="AG220">
            <v>0</v>
          </cell>
          <cell r="AH220">
            <v>0</v>
          </cell>
          <cell r="AI220" t="str">
            <v xml:space="preserve"> -   </v>
          </cell>
          <cell r="AJ220">
            <v>6.2</v>
          </cell>
          <cell r="AK220">
            <v>0</v>
          </cell>
          <cell r="AP220">
            <v>0</v>
          </cell>
          <cell r="AQ220">
            <v>0</v>
          </cell>
          <cell r="AS220">
            <v>0</v>
          </cell>
          <cell r="AT220">
            <v>0</v>
          </cell>
          <cell r="AU220">
            <v>0</v>
          </cell>
          <cell r="AV220" t="str">
            <v>Access UF</v>
          </cell>
          <cell r="AW220">
            <v>0</v>
          </cell>
          <cell r="AX220">
            <v>0</v>
          </cell>
          <cell r="AY220" t="str">
            <v>Access UF</v>
          </cell>
          <cell r="AZ220" t="str">
            <v>LOOK!!!</v>
          </cell>
          <cell r="BA220">
            <v>0</v>
          </cell>
          <cell r="BC220" t="str">
            <v>N</v>
          </cell>
          <cell r="BE220">
            <v>0</v>
          </cell>
          <cell r="BF220" t="str">
            <v>AHS138</v>
          </cell>
          <cell r="BG220">
            <v>0</v>
          </cell>
          <cell r="BH220">
            <v>0</v>
          </cell>
        </row>
        <row r="221">
          <cell r="B221" t="str">
            <v>AHS158</v>
          </cell>
          <cell r="C221" t="str">
            <v>Knob Screw, Truss, 8/32 x 1-5/8", 1lb (~115)</v>
          </cell>
          <cell r="D221">
            <v>7</v>
          </cell>
          <cell r="E221">
            <v>7</v>
          </cell>
          <cell r="F221">
            <v>7</v>
          </cell>
          <cell r="G221">
            <v>7</v>
          </cell>
          <cell r="H221">
            <v>7</v>
          </cell>
          <cell r="I221">
            <v>7</v>
          </cell>
          <cell r="J221">
            <v>7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7</v>
          </cell>
          <cell r="P221">
            <v>7</v>
          </cell>
          <cell r="Q221">
            <v>7</v>
          </cell>
          <cell r="R221">
            <v>7</v>
          </cell>
          <cell r="S221">
            <v>7</v>
          </cell>
          <cell r="T221">
            <v>7</v>
          </cell>
          <cell r="U221">
            <v>7</v>
          </cell>
          <cell r="V221">
            <v>7</v>
          </cell>
          <cell r="W221">
            <v>7</v>
          </cell>
          <cell r="X221">
            <v>0</v>
          </cell>
          <cell r="Y221">
            <v>0</v>
          </cell>
          <cell r="AC221">
            <v>0</v>
          </cell>
          <cell r="AD221" t="str">
            <v>Handles</v>
          </cell>
          <cell r="AE221" t="str">
            <v>AHK</v>
          </cell>
          <cell r="AF221">
            <v>0</v>
          </cell>
          <cell r="AG221">
            <v>0</v>
          </cell>
          <cell r="AH221">
            <v>0</v>
          </cell>
          <cell r="AI221" t="str">
            <v xml:space="preserve"> -   </v>
          </cell>
          <cell r="AJ221">
            <v>8.6999999999999993</v>
          </cell>
          <cell r="AK221">
            <v>0</v>
          </cell>
          <cell r="AP221">
            <v>0</v>
          </cell>
          <cell r="AQ221">
            <v>0</v>
          </cell>
          <cell r="AS221">
            <v>0</v>
          </cell>
          <cell r="AT221">
            <v>0</v>
          </cell>
          <cell r="AU221">
            <v>0</v>
          </cell>
          <cell r="AV221" t="str">
            <v>Access UF</v>
          </cell>
          <cell r="AW221">
            <v>0</v>
          </cell>
          <cell r="AX221">
            <v>0</v>
          </cell>
          <cell r="AY221" t="str">
            <v>Access UF</v>
          </cell>
          <cell r="AZ221" t="str">
            <v>LOOK!!!</v>
          </cell>
          <cell r="BA221">
            <v>0</v>
          </cell>
          <cell r="BC221" t="str">
            <v>N</v>
          </cell>
          <cell r="BE221">
            <v>0</v>
          </cell>
          <cell r="BF221" t="str">
            <v>AHS158</v>
          </cell>
          <cell r="BG221">
            <v>0</v>
          </cell>
          <cell r="BH221">
            <v>0</v>
          </cell>
        </row>
        <row r="222">
          <cell r="B222" t="str">
            <v>AHS200</v>
          </cell>
          <cell r="C222" t="str">
            <v>Knob Screw, Truss, 8/32 x 2", 1lb (~98)</v>
          </cell>
          <cell r="D222">
            <v>7</v>
          </cell>
          <cell r="E222">
            <v>7</v>
          </cell>
          <cell r="F222">
            <v>7</v>
          </cell>
          <cell r="G222">
            <v>7</v>
          </cell>
          <cell r="H222">
            <v>7</v>
          </cell>
          <cell r="I222">
            <v>7</v>
          </cell>
          <cell r="J222">
            <v>7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7</v>
          </cell>
          <cell r="P222">
            <v>7</v>
          </cell>
          <cell r="Q222">
            <v>7</v>
          </cell>
          <cell r="R222">
            <v>7</v>
          </cell>
          <cell r="S222">
            <v>7</v>
          </cell>
          <cell r="T222">
            <v>7</v>
          </cell>
          <cell r="U222">
            <v>7</v>
          </cell>
          <cell r="V222">
            <v>7</v>
          </cell>
          <cell r="W222">
            <v>7</v>
          </cell>
          <cell r="X222">
            <v>0</v>
          </cell>
          <cell r="Y222">
            <v>0</v>
          </cell>
          <cell r="AC222">
            <v>0</v>
          </cell>
          <cell r="AD222" t="str">
            <v>Handles</v>
          </cell>
          <cell r="AE222" t="str">
            <v>AHK</v>
          </cell>
          <cell r="AF222">
            <v>0</v>
          </cell>
          <cell r="AG222">
            <v>0</v>
          </cell>
          <cell r="AH222">
            <v>0</v>
          </cell>
          <cell r="AI222" t="str">
            <v xml:space="preserve"> -   </v>
          </cell>
          <cell r="AJ222">
            <v>12.2</v>
          </cell>
          <cell r="AK222">
            <v>0</v>
          </cell>
          <cell r="AP222">
            <v>0</v>
          </cell>
          <cell r="AQ222">
            <v>0</v>
          </cell>
          <cell r="AS222">
            <v>0</v>
          </cell>
          <cell r="AT222">
            <v>0</v>
          </cell>
          <cell r="AU222">
            <v>0</v>
          </cell>
          <cell r="AV222" t="str">
            <v>Access UF</v>
          </cell>
          <cell r="AW222">
            <v>0</v>
          </cell>
          <cell r="AX222">
            <v>0</v>
          </cell>
          <cell r="AY222" t="str">
            <v>Access UF</v>
          </cell>
          <cell r="AZ222" t="str">
            <v>LOOK!!!</v>
          </cell>
          <cell r="BA222">
            <v>0</v>
          </cell>
          <cell r="BC222" t="str">
            <v>N</v>
          </cell>
          <cell r="BE222">
            <v>0</v>
          </cell>
          <cell r="BF222" t="str">
            <v>AHS200</v>
          </cell>
          <cell r="BG222">
            <v>0</v>
          </cell>
          <cell r="BH222">
            <v>0</v>
          </cell>
        </row>
        <row r="223">
          <cell r="B223" t="str">
            <v>AHS34</v>
          </cell>
          <cell r="C223" t="str">
            <v>Knob Screw, Truss, 8/32 x 3/4", 1lb (~193)</v>
          </cell>
          <cell r="D223">
            <v>7</v>
          </cell>
          <cell r="E223">
            <v>7</v>
          </cell>
          <cell r="F223">
            <v>7</v>
          </cell>
          <cell r="G223">
            <v>7</v>
          </cell>
          <cell r="H223">
            <v>7</v>
          </cell>
          <cell r="I223">
            <v>7</v>
          </cell>
          <cell r="J223">
            <v>7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7</v>
          </cell>
          <cell r="P223">
            <v>7</v>
          </cell>
          <cell r="Q223">
            <v>7</v>
          </cell>
          <cell r="R223">
            <v>7</v>
          </cell>
          <cell r="S223">
            <v>7</v>
          </cell>
          <cell r="T223">
            <v>7</v>
          </cell>
          <cell r="U223">
            <v>7</v>
          </cell>
          <cell r="V223">
            <v>7</v>
          </cell>
          <cell r="W223">
            <v>7</v>
          </cell>
          <cell r="X223">
            <v>0</v>
          </cell>
          <cell r="Y223">
            <v>0</v>
          </cell>
          <cell r="AC223">
            <v>0</v>
          </cell>
          <cell r="AD223" t="str">
            <v>Handles</v>
          </cell>
          <cell r="AE223" t="str">
            <v>AHK</v>
          </cell>
          <cell r="AF223">
            <v>0</v>
          </cell>
          <cell r="AG223">
            <v>0</v>
          </cell>
          <cell r="AH223">
            <v>0</v>
          </cell>
          <cell r="AI223" t="str">
            <v xml:space="preserve"> -   </v>
          </cell>
          <cell r="AJ223">
            <v>5.2</v>
          </cell>
          <cell r="AK223">
            <v>0</v>
          </cell>
          <cell r="AP223">
            <v>0</v>
          </cell>
          <cell r="AQ223">
            <v>0</v>
          </cell>
          <cell r="AS223">
            <v>0</v>
          </cell>
          <cell r="AT223">
            <v>0</v>
          </cell>
          <cell r="AU223">
            <v>0</v>
          </cell>
          <cell r="AV223" t="str">
            <v>Access UF</v>
          </cell>
          <cell r="AW223">
            <v>0</v>
          </cell>
          <cell r="AX223">
            <v>0</v>
          </cell>
          <cell r="AY223" t="str">
            <v>Access</v>
          </cell>
          <cell r="AZ223" t="str">
            <v>LOOK!!!</v>
          </cell>
          <cell r="BA223">
            <v>0</v>
          </cell>
          <cell r="BC223" t="str">
            <v>N</v>
          </cell>
          <cell r="BE223">
            <v>0</v>
          </cell>
          <cell r="BF223" t="str">
            <v>AHS34</v>
          </cell>
          <cell r="BG223">
            <v>0</v>
          </cell>
          <cell r="BH223">
            <v>0</v>
          </cell>
        </row>
        <row r="224">
          <cell r="B224" t="str">
            <v>AHS58</v>
          </cell>
          <cell r="C224" t="str">
            <v>Knob Screw, Truss, 8/32 x 5/8", 1lb (~214)</v>
          </cell>
          <cell r="D224">
            <v>7</v>
          </cell>
          <cell r="E224">
            <v>7</v>
          </cell>
          <cell r="F224">
            <v>7</v>
          </cell>
          <cell r="G224">
            <v>7</v>
          </cell>
          <cell r="H224">
            <v>7</v>
          </cell>
          <cell r="I224">
            <v>7</v>
          </cell>
          <cell r="J224">
            <v>7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7</v>
          </cell>
          <cell r="P224">
            <v>7</v>
          </cell>
          <cell r="Q224">
            <v>7</v>
          </cell>
          <cell r="R224">
            <v>7</v>
          </cell>
          <cell r="S224">
            <v>7</v>
          </cell>
          <cell r="T224">
            <v>7</v>
          </cell>
          <cell r="U224">
            <v>7</v>
          </cell>
          <cell r="V224">
            <v>7</v>
          </cell>
          <cell r="W224">
            <v>7</v>
          </cell>
          <cell r="X224">
            <v>0</v>
          </cell>
          <cell r="Y224">
            <v>0</v>
          </cell>
          <cell r="AC224">
            <v>0</v>
          </cell>
          <cell r="AD224" t="str">
            <v>Handles</v>
          </cell>
          <cell r="AE224" t="str">
            <v>AHK</v>
          </cell>
          <cell r="AF224">
            <v>0</v>
          </cell>
          <cell r="AG224">
            <v>0</v>
          </cell>
          <cell r="AH224">
            <v>0</v>
          </cell>
          <cell r="AI224" t="str">
            <v xml:space="preserve"> -   </v>
          </cell>
          <cell r="AJ224">
            <v>4.7</v>
          </cell>
          <cell r="AK224">
            <v>0</v>
          </cell>
          <cell r="AP224">
            <v>0</v>
          </cell>
          <cell r="AQ224">
            <v>0</v>
          </cell>
          <cell r="AS224">
            <v>0</v>
          </cell>
          <cell r="AT224">
            <v>0</v>
          </cell>
          <cell r="AU224">
            <v>0</v>
          </cell>
          <cell r="AV224" t="str">
            <v>Access UF</v>
          </cell>
          <cell r="AW224">
            <v>0</v>
          </cell>
          <cell r="AX224">
            <v>0</v>
          </cell>
          <cell r="AY224" t="str">
            <v>Access UF</v>
          </cell>
          <cell r="AZ224" t="str">
            <v>LOOK!!!</v>
          </cell>
          <cell r="BA224">
            <v>0</v>
          </cell>
          <cell r="BC224" t="str">
            <v>N</v>
          </cell>
          <cell r="BE224">
            <v>0</v>
          </cell>
          <cell r="BF224" t="str">
            <v>AHS58</v>
          </cell>
          <cell r="BG224">
            <v>0</v>
          </cell>
          <cell r="BH224">
            <v>0</v>
          </cell>
        </row>
        <row r="225">
          <cell r="B225" t="str">
            <v>AHS78</v>
          </cell>
          <cell r="C225" t="str">
            <v>Knob Screw, Truss, 8/32 x 7/8", 1lb (~176)</v>
          </cell>
          <cell r="D225">
            <v>7</v>
          </cell>
          <cell r="E225">
            <v>7</v>
          </cell>
          <cell r="F225">
            <v>7</v>
          </cell>
          <cell r="G225">
            <v>7</v>
          </cell>
          <cell r="H225">
            <v>7</v>
          </cell>
          <cell r="I225">
            <v>7</v>
          </cell>
          <cell r="J225">
            <v>7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7</v>
          </cell>
          <cell r="P225">
            <v>7</v>
          </cell>
          <cell r="Q225">
            <v>7</v>
          </cell>
          <cell r="R225">
            <v>7</v>
          </cell>
          <cell r="S225">
            <v>7</v>
          </cell>
          <cell r="T225">
            <v>7</v>
          </cell>
          <cell r="U225">
            <v>7</v>
          </cell>
          <cell r="V225">
            <v>7</v>
          </cell>
          <cell r="W225">
            <v>7</v>
          </cell>
          <cell r="X225">
            <v>0</v>
          </cell>
          <cell r="Y225">
            <v>0</v>
          </cell>
          <cell r="AC225">
            <v>0</v>
          </cell>
          <cell r="AD225" t="str">
            <v>Handles</v>
          </cell>
          <cell r="AE225" t="str">
            <v>AHK</v>
          </cell>
          <cell r="AF225">
            <v>0</v>
          </cell>
          <cell r="AG225">
            <v>0</v>
          </cell>
          <cell r="AH225">
            <v>0</v>
          </cell>
          <cell r="AI225" t="str">
            <v xml:space="preserve"> -   </v>
          </cell>
          <cell r="AJ225">
            <v>5.7</v>
          </cell>
          <cell r="AK225">
            <v>0</v>
          </cell>
          <cell r="AP225">
            <v>0</v>
          </cell>
          <cell r="AQ225">
            <v>0</v>
          </cell>
          <cell r="AS225">
            <v>0</v>
          </cell>
          <cell r="AT225">
            <v>0</v>
          </cell>
          <cell r="AU225">
            <v>0</v>
          </cell>
          <cell r="AV225" t="str">
            <v>Access UF</v>
          </cell>
          <cell r="AW225">
            <v>0</v>
          </cell>
          <cell r="AX225">
            <v>0</v>
          </cell>
          <cell r="AY225" t="str">
            <v>Access UF</v>
          </cell>
          <cell r="AZ225" t="str">
            <v>LOOK!!!</v>
          </cell>
          <cell r="BA225">
            <v>0</v>
          </cell>
          <cell r="BC225" t="str">
            <v>N</v>
          </cell>
          <cell r="BE225">
            <v>0</v>
          </cell>
          <cell r="BF225" t="str">
            <v>AHS78</v>
          </cell>
          <cell r="BG225">
            <v>0</v>
          </cell>
          <cell r="BH225">
            <v>0</v>
          </cell>
        </row>
        <row r="226">
          <cell r="B226" t="str">
            <v>ALHF336</v>
          </cell>
          <cell r="C226" t="str">
            <v>Half Post Fluted 3-1/2" x 36"</v>
          </cell>
          <cell r="D226">
            <v>278</v>
          </cell>
          <cell r="E226">
            <v>278</v>
          </cell>
          <cell r="F226">
            <v>278</v>
          </cell>
          <cell r="G226">
            <v>278</v>
          </cell>
          <cell r="H226">
            <v>278</v>
          </cell>
          <cell r="I226">
            <v>278</v>
          </cell>
          <cell r="J226">
            <v>278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249</v>
          </cell>
          <cell r="P226">
            <v>249</v>
          </cell>
          <cell r="Q226">
            <v>249</v>
          </cell>
          <cell r="R226">
            <v>278</v>
          </cell>
          <cell r="S226">
            <v>278</v>
          </cell>
          <cell r="T226">
            <v>278</v>
          </cell>
          <cell r="U226">
            <v>278</v>
          </cell>
          <cell r="V226">
            <v>278</v>
          </cell>
          <cell r="W226">
            <v>278</v>
          </cell>
          <cell r="X226">
            <v>0</v>
          </cell>
          <cell r="Y226">
            <v>0</v>
          </cell>
          <cell r="AC226">
            <v>0</v>
          </cell>
          <cell r="AD226" t="str">
            <v xml:space="preserve"> Post </v>
          </cell>
          <cell r="AE226" t="str">
            <v xml:space="preserve"> ALH </v>
          </cell>
          <cell r="AF226">
            <v>1.75</v>
          </cell>
          <cell r="AG226">
            <v>3.5</v>
          </cell>
          <cell r="AH226">
            <v>36</v>
          </cell>
          <cell r="AI226">
            <v>0.1</v>
          </cell>
          <cell r="AJ226">
            <v>1.8</v>
          </cell>
          <cell r="AK226">
            <v>0.9</v>
          </cell>
          <cell r="AP226">
            <v>0</v>
          </cell>
          <cell r="AQ226">
            <v>0</v>
          </cell>
          <cell r="AS226">
            <v>0</v>
          </cell>
          <cell r="AT226">
            <v>1</v>
          </cell>
          <cell r="AU226">
            <v>10</v>
          </cell>
          <cell r="AV226" t="str">
            <v>Access</v>
          </cell>
          <cell r="AW226">
            <v>68</v>
          </cell>
          <cell r="AX226" t="str">
            <v>yes</v>
          </cell>
          <cell r="AY226" t="str">
            <v>Access</v>
          </cell>
          <cell r="AZ226" t="str">
            <v>LOOK!!!</v>
          </cell>
          <cell r="BA226">
            <v>90</v>
          </cell>
          <cell r="BC226" t="str">
            <v>N</v>
          </cell>
          <cell r="BE226">
            <v>0</v>
          </cell>
          <cell r="BF226" t="str">
            <v>ALHF336</v>
          </cell>
          <cell r="BG226">
            <v>0</v>
          </cell>
          <cell r="BH226">
            <v>0</v>
          </cell>
        </row>
        <row r="227">
          <cell r="B227" t="str">
            <v>ALHN336</v>
          </cell>
          <cell r="C227" t="str">
            <v>Half Post,Transitional,3.5x36</v>
          </cell>
          <cell r="D227">
            <v>220</v>
          </cell>
          <cell r="E227">
            <v>220</v>
          </cell>
          <cell r="F227">
            <v>220</v>
          </cell>
          <cell r="G227">
            <v>220</v>
          </cell>
          <cell r="H227">
            <v>220</v>
          </cell>
          <cell r="I227">
            <v>220</v>
          </cell>
          <cell r="J227">
            <v>220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239</v>
          </cell>
          <cell r="P227">
            <v>239</v>
          </cell>
          <cell r="Q227">
            <v>239</v>
          </cell>
          <cell r="R227">
            <v>227</v>
          </cell>
          <cell r="S227">
            <v>227</v>
          </cell>
          <cell r="T227">
            <v>227</v>
          </cell>
          <cell r="U227">
            <v>227</v>
          </cell>
          <cell r="V227">
            <v>227</v>
          </cell>
          <cell r="W227">
            <v>227</v>
          </cell>
          <cell r="X227">
            <v>0</v>
          </cell>
          <cell r="Y227">
            <v>0</v>
          </cell>
          <cell r="AC227">
            <v>0</v>
          </cell>
          <cell r="AD227" t="str">
            <v xml:space="preserve"> Post </v>
          </cell>
          <cell r="AE227" t="str">
            <v xml:space="preserve"> ALH </v>
          </cell>
          <cell r="AF227">
            <v>1.75</v>
          </cell>
          <cell r="AG227">
            <v>3.5</v>
          </cell>
          <cell r="AH227">
            <v>36</v>
          </cell>
          <cell r="AI227">
            <v>0.1</v>
          </cell>
          <cell r="AJ227">
            <v>1.8</v>
          </cell>
          <cell r="AK227">
            <v>0.9</v>
          </cell>
          <cell r="AP227">
            <v>0</v>
          </cell>
          <cell r="AQ227">
            <v>0</v>
          </cell>
          <cell r="AS227">
            <v>0</v>
          </cell>
          <cell r="AT227">
            <v>1</v>
          </cell>
          <cell r="AU227">
            <v>10</v>
          </cell>
          <cell r="AV227" t="str">
            <v>Access</v>
          </cell>
          <cell r="AW227">
            <v>68</v>
          </cell>
          <cell r="AX227" t="str">
            <v>yes</v>
          </cell>
          <cell r="AY227" t="str">
            <v>Access</v>
          </cell>
          <cell r="AZ227" t="str">
            <v>LOOK!!!</v>
          </cell>
          <cell r="BA227">
            <v>90</v>
          </cell>
          <cell r="BC227" t="str">
            <v>N</v>
          </cell>
          <cell r="BE227">
            <v>0</v>
          </cell>
          <cell r="BF227" t="str">
            <v>ALHN336</v>
          </cell>
          <cell r="BG227">
            <v>0</v>
          </cell>
          <cell r="BH227">
            <v>0</v>
          </cell>
        </row>
        <row r="228">
          <cell r="B228" t="str">
            <v>ALHR336</v>
          </cell>
          <cell r="C228" t="str">
            <v>Half Post Rope 3-1/2" x 36"</v>
          </cell>
          <cell r="D228">
            <v>278</v>
          </cell>
          <cell r="E228">
            <v>278</v>
          </cell>
          <cell r="F228">
            <v>278</v>
          </cell>
          <cell r="G228">
            <v>278</v>
          </cell>
          <cell r="H228">
            <v>278</v>
          </cell>
          <cell r="I228">
            <v>278</v>
          </cell>
          <cell r="J228">
            <v>278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249</v>
          </cell>
          <cell r="P228">
            <v>249</v>
          </cell>
          <cell r="Q228">
            <v>249</v>
          </cell>
          <cell r="R228">
            <v>278</v>
          </cell>
          <cell r="S228">
            <v>278</v>
          </cell>
          <cell r="T228">
            <v>278</v>
          </cell>
          <cell r="U228">
            <v>278</v>
          </cell>
          <cell r="V228">
            <v>278</v>
          </cell>
          <cell r="W228">
            <v>278</v>
          </cell>
          <cell r="X228">
            <v>0</v>
          </cell>
          <cell r="Y228">
            <v>0</v>
          </cell>
          <cell r="AC228">
            <v>0</v>
          </cell>
          <cell r="AD228" t="str">
            <v xml:space="preserve"> Post </v>
          </cell>
          <cell r="AE228" t="str">
            <v xml:space="preserve"> ALH </v>
          </cell>
          <cell r="AF228">
            <v>1.75</v>
          </cell>
          <cell r="AG228">
            <v>3.5</v>
          </cell>
          <cell r="AH228">
            <v>36</v>
          </cell>
          <cell r="AI228">
            <v>0.1</v>
          </cell>
          <cell r="AJ228">
            <v>1.8</v>
          </cell>
          <cell r="AK228">
            <v>0.9</v>
          </cell>
          <cell r="AP228">
            <v>0</v>
          </cell>
          <cell r="AQ228">
            <v>0</v>
          </cell>
          <cell r="AS228">
            <v>0</v>
          </cell>
          <cell r="AT228">
            <v>1</v>
          </cell>
          <cell r="AU228">
            <v>10</v>
          </cell>
          <cell r="AV228" t="str">
            <v>Access</v>
          </cell>
          <cell r="AW228">
            <v>68</v>
          </cell>
          <cell r="AX228" t="str">
            <v>yes</v>
          </cell>
          <cell r="AY228" t="str">
            <v>Access</v>
          </cell>
          <cell r="AZ228" t="str">
            <v>LOOK!!!</v>
          </cell>
          <cell r="BA228">
            <v>90</v>
          </cell>
          <cell r="BC228" t="str">
            <v>N</v>
          </cell>
          <cell r="BE228">
            <v>0</v>
          </cell>
          <cell r="BF228" t="str">
            <v>ALHR336</v>
          </cell>
          <cell r="BG228">
            <v>0</v>
          </cell>
          <cell r="BH228">
            <v>0</v>
          </cell>
        </row>
        <row r="229">
          <cell r="B229" t="str">
            <v>ALHS336</v>
          </cell>
          <cell r="C229" t="str">
            <v>Half Post Square 3-1/2" x 36"</v>
          </cell>
          <cell r="D229">
            <v>278</v>
          </cell>
          <cell r="E229">
            <v>278</v>
          </cell>
          <cell r="F229">
            <v>278</v>
          </cell>
          <cell r="G229">
            <v>278</v>
          </cell>
          <cell r="H229">
            <v>278</v>
          </cell>
          <cell r="I229">
            <v>278</v>
          </cell>
          <cell r="J229">
            <v>278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249</v>
          </cell>
          <cell r="P229">
            <v>249</v>
          </cell>
          <cell r="Q229">
            <v>249</v>
          </cell>
          <cell r="R229">
            <v>278</v>
          </cell>
          <cell r="S229">
            <v>278</v>
          </cell>
          <cell r="T229">
            <v>278</v>
          </cell>
          <cell r="U229">
            <v>278</v>
          </cell>
          <cell r="V229">
            <v>278</v>
          </cell>
          <cell r="W229">
            <v>278</v>
          </cell>
          <cell r="X229">
            <v>0</v>
          </cell>
          <cell r="Y229">
            <v>0</v>
          </cell>
          <cell r="AC229">
            <v>0</v>
          </cell>
          <cell r="AD229" t="str">
            <v xml:space="preserve"> Post </v>
          </cell>
          <cell r="AE229" t="str">
            <v xml:space="preserve"> ALH </v>
          </cell>
          <cell r="AF229">
            <v>1.75</v>
          </cell>
          <cell r="AG229">
            <v>3.5</v>
          </cell>
          <cell r="AH229">
            <v>36</v>
          </cell>
          <cell r="AI229">
            <v>0.1</v>
          </cell>
          <cell r="AJ229">
            <v>1.8</v>
          </cell>
          <cell r="AK229">
            <v>0.9</v>
          </cell>
          <cell r="AP229">
            <v>0</v>
          </cell>
          <cell r="AQ229">
            <v>0</v>
          </cell>
          <cell r="AS229">
            <v>0</v>
          </cell>
          <cell r="AT229">
            <v>1</v>
          </cell>
          <cell r="AU229">
            <v>10</v>
          </cell>
          <cell r="AV229" t="str">
            <v>Access</v>
          </cell>
          <cell r="AW229">
            <v>68</v>
          </cell>
          <cell r="AX229" t="str">
            <v>yes</v>
          </cell>
          <cell r="AY229" t="str">
            <v>Access</v>
          </cell>
          <cell r="AZ229" t="str">
            <v>LOOK!!!</v>
          </cell>
          <cell r="BA229">
            <v>90</v>
          </cell>
          <cell r="BC229" t="str">
            <v>N</v>
          </cell>
          <cell r="BE229">
            <v>0</v>
          </cell>
          <cell r="BF229" t="str">
            <v>ALHS336</v>
          </cell>
          <cell r="BG229">
            <v>0</v>
          </cell>
          <cell r="BH229">
            <v>0</v>
          </cell>
        </row>
        <row r="230">
          <cell r="B230" t="str">
            <v>ALHT336</v>
          </cell>
          <cell r="C230" t="str">
            <v>Half Post Traditional  3-1/2" x 36"</v>
          </cell>
          <cell r="D230">
            <v>208</v>
          </cell>
          <cell r="E230">
            <v>208</v>
          </cell>
          <cell r="F230">
            <v>208</v>
          </cell>
          <cell r="G230">
            <v>208</v>
          </cell>
          <cell r="H230">
            <v>208</v>
          </cell>
          <cell r="I230">
            <v>208</v>
          </cell>
          <cell r="J230">
            <v>208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187</v>
          </cell>
          <cell r="P230">
            <v>187</v>
          </cell>
          <cell r="Q230">
            <v>187</v>
          </cell>
          <cell r="R230">
            <v>208</v>
          </cell>
          <cell r="S230">
            <v>208</v>
          </cell>
          <cell r="T230">
            <v>208</v>
          </cell>
          <cell r="U230">
            <v>208</v>
          </cell>
          <cell r="V230">
            <v>208</v>
          </cell>
          <cell r="W230">
            <v>208</v>
          </cell>
          <cell r="X230">
            <v>0</v>
          </cell>
          <cell r="Y230">
            <v>0</v>
          </cell>
          <cell r="AC230">
            <v>0</v>
          </cell>
          <cell r="AD230" t="str">
            <v xml:space="preserve"> Post </v>
          </cell>
          <cell r="AE230" t="str">
            <v xml:space="preserve"> ALH </v>
          </cell>
          <cell r="AF230">
            <v>1.75</v>
          </cell>
          <cell r="AG230">
            <v>3.5</v>
          </cell>
          <cell r="AH230">
            <v>36</v>
          </cell>
          <cell r="AI230">
            <v>0.1</v>
          </cell>
          <cell r="AJ230">
            <v>1.8</v>
          </cell>
          <cell r="AK230">
            <v>0.9</v>
          </cell>
          <cell r="AP230">
            <v>0</v>
          </cell>
          <cell r="AQ230">
            <v>0</v>
          </cell>
          <cell r="AS230">
            <v>0</v>
          </cell>
          <cell r="AT230">
            <v>1</v>
          </cell>
          <cell r="AU230">
            <v>10</v>
          </cell>
          <cell r="AV230" t="str">
            <v>Access</v>
          </cell>
          <cell r="AW230">
            <v>68</v>
          </cell>
          <cell r="AX230" t="str">
            <v>yes</v>
          </cell>
          <cell r="AY230" t="str">
            <v>Access</v>
          </cell>
          <cell r="AZ230" t="str">
            <v>LOOK!!!</v>
          </cell>
          <cell r="BA230">
            <v>90</v>
          </cell>
          <cell r="BC230" t="str">
            <v>N</v>
          </cell>
          <cell r="BE230">
            <v>0</v>
          </cell>
          <cell r="BF230" t="str">
            <v>ALHT336</v>
          </cell>
          <cell r="BG230">
            <v>0</v>
          </cell>
          <cell r="BH230">
            <v>0</v>
          </cell>
        </row>
        <row r="231">
          <cell r="B231" t="str">
            <v>ALPF336</v>
          </cell>
          <cell r="C231" t="str">
            <v>Post Fluted 3-1/2" x 36"</v>
          </cell>
          <cell r="D231">
            <v>415</v>
          </cell>
          <cell r="E231">
            <v>415</v>
          </cell>
          <cell r="F231">
            <v>415</v>
          </cell>
          <cell r="G231">
            <v>415</v>
          </cell>
          <cell r="H231">
            <v>415</v>
          </cell>
          <cell r="I231">
            <v>415</v>
          </cell>
          <cell r="J231">
            <v>415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373</v>
          </cell>
          <cell r="P231">
            <v>373</v>
          </cell>
          <cell r="Q231">
            <v>373</v>
          </cell>
          <cell r="R231">
            <v>415</v>
          </cell>
          <cell r="S231">
            <v>415</v>
          </cell>
          <cell r="T231">
            <v>415</v>
          </cell>
          <cell r="U231">
            <v>415</v>
          </cell>
          <cell r="V231">
            <v>415</v>
          </cell>
          <cell r="W231">
            <v>415</v>
          </cell>
          <cell r="X231">
            <v>0</v>
          </cell>
          <cell r="Y231">
            <v>0</v>
          </cell>
          <cell r="AC231">
            <v>0</v>
          </cell>
          <cell r="AD231" t="str">
            <v xml:space="preserve"> Post </v>
          </cell>
          <cell r="AE231" t="str">
            <v xml:space="preserve"> ALP </v>
          </cell>
          <cell r="AF231">
            <v>3.5</v>
          </cell>
          <cell r="AG231">
            <v>3.5</v>
          </cell>
          <cell r="AH231">
            <v>36</v>
          </cell>
          <cell r="AI231">
            <v>0.1</v>
          </cell>
          <cell r="AJ231">
            <v>1.8</v>
          </cell>
          <cell r="AK231">
            <v>0.9</v>
          </cell>
          <cell r="AP231">
            <v>0</v>
          </cell>
          <cell r="AQ231">
            <v>0</v>
          </cell>
          <cell r="AS231">
            <v>0</v>
          </cell>
          <cell r="AT231">
            <v>1</v>
          </cell>
          <cell r="AU231">
            <v>10</v>
          </cell>
          <cell r="AV231" t="str">
            <v>Access</v>
          </cell>
          <cell r="AW231">
            <v>68</v>
          </cell>
          <cell r="AX231" t="str">
            <v>yes</v>
          </cell>
          <cell r="AY231" t="str">
            <v>Access</v>
          </cell>
          <cell r="AZ231" t="str">
            <v>LOOK!!!</v>
          </cell>
          <cell r="BA231">
            <v>90</v>
          </cell>
          <cell r="BC231" t="str">
            <v>N</v>
          </cell>
          <cell r="BE231">
            <v>0</v>
          </cell>
          <cell r="BF231" t="str">
            <v>ALPF336</v>
          </cell>
          <cell r="BG231">
            <v>0</v>
          </cell>
          <cell r="BH231">
            <v>0</v>
          </cell>
        </row>
        <row r="232">
          <cell r="B232" t="str">
            <v>ALPN336</v>
          </cell>
          <cell r="C232" t="str">
            <v>Post,Transitional,3.5x36</v>
          </cell>
          <cell r="D232">
            <v>383</v>
          </cell>
          <cell r="E232">
            <v>383</v>
          </cell>
          <cell r="F232">
            <v>383</v>
          </cell>
          <cell r="G232">
            <v>383</v>
          </cell>
          <cell r="H232">
            <v>383</v>
          </cell>
          <cell r="I232">
            <v>383</v>
          </cell>
          <cell r="J232">
            <v>383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416</v>
          </cell>
          <cell r="P232">
            <v>416</v>
          </cell>
          <cell r="Q232">
            <v>416</v>
          </cell>
          <cell r="R232">
            <v>395</v>
          </cell>
          <cell r="S232">
            <v>395</v>
          </cell>
          <cell r="T232">
            <v>395</v>
          </cell>
          <cell r="U232">
            <v>395</v>
          </cell>
          <cell r="V232">
            <v>395</v>
          </cell>
          <cell r="W232">
            <v>395</v>
          </cell>
          <cell r="X232">
            <v>0</v>
          </cell>
          <cell r="Y232">
            <v>0</v>
          </cell>
          <cell r="AC232">
            <v>0</v>
          </cell>
          <cell r="AD232" t="str">
            <v xml:space="preserve"> Post </v>
          </cell>
          <cell r="AE232" t="str">
            <v xml:space="preserve"> ALP </v>
          </cell>
          <cell r="AF232">
            <v>3.5</v>
          </cell>
          <cell r="AG232">
            <v>3.5</v>
          </cell>
          <cell r="AH232">
            <v>36</v>
          </cell>
          <cell r="AI232">
            <v>0.1</v>
          </cell>
          <cell r="AJ232">
            <v>1.8</v>
          </cell>
          <cell r="AK232">
            <v>0.9</v>
          </cell>
          <cell r="AP232">
            <v>0</v>
          </cell>
          <cell r="AQ232">
            <v>0</v>
          </cell>
          <cell r="AS232">
            <v>0</v>
          </cell>
          <cell r="AT232">
            <v>1</v>
          </cell>
          <cell r="AU232">
            <v>10</v>
          </cell>
          <cell r="AV232" t="str">
            <v>Access</v>
          </cell>
          <cell r="AW232">
            <v>68</v>
          </cell>
          <cell r="AX232" t="str">
            <v>yes</v>
          </cell>
          <cell r="AY232" t="str">
            <v>Access</v>
          </cell>
          <cell r="AZ232" t="str">
            <v>LOOK!!!</v>
          </cell>
          <cell r="BA232">
            <v>90</v>
          </cell>
          <cell r="BC232" t="str">
            <v>N</v>
          </cell>
          <cell r="BE232">
            <v>0</v>
          </cell>
          <cell r="BF232" t="str">
            <v>ALPN336</v>
          </cell>
          <cell r="BG232">
            <v>0</v>
          </cell>
          <cell r="BH232">
            <v>0</v>
          </cell>
        </row>
        <row r="233">
          <cell r="B233" t="str">
            <v>ALPR336</v>
          </cell>
          <cell r="C233" t="str">
            <v>Post Rope 3-1/2" x 36"</v>
          </cell>
          <cell r="D233">
            <v>415</v>
          </cell>
          <cell r="E233">
            <v>415</v>
          </cell>
          <cell r="F233">
            <v>415</v>
          </cell>
          <cell r="G233">
            <v>415</v>
          </cell>
          <cell r="H233">
            <v>415</v>
          </cell>
          <cell r="I233">
            <v>415</v>
          </cell>
          <cell r="J233">
            <v>415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373</v>
          </cell>
          <cell r="P233">
            <v>373</v>
          </cell>
          <cell r="Q233">
            <v>373</v>
          </cell>
          <cell r="R233">
            <v>415</v>
          </cell>
          <cell r="S233">
            <v>415</v>
          </cell>
          <cell r="T233">
            <v>415</v>
          </cell>
          <cell r="U233">
            <v>415</v>
          </cell>
          <cell r="V233">
            <v>415</v>
          </cell>
          <cell r="W233">
            <v>415</v>
          </cell>
          <cell r="X233">
            <v>0</v>
          </cell>
          <cell r="Y233">
            <v>0</v>
          </cell>
          <cell r="AC233">
            <v>0</v>
          </cell>
          <cell r="AD233" t="str">
            <v xml:space="preserve"> Post </v>
          </cell>
          <cell r="AE233" t="str">
            <v xml:space="preserve"> ALP </v>
          </cell>
          <cell r="AF233">
            <v>3.5</v>
          </cell>
          <cell r="AG233">
            <v>3.5</v>
          </cell>
          <cell r="AH233">
            <v>36</v>
          </cell>
          <cell r="AI233">
            <v>0.1</v>
          </cell>
          <cell r="AJ233">
            <v>1.8</v>
          </cell>
          <cell r="AK233">
            <v>0.9</v>
          </cell>
          <cell r="AP233">
            <v>0</v>
          </cell>
          <cell r="AQ233">
            <v>0</v>
          </cell>
          <cell r="AS233">
            <v>0</v>
          </cell>
          <cell r="AT233">
            <v>1</v>
          </cell>
          <cell r="AU233">
            <v>10</v>
          </cell>
          <cell r="AV233" t="str">
            <v>Access</v>
          </cell>
          <cell r="AW233">
            <v>68</v>
          </cell>
          <cell r="AX233" t="str">
            <v>yes</v>
          </cell>
          <cell r="AY233" t="str">
            <v>Access</v>
          </cell>
          <cell r="AZ233" t="str">
            <v>LOOK!!!</v>
          </cell>
          <cell r="BA233">
            <v>90</v>
          </cell>
          <cell r="BC233" t="str">
            <v>N</v>
          </cell>
          <cell r="BE233">
            <v>0</v>
          </cell>
          <cell r="BF233" t="str">
            <v>ALPR336</v>
          </cell>
          <cell r="BG233">
            <v>0</v>
          </cell>
          <cell r="BH233">
            <v>0</v>
          </cell>
        </row>
        <row r="234">
          <cell r="B234" t="str">
            <v>ALPS336</v>
          </cell>
          <cell r="C234" t="str">
            <v>Post Square 3-1/2" x 36"</v>
          </cell>
          <cell r="D234">
            <v>415</v>
          </cell>
          <cell r="E234">
            <v>415</v>
          </cell>
          <cell r="F234">
            <v>415</v>
          </cell>
          <cell r="G234">
            <v>415</v>
          </cell>
          <cell r="H234">
            <v>415</v>
          </cell>
          <cell r="I234">
            <v>415</v>
          </cell>
          <cell r="J234">
            <v>415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373</v>
          </cell>
          <cell r="P234">
            <v>373</v>
          </cell>
          <cell r="Q234">
            <v>373</v>
          </cell>
          <cell r="R234">
            <v>415</v>
          </cell>
          <cell r="S234">
            <v>415</v>
          </cell>
          <cell r="T234">
            <v>415</v>
          </cell>
          <cell r="U234">
            <v>415</v>
          </cell>
          <cell r="V234">
            <v>415</v>
          </cell>
          <cell r="W234">
            <v>415</v>
          </cell>
          <cell r="X234">
            <v>0</v>
          </cell>
          <cell r="Y234">
            <v>0</v>
          </cell>
          <cell r="AC234">
            <v>0</v>
          </cell>
          <cell r="AD234" t="str">
            <v xml:space="preserve"> Post </v>
          </cell>
          <cell r="AE234" t="str">
            <v xml:space="preserve"> ALP </v>
          </cell>
          <cell r="AF234">
            <v>3.5</v>
          </cell>
          <cell r="AG234">
            <v>3.5</v>
          </cell>
          <cell r="AH234">
            <v>36</v>
          </cell>
          <cell r="AI234">
            <v>0.1</v>
          </cell>
          <cell r="AJ234">
            <v>1.8</v>
          </cell>
          <cell r="AK234">
            <v>0.9</v>
          </cell>
          <cell r="AP234">
            <v>0</v>
          </cell>
          <cell r="AQ234">
            <v>0</v>
          </cell>
          <cell r="AS234">
            <v>0</v>
          </cell>
          <cell r="AT234">
            <v>1</v>
          </cell>
          <cell r="AU234">
            <v>10</v>
          </cell>
          <cell r="AV234" t="str">
            <v>Access</v>
          </cell>
          <cell r="AW234">
            <v>68</v>
          </cell>
          <cell r="AX234" t="str">
            <v>yes</v>
          </cell>
          <cell r="AY234" t="str">
            <v>Access</v>
          </cell>
          <cell r="AZ234" t="str">
            <v>LOOK!!!</v>
          </cell>
          <cell r="BA234">
            <v>90</v>
          </cell>
          <cell r="BC234" t="str">
            <v>N</v>
          </cell>
          <cell r="BE234">
            <v>0</v>
          </cell>
          <cell r="BF234" t="str">
            <v>ALPS336</v>
          </cell>
          <cell r="BG234">
            <v>0</v>
          </cell>
          <cell r="BH234">
            <v>0</v>
          </cell>
        </row>
        <row r="235">
          <cell r="B235" t="str">
            <v>ALPT336</v>
          </cell>
          <cell r="C235" t="str">
            <v>Post Traditional  3-1/2" x 36"</v>
          </cell>
          <cell r="D235">
            <v>273</v>
          </cell>
          <cell r="E235">
            <v>273</v>
          </cell>
          <cell r="F235">
            <v>273</v>
          </cell>
          <cell r="G235">
            <v>273</v>
          </cell>
          <cell r="H235">
            <v>273</v>
          </cell>
          <cell r="I235">
            <v>273</v>
          </cell>
          <cell r="J235">
            <v>273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246</v>
          </cell>
          <cell r="P235">
            <v>246</v>
          </cell>
          <cell r="Q235">
            <v>246</v>
          </cell>
          <cell r="R235">
            <v>273</v>
          </cell>
          <cell r="S235">
            <v>273</v>
          </cell>
          <cell r="T235">
            <v>273</v>
          </cell>
          <cell r="U235">
            <v>273</v>
          </cell>
          <cell r="V235">
            <v>273</v>
          </cell>
          <cell r="W235">
            <v>273</v>
          </cell>
          <cell r="X235">
            <v>0</v>
          </cell>
          <cell r="Y235">
            <v>0</v>
          </cell>
          <cell r="AC235">
            <v>0</v>
          </cell>
          <cell r="AD235" t="str">
            <v xml:space="preserve"> Post </v>
          </cell>
          <cell r="AE235" t="str">
            <v xml:space="preserve"> ALP </v>
          </cell>
          <cell r="AF235">
            <v>3.5</v>
          </cell>
          <cell r="AG235">
            <v>3.5</v>
          </cell>
          <cell r="AH235">
            <v>36</v>
          </cell>
          <cell r="AI235">
            <v>0.1</v>
          </cell>
          <cell r="AJ235">
            <v>1.8</v>
          </cell>
          <cell r="AK235">
            <v>0.9</v>
          </cell>
          <cell r="AP235">
            <v>0</v>
          </cell>
          <cell r="AQ235">
            <v>0</v>
          </cell>
          <cell r="AS235">
            <v>0</v>
          </cell>
          <cell r="AT235">
            <v>1</v>
          </cell>
          <cell r="AU235">
            <v>10</v>
          </cell>
          <cell r="AV235" t="str">
            <v>Access</v>
          </cell>
          <cell r="AW235">
            <v>68</v>
          </cell>
          <cell r="AX235" t="str">
            <v>yes</v>
          </cell>
          <cell r="AY235" t="str">
            <v>Access</v>
          </cell>
          <cell r="AZ235" t="str">
            <v>LOOK!!!</v>
          </cell>
          <cell r="BA235">
            <v>90</v>
          </cell>
          <cell r="BC235" t="str">
            <v>N</v>
          </cell>
          <cell r="BE235">
            <v>0</v>
          </cell>
          <cell r="BF235" t="str">
            <v>ALPT336</v>
          </cell>
          <cell r="BG235">
            <v>0</v>
          </cell>
          <cell r="BH235">
            <v>0</v>
          </cell>
        </row>
        <row r="236">
          <cell r="B236" t="str">
            <v>AMB</v>
          </cell>
          <cell r="C236" t="str">
            <v>Battan 1/4" x 3/4"</v>
          </cell>
          <cell r="D236">
            <v>18</v>
          </cell>
          <cell r="E236">
            <v>18</v>
          </cell>
          <cell r="F236">
            <v>18</v>
          </cell>
          <cell r="G236">
            <v>18</v>
          </cell>
          <cell r="H236">
            <v>18</v>
          </cell>
          <cell r="I236">
            <v>18</v>
          </cell>
          <cell r="J236">
            <v>18</v>
          </cell>
          <cell r="K236">
            <v>0</v>
          </cell>
          <cell r="L236">
            <v>0</v>
          </cell>
          <cell r="M236">
            <v>8</v>
          </cell>
          <cell r="N236">
            <v>13</v>
          </cell>
          <cell r="O236">
            <v>20</v>
          </cell>
          <cell r="P236">
            <v>20</v>
          </cell>
          <cell r="Q236">
            <v>20</v>
          </cell>
          <cell r="R236">
            <v>24</v>
          </cell>
          <cell r="S236">
            <v>24</v>
          </cell>
          <cell r="T236">
            <v>24</v>
          </cell>
          <cell r="U236">
            <v>24</v>
          </cell>
          <cell r="V236">
            <v>24</v>
          </cell>
          <cell r="W236">
            <v>24</v>
          </cell>
          <cell r="X236">
            <v>0</v>
          </cell>
          <cell r="Y236">
            <v>0</v>
          </cell>
          <cell r="AC236">
            <v>0</v>
          </cell>
          <cell r="AD236" t="str">
            <v xml:space="preserve"> Molding </v>
          </cell>
          <cell r="AE236" t="str">
            <v xml:space="preserve"> AMB </v>
          </cell>
          <cell r="AF236">
            <v>0.25</v>
          </cell>
          <cell r="AG236">
            <v>0.75</v>
          </cell>
          <cell r="AH236">
            <v>96</v>
          </cell>
          <cell r="AI236" t="str">
            <v xml:space="preserve"> -   </v>
          </cell>
          <cell r="AJ236">
            <v>1</v>
          </cell>
          <cell r="AK236">
            <v>0.5</v>
          </cell>
          <cell r="AP236">
            <v>0</v>
          </cell>
          <cell r="AQ236">
            <v>0</v>
          </cell>
          <cell r="AS236">
            <v>0</v>
          </cell>
          <cell r="AT236">
            <v>0</v>
          </cell>
          <cell r="AU236">
            <v>3</v>
          </cell>
          <cell r="AV236" t="str">
            <v>Access</v>
          </cell>
          <cell r="AW236">
            <v>12</v>
          </cell>
          <cell r="AX236" t="str">
            <v>yes</v>
          </cell>
          <cell r="AY236" t="str">
            <v>Access</v>
          </cell>
          <cell r="AZ236" t="str">
            <v>LOOK!!!</v>
          </cell>
          <cell r="BA236">
            <v>12</v>
          </cell>
          <cell r="BC236" t="str">
            <v>N</v>
          </cell>
          <cell r="BE236">
            <v>0</v>
          </cell>
          <cell r="BF236" t="str">
            <v>AMB</v>
          </cell>
          <cell r="BG236">
            <v>0</v>
          </cell>
          <cell r="BH236">
            <v>0</v>
          </cell>
        </row>
        <row r="237">
          <cell r="B237" t="str">
            <v>AMBB</v>
          </cell>
          <cell r="C237" t="str">
            <v>Base Board 3/4"x4.5"</v>
          </cell>
          <cell r="D237">
            <v>105</v>
          </cell>
          <cell r="E237">
            <v>105</v>
          </cell>
          <cell r="F237">
            <v>105</v>
          </cell>
          <cell r="G237">
            <v>105</v>
          </cell>
          <cell r="H237">
            <v>105</v>
          </cell>
          <cell r="I237">
            <v>105</v>
          </cell>
          <cell r="J237">
            <v>105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150</v>
          </cell>
          <cell r="P237">
            <v>150</v>
          </cell>
          <cell r="Q237">
            <v>150</v>
          </cell>
          <cell r="R237">
            <v>166</v>
          </cell>
          <cell r="S237">
            <v>166</v>
          </cell>
          <cell r="T237">
            <v>166</v>
          </cell>
          <cell r="U237">
            <v>166</v>
          </cell>
          <cell r="V237">
            <v>166</v>
          </cell>
          <cell r="W237">
            <v>166</v>
          </cell>
          <cell r="X237">
            <v>0</v>
          </cell>
          <cell r="Y237">
            <v>0</v>
          </cell>
          <cell r="AC237">
            <v>0</v>
          </cell>
          <cell r="AD237" t="str">
            <v xml:space="preserve"> Molding </v>
          </cell>
          <cell r="AE237" t="str">
            <v xml:space="preserve"> AMBB </v>
          </cell>
          <cell r="AF237">
            <v>0.75</v>
          </cell>
          <cell r="AG237">
            <v>4.5</v>
          </cell>
          <cell r="AH237">
            <v>96</v>
          </cell>
          <cell r="AI237">
            <v>0.3</v>
          </cell>
          <cell r="AJ237">
            <v>6</v>
          </cell>
          <cell r="AK237">
            <v>3</v>
          </cell>
          <cell r="AP237">
            <v>0</v>
          </cell>
          <cell r="AQ237">
            <v>0</v>
          </cell>
          <cell r="AS237">
            <v>0</v>
          </cell>
          <cell r="AT237">
            <v>1</v>
          </cell>
          <cell r="AU237">
            <v>5</v>
          </cell>
          <cell r="AV237" t="str">
            <v>Access</v>
          </cell>
          <cell r="AW237">
            <v>12</v>
          </cell>
          <cell r="AX237" t="str">
            <v>yes</v>
          </cell>
          <cell r="AY237" t="str">
            <v>Access</v>
          </cell>
          <cell r="AZ237" t="str">
            <v>LOOK!!!</v>
          </cell>
          <cell r="BA237">
            <v>20</v>
          </cell>
          <cell r="BC237" t="str">
            <v>N</v>
          </cell>
          <cell r="BE237">
            <v>0</v>
          </cell>
          <cell r="BF237" t="str">
            <v>AMBB</v>
          </cell>
          <cell r="BG237">
            <v>0</v>
          </cell>
          <cell r="BH237">
            <v>0</v>
          </cell>
        </row>
        <row r="238">
          <cell r="B238" t="str">
            <v>AMC10</v>
          </cell>
          <cell r="C238" t="str">
            <v>Crown,Shaker,3.5x96</v>
          </cell>
          <cell r="D238">
            <v>118</v>
          </cell>
          <cell r="E238">
            <v>118</v>
          </cell>
          <cell r="F238">
            <v>118</v>
          </cell>
          <cell r="G238">
            <v>118</v>
          </cell>
          <cell r="H238">
            <v>118</v>
          </cell>
          <cell r="I238">
            <v>118</v>
          </cell>
          <cell r="J238">
            <v>118</v>
          </cell>
          <cell r="K238">
            <v>0</v>
          </cell>
          <cell r="L238">
            <v>0</v>
          </cell>
          <cell r="M238">
            <v>20</v>
          </cell>
          <cell r="N238">
            <v>37</v>
          </cell>
          <cell r="O238">
            <v>86</v>
          </cell>
          <cell r="P238">
            <v>86</v>
          </cell>
          <cell r="Q238">
            <v>86</v>
          </cell>
          <cell r="R238">
            <v>98</v>
          </cell>
          <cell r="S238">
            <v>98</v>
          </cell>
          <cell r="T238">
            <v>98</v>
          </cell>
          <cell r="U238">
            <v>98</v>
          </cell>
          <cell r="V238">
            <v>98</v>
          </cell>
          <cell r="W238">
            <v>98</v>
          </cell>
          <cell r="X238">
            <v>0</v>
          </cell>
          <cell r="Y238">
            <v>0</v>
          </cell>
          <cell r="AC238">
            <v>0</v>
          </cell>
          <cell r="AD238" t="str">
            <v xml:space="preserve"> Molding </v>
          </cell>
          <cell r="AE238" t="str">
            <v xml:space="preserve"> AMC </v>
          </cell>
          <cell r="AF238">
            <v>0.75</v>
          </cell>
          <cell r="AG238">
            <v>3.5</v>
          </cell>
          <cell r="AH238">
            <v>96</v>
          </cell>
          <cell r="AI238">
            <v>0.3</v>
          </cell>
          <cell r="AJ238">
            <v>4</v>
          </cell>
          <cell r="AK238">
            <v>4</v>
          </cell>
          <cell r="AP238">
            <v>0</v>
          </cell>
          <cell r="AQ238">
            <v>0</v>
          </cell>
          <cell r="AS238">
            <v>0</v>
          </cell>
          <cell r="AT238">
            <v>1</v>
          </cell>
          <cell r="AU238">
            <v>12</v>
          </cell>
          <cell r="AV238" t="str">
            <v>Access</v>
          </cell>
          <cell r="AW238">
            <v>48</v>
          </cell>
          <cell r="AX238" t="str">
            <v>yes</v>
          </cell>
          <cell r="AY238" t="str">
            <v>Access</v>
          </cell>
          <cell r="AZ238" t="str">
            <v>LOOK!!!</v>
          </cell>
          <cell r="BA238">
            <v>80</v>
          </cell>
          <cell r="BC238" t="str">
            <v>N</v>
          </cell>
          <cell r="BE238">
            <v>0</v>
          </cell>
          <cell r="BF238" t="str">
            <v>AMC10</v>
          </cell>
          <cell r="BG238">
            <v>0</v>
          </cell>
          <cell r="BH238">
            <v>0</v>
          </cell>
        </row>
        <row r="239">
          <cell r="B239" t="str">
            <v>AMC4</v>
          </cell>
          <cell r="C239" t="str">
            <v>Crown, Shaker, 2-3/4" (2 x 2)</v>
          </cell>
          <cell r="D239">
            <v>58.5</v>
          </cell>
          <cell r="E239">
            <v>58.5</v>
          </cell>
          <cell r="F239">
            <v>58.5</v>
          </cell>
          <cell r="G239">
            <v>58.5</v>
          </cell>
          <cell r="H239">
            <v>58.5</v>
          </cell>
          <cell r="I239">
            <v>58.5</v>
          </cell>
          <cell r="J239">
            <v>58.5</v>
          </cell>
          <cell r="K239">
            <v>0</v>
          </cell>
          <cell r="L239">
            <v>0</v>
          </cell>
          <cell r="M239">
            <v>20</v>
          </cell>
          <cell r="N239">
            <v>37</v>
          </cell>
          <cell r="O239">
            <v>67</v>
          </cell>
          <cell r="P239">
            <v>67</v>
          </cell>
          <cell r="Q239">
            <v>67</v>
          </cell>
          <cell r="R239">
            <v>75</v>
          </cell>
          <cell r="S239">
            <v>75</v>
          </cell>
          <cell r="T239">
            <v>75</v>
          </cell>
          <cell r="U239">
            <v>75</v>
          </cell>
          <cell r="V239">
            <v>75</v>
          </cell>
          <cell r="W239">
            <v>75</v>
          </cell>
          <cell r="X239">
            <v>0</v>
          </cell>
          <cell r="Y239">
            <v>0</v>
          </cell>
          <cell r="AC239">
            <v>0</v>
          </cell>
          <cell r="AD239" t="str">
            <v xml:space="preserve"> Molding </v>
          </cell>
          <cell r="AE239" t="str">
            <v xml:space="preserve"> AMC </v>
          </cell>
          <cell r="AF239">
            <v>0.75</v>
          </cell>
          <cell r="AG239">
            <v>3</v>
          </cell>
          <cell r="AH239">
            <v>96</v>
          </cell>
          <cell r="AI239">
            <v>0.2</v>
          </cell>
          <cell r="AJ239">
            <v>4</v>
          </cell>
          <cell r="AK239">
            <v>2</v>
          </cell>
          <cell r="AP239">
            <v>0</v>
          </cell>
          <cell r="AQ239">
            <v>0</v>
          </cell>
          <cell r="AS239">
            <v>0</v>
          </cell>
          <cell r="AT239">
            <v>1</v>
          </cell>
          <cell r="AU239">
            <v>7</v>
          </cell>
          <cell r="AV239" t="str">
            <v>Access</v>
          </cell>
          <cell r="AW239">
            <v>30</v>
          </cell>
          <cell r="AX239" t="str">
            <v>yes</v>
          </cell>
          <cell r="AY239" t="str">
            <v>Access</v>
          </cell>
          <cell r="AZ239" t="str">
            <v>LOOK!!!</v>
          </cell>
          <cell r="BA239">
            <v>40</v>
          </cell>
          <cell r="BC239" t="str">
            <v>N</v>
          </cell>
          <cell r="BE239">
            <v>0</v>
          </cell>
          <cell r="BF239" t="str">
            <v>AMC4</v>
          </cell>
          <cell r="BG239">
            <v>0</v>
          </cell>
          <cell r="BH239">
            <v>0</v>
          </cell>
        </row>
        <row r="240">
          <cell r="B240" t="str">
            <v>AMC5</v>
          </cell>
          <cell r="C240" t="str">
            <v>Crown, Traditional, 2-3/4" (2 x 2)</v>
          </cell>
          <cell r="D240">
            <v>58.5</v>
          </cell>
          <cell r="E240">
            <v>58.5</v>
          </cell>
          <cell r="F240">
            <v>58.5</v>
          </cell>
          <cell r="G240">
            <v>58.5</v>
          </cell>
          <cell r="H240">
            <v>58.5</v>
          </cell>
          <cell r="I240">
            <v>58.5</v>
          </cell>
          <cell r="J240">
            <v>58.5</v>
          </cell>
          <cell r="K240">
            <v>0</v>
          </cell>
          <cell r="L240">
            <v>0</v>
          </cell>
          <cell r="M240">
            <v>20</v>
          </cell>
          <cell r="N240">
            <v>37</v>
          </cell>
          <cell r="O240">
            <v>67</v>
          </cell>
          <cell r="P240">
            <v>67</v>
          </cell>
          <cell r="Q240">
            <v>67</v>
          </cell>
          <cell r="R240">
            <v>75</v>
          </cell>
          <cell r="S240">
            <v>75</v>
          </cell>
          <cell r="T240">
            <v>75</v>
          </cell>
          <cell r="U240">
            <v>75</v>
          </cell>
          <cell r="V240">
            <v>75</v>
          </cell>
          <cell r="W240">
            <v>75</v>
          </cell>
          <cell r="X240">
            <v>0</v>
          </cell>
          <cell r="Y240">
            <v>0</v>
          </cell>
          <cell r="AC240">
            <v>0</v>
          </cell>
          <cell r="AD240" t="str">
            <v xml:space="preserve"> Molding </v>
          </cell>
          <cell r="AE240" t="str">
            <v xml:space="preserve"> AMC </v>
          </cell>
          <cell r="AF240">
            <v>0.75</v>
          </cell>
          <cell r="AG240">
            <v>3</v>
          </cell>
          <cell r="AH240">
            <v>96</v>
          </cell>
          <cell r="AI240">
            <v>0.2</v>
          </cell>
          <cell r="AJ240">
            <v>4</v>
          </cell>
          <cell r="AK240">
            <v>2</v>
          </cell>
          <cell r="AP240">
            <v>0</v>
          </cell>
          <cell r="AQ240">
            <v>0</v>
          </cell>
          <cell r="AS240">
            <v>0</v>
          </cell>
          <cell r="AT240">
            <v>1</v>
          </cell>
          <cell r="AU240">
            <v>7</v>
          </cell>
          <cell r="AV240" t="str">
            <v>Access</v>
          </cell>
          <cell r="AW240">
            <v>30</v>
          </cell>
          <cell r="AX240" t="str">
            <v>yes</v>
          </cell>
          <cell r="AY240" t="str">
            <v>Access</v>
          </cell>
          <cell r="AZ240" t="str">
            <v>LOOK!!!</v>
          </cell>
          <cell r="BA240">
            <v>40</v>
          </cell>
          <cell r="BC240" t="str">
            <v>N</v>
          </cell>
          <cell r="BE240">
            <v>0</v>
          </cell>
          <cell r="BF240" t="str">
            <v>AMC5</v>
          </cell>
          <cell r="BG240">
            <v>0</v>
          </cell>
          <cell r="BH240">
            <v>0</v>
          </cell>
        </row>
        <row r="241">
          <cell r="B241" t="str">
            <v>AMC7</v>
          </cell>
          <cell r="C241" t="str">
            <v>Crown,Transitional,4x96</v>
          </cell>
          <cell r="D241">
            <v>107</v>
          </cell>
          <cell r="E241">
            <v>107</v>
          </cell>
          <cell r="F241">
            <v>107</v>
          </cell>
          <cell r="G241">
            <v>107</v>
          </cell>
          <cell r="H241">
            <v>107</v>
          </cell>
          <cell r="I241">
            <v>107</v>
          </cell>
          <cell r="J241">
            <v>107</v>
          </cell>
          <cell r="K241">
            <v>0</v>
          </cell>
          <cell r="L241">
            <v>0</v>
          </cell>
          <cell r="M241">
            <v>20</v>
          </cell>
          <cell r="N241">
            <v>37</v>
          </cell>
          <cell r="O241">
            <v>0</v>
          </cell>
          <cell r="P241">
            <v>0</v>
          </cell>
          <cell r="Q241">
            <v>0</v>
          </cell>
          <cell r="R241">
            <v>98</v>
          </cell>
          <cell r="S241">
            <v>98</v>
          </cell>
          <cell r="T241">
            <v>98</v>
          </cell>
          <cell r="U241">
            <v>98</v>
          </cell>
          <cell r="V241">
            <v>98</v>
          </cell>
          <cell r="W241">
            <v>98</v>
          </cell>
          <cell r="X241">
            <v>0</v>
          </cell>
          <cell r="Y241">
            <v>0</v>
          </cell>
          <cell r="AC241">
            <v>0</v>
          </cell>
          <cell r="AD241" t="str">
            <v xml:space="preserve"> Molding </v>
          </cell>
          <cell r="AE241" t="str">
            <v xml:space="preserve"> AMC </v>
          </cell>
          <cell r="AF241">
            <v>0.75</v>
          </cell>
          <cell r="AG241">
            <v>3.5</v>
          </cell>
          <cell r="AH241">
            <v>96</v>
          </cell>
          <cell r="AI241">
            <v>0.2</v>
          </cell>
          <cell r="AJ241">
            <v>4</v>
          </cell>
          <cell r="AK241">
            <v>2</v>
          </cell>
          <cell r="AP241">
            <v>0</v>
          </cell>
          <cell r="AQ241">
            <v>0</v>
          </cell>
          <cell r="AS241">
            <v>0</v>
          </cell>
          <cell r="AT241">
            <v>1</v>
          </cell>
          <cell r="AU241">
            <v>7</v>
          </cell>
          <cell r="AV241" t="str">
            <v>Access</v>
          </cell>
          <cell r="AW241">
            <v>20</v>
          </cell>
          <cell r="AX241" t="str">
            <v>yes</v>
          </cell>
          <cell r="AY241" t="str">
            <v>Access</v>
          </cell>
          <cell r="AZ241" t="str">
            <v>LOOK!!!</v>
          </cell>
          <cell r="BA241">
            <v>40</v>
          </cell>
          <cell r="BC241" t="str">
            <v>N</v>
          </cell>
          <cell r="BE241">
            <v>0</v>
          </cell>
          <cell r="BF241" t="str">
            <v>AMC7</v>
          </cell>
          <cell r="BG241">
            <v>0</v>
          </cell>
          <cell r="BH241">
            <v>0</v>
          </cell>
        </row>
        <row r="242">
          <cell r="B242" t="str">
            <v>AMHD</v>
          </cell>
          <cell r="C242" t="str">
            <v>Heat Deflector (Range) 1/2"x30"x2"</v>
          </cell>
          <cell r="D242">
            <v>17</v>
          </cell>
          <cell r="E242">
            <v>17</v>
          </cell>
          <cell r="F242">
            <v>17</v>
          </cell>
          <cell r="G242">
            <v>17</v>
          </cell>
          <cell r="H242">
            <v>17</v>
          </cell>
          <cell r="I242">
            <v>17</v>
          </cell>
          <cell r="J242">
            <v>17</v>
          </cell>
          <cell r="K242">
            <v>0</v>
          </cell>
          <cell r="L242">
            <v>0</v>
          </cell>
          <cell r="M242">
            <v>25</v>
          </cell>
          <cell r="N242">
            <v>30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AC242">
            <v>0</v>
          </cell>
          <cell r="AD242" t="str">
            <v xml:space="preserve"> Molding </v>
          </cell>
          <cell r="AE242" t="str">
            <v xml:space="preserve"> AMHD </v>
          </cell>
          <cell r="AF242">
            <v>0.5</v>
          </cell>
          <cell r="AG242">
            <v>2</v>
          </cell>
          <cell r="AH242">
            <v>96</v>
          </cell>
          <cell r="AI242">
            <v>0.1</v>
          </cell>
          <cell r="AJ242">
            <v>2.7</v>
          </cell>
          <cell r="AK242">
            <v>1.3</v>
          </cell>
          <cell r="AP242">
            <v>0</v>
          </cell>
          <cell r="AQ242">
            <v>0</v>
          </cell>
          <cell r="AS242">
            <v>0</v>
          </cell>
          <cell r="AT242">
            <v>0</v>
          </cell>
          <cell r="AU242">
            <v>3</v>
          </cell>
          <cell r="AV242" t="str">
            <v>Access</v>
          </cell>
          <cell r="AW242">
            <v>0</v>
          </cell>
          <cell r="AX242" t="str">
            <v>yes</v>
          </cell>
          <cell r="AY242" t="str">
            <v>Access</v>
          </cell>
          <cell r="AZ242" t="str">
            <v>LOOK!!!</v>
          </cell>
          <cell r="BA242" t="str">
            <v xml:space="preserve"> -   </v>
          </cell>
          <cell r="BC242" t="str">
            <v>N</v>
          </cell>
          <cell r="BE242">
            <v>0</v>
          </cell>
          <cell r="BF242" t="str">
            <v>AMHD</v>
          </cell>
          <cell r="BG242">
            <v>0</v>
          </cell>
          <cell r="BH242">
            <v>0</v>
          </cell>
        </row>
        <row r="243">
          <cell r="B243" t="str">
            <v>AMLR1</v>
          </cell>
          <cell r="C243" t="str">
            <v>Light Rail, Flush Mount, Economy 1-1/4"</v>
          </cell>
          <cell r="D243">
            <v>26</v>
          </cell>
          <cell r="E243">
            <v>26</v>
          </cell>
          <cell r="F243">
            <v>26</v>
          </cell>
          <cell r="G243">
            <v>26</v>
          </cell>
          <cell r="H243">
            <v>26</v>
          </cell>
          <cell r="I243">
            <v>26</v>
          </cell>
          <cell r="J243">
            <v>26</v>
          </cell>
          <cell r="K243">
            <v>0</v>
          </cell>
          <cell r="L243">
            <v>0</v>
          </cell>
          <cell r="M243">
            <v>20</v>
          </cell>
          <cell r="N243">
            <v>37</v>
          </cell>
          <cell r="O243">
            <v>32</v>
          </cell>
          <cell r="P243">
            <v>32</v>
          </cell>
          <cell r="Q243">
            <v>32</v>
          </cell>
          <cell r="R243">
            <v>36</v>
          </cell>
          <cell r="S243">
            <v>36</v>
          </cell>
          <cell r="T243">
            <v>36</v>
          </cell>
          <cell r="U243">
            <v>36</v>
          </cell>
          <cell r="V243">
            <v>36</v>
          </cell>
          <cell r="W243">
            <v>36</v>
          </cell>
          <cell r="X243">
            <v>0</v>
          </cell>
          <cell r="Y243">
            <v>0</v>
          </cell>
          <cell r="AC243">
            <v>0</v>
          </cell>
          <cell r="AD243" t="str">
            <v xml:space="preserve"> Molding </v>
          </cell>
          <cell r="AE243" t="str">
            <v xml:space="preserve"> AMLR </v>
          </cell>
          <cell r="AF243">
            <v>0.75</v>
          </cell>
          <cell r="AG243">
            <v>1.25</v>
          </cell>
          <cell r="AH243">
            <v>96</v>
          </cell>
          <cell r="AI243">
            <v>0.1</v>
          </cell>
          <cell r="AJ243">
            <v>1.7</v>
          </cell>
          <cell r="AK243">
            <v>0.8</v>
          </cell>
          <cell r="AP243">
            <v>0</v>
          </cell>
          <cell r="AQ243">
            <v>0</v>
          </cell>
          <cell r="AS243">
            <v>0</v>
          </cell>
          <cell r="AT243">
            <v>1</v>
          </cell>
          <cell r="AU243">
            <v>5</v>
          </cell>
          <cell r="AV243" t="str">
            <v>Access</v>
          </cell>
          <cell r="AW243">
            <v>18</v>
          </cell>
          <cell r="AX243" t="str">
            <v>yes</v>
          </cell>
          <cell r="AY243" t="str">
            <v>Access</v>
          </cell>
          <cell r="AZ243" t="str">
            <v>LOOK!!!</v>
          </cell>
          <cell r="BA243">
            <v>18</v>
          </cell>
          <cell r="BC243" t="str">
            <v>N</v>
          </cell>
          <cell r="BE243">
            <v>0</v>
          </cell>
          <cell r="BF243" t="str">
            <v>AMLR1</v>
          </cell>
          <cell r="BG243">
            <v>0</v>
          </cell>
          <cell r="BH243">
            <v>0</v>
          </cell>
        </row>
        <row r="244">
          <cell r="B244" t="str">
            <v>AMLR4</v>
          </cell>
          <cell r="C244" t="str">
            <v>Light Rail, Shaker with Cleat, 1-3/4"</v>
          </cell>
          <cell r="D244">
            <v>66</v>
          </cell>
          <cell r="E244">
            <v>66</v>
          </cell>
          <cell r="F244">
            <v>66</v>
          </cell>
          <cell r="G244">
            <v>66</v>
          </cell>
          <cell r="H244">
            <v>66</v>
          </cell>
          <cell r="I244">
            <v>66</v>
          </cell>
          <cell r="J244">
            <v>66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62</v>
          </cell>
          <cell r="P244">
            <v>62</v>
          </cell>
          <cell r="Q244">
            <v>62</v>
          </cell>
          <cell r="R244">
            <v>70</v>
          </cell>
          <cell r="S244">
            <v>70</v>
          </cell>
          <cell r="T244">
            <v>70</v>
          </cell>
          <cell r="U244">
            <v>70</v>
          </cell>
          <cell r="V244">
            <v>70</v>
          </cell>
          <cell r="W244">
            <v>70</v>
          </cell>
          <cell r="X244">
            <v>0</v>
          </cell>
          <cell r="Y244">
            <v>0</v>
          </cell>
          <cell r="AC244">
            <v>0</v>
          </cell>
          <cell r="AD244" t="str">
            <v xml:space="preserve"> Molding </v>
          </cell>
          <cell r="AE244" t="str">
            <v xml:space="preserve"> AMLR </v>
          </cell>
          <cell r="AF244">
            <v>1.5</v>
          </cell>
          <cell r="AG244">
            <v>1.75</v>
          </cell>
          <cell r="AH244">
            <v>96</v>
          </cell>
          <cell r="AI244">
            <v>0.1</v>
          </cell>
          <cell r="AJ244">
            <v>2.2999999999999998</v>
          </cell>
          <cell r="AK244">
            <v>1.2</v>
          </cell>
          <cell r="AP244">
            <v>0</v>
          </cell>
          <cell r="AQ244">
            <v>0</v>
          </cell>
          <cell r="AS244">
            <v>0</v>
          </cell>
          <cell r="AT244">
            <v>1</v>
          </cell>
          <cell r="AU244">
            <v>5</v>
          </cell>
          <cell r="AV244" t="str">
            <v>Access</v>
          </cell>
          <cell r="AW244">
            <v>30</v>
          </cell>
          <cell r="AX244" t="str">
            <v>yes</v>
          </cell>
          <cell r="AY244" t="str">
            <v>Access</v>
          </cell>
          <cell r="AZ244" t="str">
            <v>LOOK!!!</v>
          </cell>
          <cell r="BA244">
            <v>40</v>
          </cell>
          <cell r="BC244" t="str">
            <v>N</v>
          </cell>
          <cell r="BE244">
            <v>0</v>
          </cell>
          <cell r="BF244" t="str">
            <v>AMLR4</v>
          </cell>
          <cell r="BG244">
            <v>0</v>
          </cell>
          <cell r="BH244">
            <v>0</v>
          </cell>
        </row>
        <row r="245">
          <cell r="B245" t="str">
            <v>AMLR5</v>
          </cell>
          <cell r="C245" t="str">
            <v>Light Rail, Traditional with Cleat, 1-3/4"</v>
          </cell>
          <cell r="D245">
            <v>48</v>
          </cell>
          <cell r="E245">
            <v>48</v>
          </cell>
          <cell r="F245">
            <v>48</v>
          </cell>
          <cell r="G245">
            <v>48</v>
          </cell>
          <cell r="H245">
            <v>48</v>
          </cell>
          <cell r="I245">
            <v>48</v>
          </cell>
          <cell r="J245">
            <v>48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62</v>
          </cell>
          <cell r="P245">
            <v>62</v>
          </cell>
          <cell r="Q245">
            <v>62</v>
          </cell>
          <cell r="R245">
            <v>70</v>
          </cell>
          <cell r="S245">
            <v>70</v>
          </cell>
          <cell r="T245">
            <v>70</v>
          </cell>
          <cell r="U245">
            <v>70</v>
          </cell>
          <cell r="V245">
            <v>70</v>
          </cell>
          <cell r="W245">
            <v>70</v>
          </cell>
          <cell r="X245">
            <v>0</v>
          </cell>
          <cell r="Y245">
            <v>0</v>
          </cell>
          <cell r="AC245">
            <v>0</v>
          </cell>
          <cell r="AD245" t="str">
            <v xml:space="preserve"> Molding </v>
          </cell>
          <cell r="AE245" t="str">
            <v xml:space="preserve"> AMLR </v>
          </cell>
          <cell r="AF245">
            <v>1.5</v>
          </cell>
          <cell r="AG245">
            <v>1.75</v>
          </cell>
          <cell r="AH245">
            <v>96</v>
          </cell>
          <cell r="AI245">
            <v>0.1</v>
          </cell>
          <cell r="AJ245">
            <v>2.2999999999999998</v>
          </cell>
          <cell r="AK245">
            <v>1.2</v>
          </cell>
          <cell r="AP245">
            <v>0</v>
          </cell>
          <cell r="AQ245">
            <v>0</v>
          </cell>
          <cell r="AS245">
            <v>0</v>
          </cell>
          <cell r="AT245">
            <v>1</v>
          </cell>
          <cell r="AU245">
            <v>5</v>
          </cell>
          <cell r="AV245" t="str">
            <v>Access</v>
          </cell>
          <cell r="AW245">
            <v>30</v>
          </cell>
          <cell r="AX245" t="str">
            <v>yes</v>
          </cell>
          <cell r="AY245" t="str">
            <v>Access</v>
          </cell>
          <cell r="AZ245" t="str">
            <v>LOOK!!!</v>
          </cell>
          <cell r="BA245">
            <v>40</v>
          </cell>
          <cell r="BC245" t="str">
            <v>N</v>
          </cell>
          <cell r="BE245">
            <v>0</v>
          </cell>
          <cell r="BF245" t="str">
            <v>AMLR5</v>
          </cell>
          <cell r="BG245">
            <v>0</v>
          </cell>
          <cell r="BH245">
            <v>0</v>
          </cell>
        </row>
        <row r="246">
          <cell r="B246" t="str">
            <v>AMLR6</v>
          </cell>
          <cell r="C246" t="str">
            <v>LightRail,Transitional,1.5x96</v>
          </cell>
          <cell r="D246">
            <v>55</v>
          </cell>
          <cell r="E246">
            <v>55</v>
          </cell>
          <cell r="F246">
            <v>55</v>
          </cell>
          <cell r="G246">
            <v>55</v>
          </cell>
          <cell r="H246">
            <v>55</v>
          </cell>
          <cell r="I246">
            <v>55</v>
          </cell>
          <cell r="J246">
            <v>55</v>
          </cell>
          <cell r="K246">
            <v>0</v>
          </cell>
          <cell r="L246">
            <v>0</v>
          </cell>
          <cell r="M246">
            <v>20</v>
          </cell>
          <cell r="N246">
            <v>37</v>
          </cell>
          <cell r="O246">
            <v>72</v>
          </cell>
          <cell r="P246">
            <v>72</v>
          </cell>
          <cell r="Q246">
            <v>72</v>
          </cell>
          <cell r="R246">
            <v>72</v>
          </cell>
          <cell r="S246">
            <v>72</v>
          </cell>
          <cell r="T246">
            <v>72</v>
          </cell>
          <cell r="U246">
            <v>72</v>
          </cell>
          <cell r="V246">
            <v>72</v>
          </cell>
          <cell r="W246">
            <v>72</v>
          </cell>
          <cell r="X246">
            <v>0</v>
          </cell>
          <cell r="Y246">
            <v>0</v>
          </cell>
          <cell r="AC246">
            <v>0</v>
          </cell>
          <cell r="AD246" t="str">
            <v xml:space="preserve"> Molding </v>
          </cell>
          <cell r="AE246" t="str">
            <v xml:space="preserve"> AMLR </v>
          </cell>
          <cell r="AF246">
            <v>1.5</v>
          </cell>
          <cell r="AG246">
            <v>1.75</v>
          </cell>
          <cell r="AH246">
            <v>96</v>
          </cell>
          <cell r="AI246">
            <v>0.1</v>
          </cell>
          <cell r="AJ246">
            <v>2.2999999999999998</v>
          </cell>
          <cell r="AK246">
            <v>1.2</v>
          </cell>
          <cell r="AP246">
            <v>0</v>
          </cell>
          <cell r="AQ246">
            <v>0</v>
          </cell>
          <cell r="AS246">
            <v>0</v>
          </cell>
          <cell r="AT246">
            <v>1</v>
          </cell>
          <cell r="AU246">
            <v>5</v>
          </cell>
          <cell r="AV246" t="str">
            <v>Access</v>
          </cell>
          <cell r="AW246">
            <v>12</v>
          </cell>
          <cell r="AX246" t="str">
            <v>yes</v>
          </cell>
          <cell r="AY246" t="str">
            <v>Access</v>
          </cell>
          <cell r="AZ246" t="str">
            <v>LOOK!!!</v>
          </cell>
          <cell r="BA246">
            <v>24</v>
          </cell>
          <cell r="BC246" t="str">
            <v>N</v>
          </cell>
          <cell r="BE246">
            <v>0</v>
          </cell>
          <cell r="BF246" t="str">
            <v>AMLR6</v>
          </cell>
          <cell r="BG246">
            <v>0</v>
          </cell>
          <cell r="BH246">
            <v>0</v>
          </cell>
        </row>
        <row r="247">
          <cell r="B247" t="str">
            <v>AMOC</v>
          </cell>
          <cell r="C247" t="str">
            <v>Outside Corner 1" x 1"</v>
          </cell>
          <cell r="D247">
            <v>32</v>
          </cell>
          <cell r="E247">
            <v>32</v>
          </cell>
          <cell r="F247">
            <v>32</v>
          </cell>
          <cell r="G247">
            <v>32</v>
          </cell>
          <cell r="H247">
            <v>32</v>
          </cell>
          <cell r="I247">
            <v>32</v>
          </cell>
          <cell r="J247">
            <v>32</v>
          </cell>
          <cell r="K247">
            <v>0</v>
          </cell>
          <cell r="L247">
            <v>0</v>
          </cell>
          <cell r="M247">
            <v>14</v>
          </cell>
          <cell r="N247">
            <v>25</v>
          </cell>
          <cell r="O247">
            <v>48</v>
          </cell>
          <cell r="P247">
            <v>48</v>
          </cell>
          <cell r="Q247">
            <v>48</v>
          </cell>
          <cell r="R247">
            <v>54</v>
          </cell>
          <cell r="S247">
            <v>54</v>
          </cell>
          <cell r="T247">
            <v>54</v>
          </cell>
          <cell r="U247">
            <v>54</v>
          </cell>
          <cell r="V247">
            <v>54</v>
          </cell>
          <cell r="W247">
            <v>54</v>
          </cell>
          <cell r="X247">
            <v>0</v>
          </cell>
          <cell r="Y247">
            <v>0</v>
          </cell>
          <cell r="AC247">
            <v>0</v>
          </cell>
          <cell r="AD247" t="str">
            <v xml:space="preserve"> Molding </v>
          </cell>
          <cell r="AE247" t="str">
            <v xml:space="preserve"> AMOC </v>
          </cell>
          <cell r="AF247">
            <v>1</v>
          </cell>
          <cell r="AG247">
            <v>1</v>
          </cell>
          <cell r="AH247">
            <v>96</v>
          </cell>
          <cell r="AI247">
            <v>0.1</v>
          </cell>
          <cell r="AJ247">
            <v>1.3</v>
          </cell>
          <cell r="AK247">
            <v>0.7</v>
          </cell>
          <cell r="AP247">
            <v>0</v>
          </cell>
          <cell r="AQ247">
            <v>0</v>
          </cell>
          <cell r="AS247">
            <v>0</v>
          </cell>
          <cell r="AT247">
            <v>1</v>
          </cell>
          <cell r="AU247">
            <v>5</v>
          </cell>
          <cell r="AV247" t="str">
            <v>Access</v>
          </cell>
          <cell r="AW247">
            <v>12</v>
          </cell>
          <cell r="AX247" t="str">
            <v>yes</v>
          </cell>
          <cell r="AY247" t="str">
            <v>Access</v>
          </cell>
          <cell r="AZ247" t="str">
            <v>LOOK!!!</v>
          </cell>
          <cell r="BA247">
            <v>12</v>
          </cell>
          <cell r="BC247" t="str">
            <v>N</v>
          </cell>
          <cell r="BE247">
            <v>0</v>
          </cell>
          <cell r="BF247" t="str">
            <v>AMOC</v>
          </cell>
          <cell r="BG247">
            <v>0</v>
          </cell>
          <cell r="BH247">
            <v>0</v>
          </cell>
        </row>
        <row r="248">
          <cell r="B248" t="str">
            <v>AMS</v>
          </cell>
          <cell r="C248" t="str">
            <v>Scribe Molding 1/4" x 3/4"</v>
          </cell>
          <cell r="D248">
            <v>15</v>
          </cell>
          <cell r="E248">
            <v>15</v>
          </cell>
          <cell r="F248">
            <v>15</v>
          </cell>
          <cell r="G248">
            <v>15</v>
          </cell>
          <cell r="H248">
            <v>15</v>
          </cell>
          <cell r="I248">
            <v>15</v>
          </cell>
          <cell r="J248">
            <v>15</v>
          </cell>
          <cell r="K248">
            <v>0</v>
          </cell>
          <cell r="L248">
            <v>0</v>
          </cell>
          <cell r="M248">
            <v>8</v>
          </cell>
          <cell r="N248">
            <v>13</v>
          </cell>
          <cell r="O248">
            <v>18</v>
          </cell>
          <cell r="P248">
            <v>18</v>
          </cell>
          <cell r="Q248">
            <v>18</v>
          </cell>
          <cell r="R248">
            <v>20</v>
          </cell>
          <cell r="S248">
            <v>20</v>
          </cell>
          <cell r="T248">
            <v>20</v>
          </cell>
          <cell r="U248">
            <v>20</v>
          </cell>
          <cell r="V248">
            <v>20</v>
          </cell>
          <cell r="W248">
            <v>20</v>
          </cell>
          <cell r="X248">
            <v>0</v>
          </cell>
          <cell r="Y248">
            <v>0</v>
          </cell>
          <cell r="AC248">
            <v>0</v>
          </cell>
          <cell r="AD248" t="str">
            <v xml:space="preserve"> Molding </v>
          </cell>
          <cell r="AE248" t="str">
            <v xml:space="preserve"> AMS </v>
          </cell>
          <cell r="AF248">
            <v>0.25</v>
          </cell>
          <cell r="AG248">
            <v>0.75</v>
          </cell>
          <cell r="AH248">
            <v>96</v>
          </cell>
          <cell r="AI248" t="str">
            <v xml:space="preserve"> -   </v>
          </cell>
          <cell r="AJ248">
            <v>1</v>
          </cell>
          <cell r="AK248">
            <v>0.5</v>
          </cell>
          <cell r="AP248">
            <v>0</v>
          </cell>
          <cell r="AQ248">
            <v>0</v>
          </cell>
          <cell r="AS248">
            <v>0</v>
          </cell>
          <cell r="AT248">
            <v>0</v>
          </cell>
          <cell r="AU248">
            <v>3</v>
          </cell>
          <cell r="AV248" t="str">
            <v>Access</v>
          </cell>
          <cell r="AW248">
            <v>12</v>
          </cell>
          <cell r="AX248" t="str">
            <v>yes</v>
          </cell>
          <cell r="AY248" t="str">
            <v>Access</v>
          </cell>
          <cell r="AZ248" t="str">
            <v>LOOK!!!</v>
          </cell>
          <cell r="BA248">
            <v>12</v>
          </cell>
          <cell r="BC248" t="str">
            <v>N</v>
          </cell>
          <cell r="BE248">
            <v>0</v>
          </cell>
          <cell r="BF248" t="str">
            <v>AMS</v>
          </cell>
          <cell r="BG248">
            <v>0</v>
          </cell>
          <cell r="BH248">
            <v>0</v>
          </cell>
        </row>
        <row r="249">
          <cell r="B249" t="str">
            <v>AMSH</v>
          </cell>
          <cell r="C249" t="str">
            <v>Shoe Molding 1/2" x 3/4"</v>
          </cell>
          <cell r="D249">
            <v>21</v>
          </cell>
          <cell r="E249">
            <v>21</v>
          </cell>
          <cell r="F249">
            <v>21</v>
          </cell>
          <cell r="G249">
            <v>21</v>
          </cell>
          <cell r="H249">
            <v>21</v>
          </cell>
          <cell r="I249">
            <v>21</v>
          </cell>
          <cell r="J249">
            <v>21</v>
          </cell>
          <cell r="K249">
            <v>0</v>
          </cell>
          <cell r="L249">
            <v>0</v>
          </cell>
          <cell r="M249">
            <v>8</v>
          </cell>
          <cell r="N249">
            <v>13</v>
          </cell>
          <cell r="O249">
            <v>25</v>
          </cell>
          <cell r="P249">
            <v>25</v>
          </cell>
          <cell r="Q249">
            <v>25</v>
          </cell>
          <cell r="R249">
            <v>28</v>
          </cell>
          <cell r="S249">
            <v>28</v>
          </cell>
          <cell r="T249">
            <v>28</v>
          </cell>
          <cell r="U249">
            <v>28</v>
          </cell>
          <cell r="V249">
            <v>28</v>
          </cell>
          <cell r="W249">
            <v>28</v>
          </cell>
          <cell r="X249">
            <v>0</v>
          </cell>
          <cell r="Y249">
            <v>0</v>
          </cell>
          <cell r="AC249">
            <v>0</v>
          </cell>
          <cell r="AD249" t="str">
            <v xml:space="preserve"> Molding </v>
          </cell>
          <cell r="AE249" t="str">
            <v xml:space="preserve"> AMSH </v>
          </cell>
          <cell r="AF249">
            <v>0.5</v>
          </cell>
          <cell r="AG249">
            <v>0.75</v>
          </cell>
          <cell r="AH249">
            <v>96</v>
          </cell>
          <cell r="AI249" t="str">
            <v xml:space="preserve"> -   </v>
          </cell>
          <cell r="AJ249">
            <v>1</v>
          </cell>
          <cell r="AK249">
            <v>0.5</v>
          </cell>
          <cell r="AP249">
            <v>0</v>
          </cell>
          <cell r="AQ249">
            <v>0</v>
          </cell>
          <cell r="AS249">
            <v>0</v>
          </cell>
          <cell r="AT249">
            <v>0</v>
          </cell>
          <cell r="AU249">
            <v>3</v>
          </cell>
          <cell r="AV249" t="str">
            <v>Access</v>
          </cell>
          <cell r="AW249">
            <v>12</v>
          </cell>
          <cell r="AX249" t="str">
            <v>yes</v>
          </cell>
          <cell r="AY249" t="str">
            <v>Access</v>
          </cell>
          <cell r="AZ249" t="str">
            <v>LOOK!!!</v>
          </cell>
          <cell r="BA249">
            <v>12</v>
          </cell>
          <cell r="BC249" t="str">
            <v>N</v>
          </cell>
          <cell r="BE249">
            <v>0</v>
          </cell>
          <cell r="BF249" t="str">
            <v>AMSH</v>
          </cell>
          <cell r="BG249">
            <v>0</v>
          </cell>
          <cell r="BH249">
            <v>0</v>
          </cell>
        </row>
        <row r="250">
          <cell r="B250" t="str">
            <v>AOCTR9</v>
          </cell>
          <cell r="C250" t="str">
            <v>Organizer, Cooking Sheet Tray fits B9 cabinet</v>
          </cell>
          <cell r="D250">
            <v>193</v>
          </cell>
          <cell r="E250">
            <v>193</v>
          </cell>
          <cell r="F250">
            <v>193</v>
          </cell>
          <cell r="G250">
            <v>193</v>
          </cell>
          <cell r="H250">
            <v>193</v>
          </cell>
          <cell r="I250">
            <v>193</v>
          </cell>
          <cell r="J250">
            <v>193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193</v>
          </cell>
          <cell r="P250">
            <v>193</v>
          </cell>
          <cell r="Q250">
            <v>193</v>
          </cell>
          <cell r="R250">
            <v>193</v>
          </cell>
          <cell r="S250">
            <v>193</v>
          </cell>
          <cell r="T250">
            <v>193</v>
          </cell>
          <cell r="U250">
            <v>193</v>
          </cell>
          <cell r="V250">
            <v>193</v>
          </cell>
          <cell r="W250">
            <v>193</v>
          </cell>
          <cell r="X250">
            <v>0</v>
          </cell>
          <cell r="Y250">
            <v>0</v>
          </cell>
          <cell r="AC250">
            <v>0</v>
          </cell>
          <cell r="AD250" t="str">
            <v>Organizer</v>
          </cell>
          <cell r="AE250" t="str">
            <v>AO</v>
          </cell>
          <cell r="AF250">
            <v>8</v>
          </cell>
          <cell r="AG250">
            <v>30</v>
          </cell>
          <cell r="AH250">
            <v>21</v>
          </cell>
          <cell r="AI250">
            <v>0.4</v>
          </cell>
          <cell r="AJ250">
            <v>8.8000000000000007</v>
          </cell>
          <cell r="AK250">
            <v>4.4000000000000004</v>
          </cell>
          <cell r="AP250">
            <v>0</v>
          </cell>
          <cell r="AQ250">
            <v>0</v>
          </cell>
          <cell r="AS250">
            <v>0</v>
          </cell>
          <cell r="AT250">
            <v>1</v>
          </cell>
          <cell r="AU250">
            <v>10</v>
          </cell>
          <cell r="AV250" t="str">
            <v>Access UF</v>
          </cell>
          <cell r="AW250">
            <v>0</v>
          </cell>
          <cell r="AX250">
            <v>0</v>
          </cell>
          <cell r="AY250" t="str">
            <v>Access</v>
          </cell>
          <cell r="AZ250" t="str">
            <v>LOOK!!!</v>
          </cell>
          <cell r="BA250">
            <v>0</v>
          </cell>
          <cell r="BC250" t="str">
            <v>N</v>
          </cell>
          <cell r="BE250">
            <v>0</v>
          </cell>
          <cell r="BF250" t="str">
            <v>AOCTR9</v>
          </cell>
          <cell r="BG250">
            <v>0</v>
          </cell>
          <cell r="BH250">
            <v>0</v>
          </cell>
        </row>
        <row r="251">
          <cell r="B251" t="str">
            <v>AOLS33</v>
          </cell>
          <cell r="C251" t="str">
            <v>Organizer, Lazy Susan</v>
          </cell>
          <cell r="D251">
            <v>193</v>
          </cell>
          <cell r="E251">
            <v>193</v>
          </cell>
          <cell r="F251">
            <v>193</v>
          </cell>
          <cell r="G251">
            <v>193</v>
          </cell>
          <cell r="H251">
            <v>193</v>
          </cell>
          <cell r="I251">
            <v>193</v>
          </cell>
          <cell r="J251">
            <v>193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193</v>
          </cell>
          <cell r="P251">
            <v>193</v>
          </cell>
          <cell r="Q251">
            <v>193</v>
          </cell>
          <cell r="R251">
            <v>193</v>
          </cell>
          <cell r="S251">
            <v>193</v>
          </cell>
          <cell r="T251">
            <v>193</v>
          </cell>
          <cell r="U251">
            <v>193</v>
          </cell>
          <cell r="V251">
            <v>193</v>
          </cell>
          <cell r="W251">
            <v>193</v>
          </cell>
          <cell r="X251">
            <v>0</v>
          </cell>
          <cell r="Y251">
            <v>0</v>
          </cell>
          <cell r="AC251">
            <v>0</v>
          </cell>
          <cell r="AD251" t="str">
            <v>Organizer</v>
          </cell>
          <cell r="AE251" t="str">
            <v>AO</v>
          </cell>
          <cell r="AF251">
            <v>33</v>
          </cell>
          <cell r="AG251">
            <v>5</v>
          </cell>
          <cell r="AH251">
            <v>33</v>
          </cell>
          <cell r="AI251">
            <v>0.1</v>
          </cell>
          <cell r="AJ251">
            <v>2.2999999999999998</v>
          </cell>
          <cell r="AK251">
            <v>1.1000000000000001</v>
          </cell>
          <cell r="AP251">
            <v>0</v>
          </cell>
          <cell r="AQ251">
            <v>0</v>
          </cell>
          <cell r="AS251">
            <v>0</v>
          </cell>
          <cell r="AT251">
            <v>2</v>
          </cell>
          <cell r="AU251">
            <v>20</v>
          </cell>
          <cell r="AV251" t="str">
            <v>Access UF</v>
          </cell>
          <cell r="AW251">
            <v>0</v>
          </cell>
          <cell r="AX251">
            <v>0</v>
          </cell>
          <cell r="AY251" t="str">
            <v>Access</v>
          </cell>
          <cell r="AZ251" t="str">
            <v>LOOK!!!</v>
          </cell>
          <cell r="BA251">
            <v>0</v>
          </cell>
          <cell r="BC251" t="str">
            <v>N</v>
          </cell>
          <cell r="BE251">
            <v>0</v>
          </cell>
          <cell r="BF251" t="str">
            <v>AOLS33</v>
          </cell>
          <cell r="BG251">
            <v>0</v>
          </cell>
          <cell r="BH251">
            <v>0</v>
          </cell>
        </row>
        <row r="252">
          <cell r="B252" t="str">
            <v>AOPO9</v>
          </cell>
          <cell r="C252" t="str">
            <v>Organizer, Pullout Rack, fits B9 cabinet</v>
          </cell>
          <cell r="D252">
            <v>321</v>
          </cell>
          <cell r="E252">
            <v>321</v>
          </cell>
          <cell r="F252">
            <v>321</v>
          </cell>
          <cell r="G252">
            <v>321</v>
          </cell>
          <cell r="H252">
            <v>321</v>
          </cell>
          <cell r="I252">
            <v>321</v>
          </cell>
          <cell r="J252">
            <v>321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321</v>
          </cell>
          <cell r="P252">
            <v>321</v>
          </cell>
          <cell r="Q252">
            <v>321</v>
          </cell>
          <cell r="R252">
            <v>321</v>
          </cell>
          <cell r="S252">
            <v>321</v>
          </cell>
          <cell r="T252">
            <v>321</v>
          </cell>
          <cell r="U252">
            <v>321</v>
          </cell>
          <cell r="V252">
            <v>321</v>
          </cell>
          <cell r="W252">
            <v>321</v>
          </cell>
          <cell r="X252">
            <v>0</v>
          </cell>
          <cell r="Y252">
            <v>0</v>
          </cell>
          <cell r="AC252">
            <v>0</v>
          </cell>
          <cell r="AD252" t="str">
            <v>Organizer</v>
          </cell>
          <cell r="AE252" t="str">
            <v>AO</v>
          </cell>
          <cell r="AF252">
            <v>8</v>
          </cell>
          <cell r="AG252">
            <v>30</v>
          </cell>
          <cell r="AH252">
            <v>21</v>
          </cell>
          <cell r="AI252">
            <v>0.4</v>
          </cell>
          <cell r="AJ252">
            <v>8.8000000000000007</v>
          </cell>
          <cell r="AK252">
            <v>4.4000000000000004</v>
          </cell>
          <cell r="AP252">
            <v>0</v>
          </cell>
          <cell r="AQ252">
            <v>0</v>
          </cell>
          <cell r="AS252">
            <v>0</v>
          </cell>
          <cell r="AT252">
            <v>2</v>
          </cell>
          <cell r="AU252">
            <v>20</v>
          </cell>
          <cell r="AV252" t="str">
            <v>Access UF</v>
          </cell>
          <cell r="AW252">
            <v>0</v>
          </cell>
          <cell r="AX252">
            <v>0</v>
          </cell>
          <cell r="AY252" t="str">
            <v>Access</v>
          </cell>
          <cell r="AZ252" t="str">
            <v>LOOK!!!</v>
          </cell>
          <cell r="BA252">
            <v>0</v>
          </cell>
          <cell r="BC252" t="str">
            <v>N</v>
          </cell>
          <cell r="BE252">
            <v>0</v>
          </cell>
          <cell r="BF252" t="str">
            <v>AOPO9</v>
          </cell>
          <cell r="BG252">
            <v>0</v>
          </cell>
          <cell r="BH252">
            <v>0</v>
          </cell>
        </row>
        <row r="253">
          <cell r="B253" t="str">
            <v>AOSR15</v>
          </cell>
          <cell r="C253" t="str">
            <v>Organizer, Spice Rack, fits 15" door</v>
          </cell>
          <cell r="D253">
            <v>129</v>
          </cell>
          <cell r="E253">
            <v>129</v>
          </cell>
          <cell r="F253">
            <v>129</v>
          </cell>
          <cell r="G253">
            <v>129</v>
          </cell>
          <cell r="H253">
            <v>129</v>
          </cell>
          <cell r="I253">
            <v>129</v>
          </cell>
          <cell r="J253">
            <v>129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129</v>
          </cell>
          <cell r="P253">
            <v>129</v>
          </cell>
          <cell r="Q253">
            <v>129</v>
          </cell>
          <cell r="R253">
            <v>129</v>
          </cell>
          <cell r="S253">
            <v>129</v>
          </cell>
          <cell r="T253">
            <v>129</v>
          </cell>
          <cell r="U253">
            <v>129</v>
          </cell>
          <cell r="V253">
            <v>129</v>
          </cell>
          <cell r="W253">
            <v>129</v>
          </cell>
          <cell r="X253">
            <v>0</v>
          </cell>
          <cell r="Y253">
            <v>0</v>
          </cell>
          <cell r="AC253">
            <v>0</v>
          </cell>
          <cell r="AD253" t="str">
            <v>Organizer</v>
          </cell>
          <cell r="AE253" t="str">
            <v>AO</v>
          </cell>
          <cell r="AF253">
            <v>15</v>
          </cell>
          <cell r="AG253">
            <v>4</v>
          </cell>
          <cell r="AH253">
            <v>4</v>
          </cell>
          <cell r="AI253" t="str">
            <v xml:space="preserve"> -   </v>
          </cell>
          <cell r="AJ253">
            <v>0.2</v>
          </cell>
          <cell r="AK253">
            <v>0.1</v>
          </cell>
          <cell r="AP253">
            <v>0</v>
          </cell>
          <cell r="AQ253">
            <v>0</v>
          </cell>
          <cell r="AS253">
            <v>0</v>
          </cell>
          <cell r="AT253">
            <v>1</v>
          </cell>
          <cell r="AU253">
            <v>10</v>
          </cell>
          <cell r="AV253" t="str">
            <v>Access UF</v>
          </cell>
          <cell r="AW253">
            <v>0</v>
          </cell>
          <cell r="AX253">
            <v>0</v>
          </cell>
          <cell r="AY253" t="str">
            <v>Access</v>
          </cell>
          <cell r="AZ253" t="str">
            <v>LOOK!!!</v>
          </cell>
          <cell r="BA253">
            <v>0</v>
          </cell>
          <cell r="BC253" t="str">
            <v>N</v>
          </cell>
          <cell r="BE253">
            <v>0</v>
          </cell>
          <cell r="BF253" t="str">
            <v>AOSR15</v>
          </cell>
          <cell r="BG253">
            <v>0</v>
          </cell>
          <cell r="BH253">
            <v>0</v>
          </cell>
        </row>
        <row r="254">
          <cell r="B254" t="str">
            <v>AOTB18</v>
          </cell>
          <cell r="C254" t="str">
            <v>Organizer, Towel Bar, fits 18" door</v>
          </cell>
          <cell r="D254">
            <v>126</v>
          </cell>
          <cell r="E254">
            <v>126</v>
          </cell>
          <cell r="F254">
            <v>126</v>
          </cell>
          <cell r="G254">
            <v>126</v>
          </cell>
          <cell r="H254">
            <v>126</v>
          </cell>
          <cell r="I254">
            <v>126</v>
          </cell>
          <cell r="J254">
            <v>126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126</v>
          </cell>
          <cell r="P254">
            <v>126</v>
          </cell>
          <cell r="Q254">
            <v>126</v>
          </cell>
          <cell r="R254">
            <v>126</v>
          </cell>
          <cell r="S254">
            <v>126</v>
          </cell>
          <cell r="T254">
            <v>126</v>
          </cell>
          <cell r="U254">
            <v>126</v>
          </cell>
          <cell r="V254">
            <v>126</v>
          </cell>
          <cell r="W254">
            <v>126</v>
          </cell>
          <cell r="X254">
            <v>0</v>
          </cell>
          <cell r="Y254">
            <v>0</v>
          </cell>
          <cell r="AC254">
            <v>0</v>
          </cell>
          <cell r="AD254" t="str">
            <v>Organizer</v>
          </cell>
          <cell r="AE254" t="str">
            <v>AO</v>
          </cell>
          <cell r="AF254">
            <v>18</v>
          </cell>
          <cell r="AG254">
            <v>4</v>
          </cell>
          <cell r="AH254">
            <v>4</v>
          </cell>
          <cell r="AI254" t="str">
            <v xml:space="preserve"> -   </v>
          </cell>
          <cell r="AJ254">
            <v>0.2</v>
          </cell>
          <cell r="AK254">
            <v>0.1</v>
          </cell>
          <cell r="AP254">
            <v>0</v>
          </cell>
          <cell r="AQ254">
            <v>0</v>
          </cell>
          <cell r="AS254">
            <v>0</v>
          </cell>
          <cell r="AT254">
            <v>1</v>
          </cell>
          <cell r="AU254">
            <v>10</v>
          </cell>
          <cell r="AV254" t="str">
            <v>Access UF</v>
          </cell>
          <cell r="AW254">
            <v>0</v>
          </cell>
          <cell r="AX254">
            <v>0</v>
          </cell>
          <cell r="AY254" t="str">
            <v>Access</v>
          </cell>
          <cell r="AZ254" t="str">
            <v>LOOK!!!</v>
          </cell>
          <cell r="BA254">
            <v>0</v>
          </cell>
          <cell r="BC254" t="str">
            <v>N</v>
          </cell>
          <cell r="BE254">
            <v>0</v>
          </cell>
          <cell r="BF254" t="str">
            <v>AOTB18</v>
          </cell>
          <cell r="BG254">
            <v>0</v>
          </cell>
          <cell r="BH254">
            <v>0</v>
          </cell>
        </row>
        <row r="255">
          <cell r="B255" t="str">
            <v>AP1515</v>
          </cell>
          <cell r="C255" t="str">
            <v>Dead Corner (White Only) 15"x15"</v>
          </cell>
          <cell r="D255">
            <v>8</v>
          </cell>
          <cell r="E255">
            <v>8</v>
          </cell>
          <cell r="F255">
            <v>8</v>
          </cell>
          <cell r="G255">
            <v>8</v>
          </cell>
          <cell r="H255">
            <v>8</v>
          </cell>
          <cell r="I255">
            <v>8</v>
          </cell>
          <cell r="J255">
            <v>8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8</v>
          </cell>
          <cell r="P255">
            <v>8</v>
          </cell>
          <cell r="Q255">
            <v>8</v>
          </cell>
          <cell r="R255">
            <v>8</v>
          </cell>
          <cell r="S255">
            <v>8</v>
          </cell>
          <cell r="T255">
            <v>8</v>
          </cell>
          <cell r="U255">
            <v>8</v>
          </cell>
          <cell r="V255">
            <v>8</v>
          </cell>
          <cell r="W255">
            <v>8</v>
          </cell>
          <cell r="X255">
            <v>0</v>
          </cell>
          <cell r="Y255">
            <v>0</v>
          </cell>
          <cell r="AC255">
            <v>0</v>
          </cell>
          <cell r="AD255" t="str">
            <v>Panel</v>
          </cell>
          <cell r="AE255" t="str">
            <v>AP</v>
          </cell>
          <cell r="AF255">
            <v>0.625</v>
          </cell>
          <cell r="AG255">
            <v>15</v>
          </cell>
          <cell r="AH255">
            <v>96</v>
          </cell>
          <cell r="AI255">
            <v>0.8</v>
          </cell>
          <cell r="AJ255">
            <v>20</v>
          </cell>
          <cell r="AK255">
            <v>10</v>
          </cell>
          <cell r="AP255">
            <v>0</v>
          </cell>
          <cell r="AQ255">
            <v>0</v>
          </cell>
          <cell r="AS255">
            <v>0</v>
          </cell>
          <cell r="AT255">
            <v>1</v>
          </cell>
          <cell r="AU255">
            <v>5</v>
          </cell>
          <cell r="AV255" t="str">
            <v>Access UF</v>
          </cell>
          <cell r="AW255">
            <v>0</v>
          </cell>
          <cell r="AX255">
            <v>0</v>
          </cell>
          <cell r="AY255" t="str">
            <v>Access</v>
          </cell>
          <cell r="AZ255" t="str">
            <v>LOOK!!!</v>
          </cell>
          <cell r="BA255">
            <v>0</v>
          </cell>
          <cell r="BC255" t="str">
            <v>N</v>
          </cell>
          <cell r="BE255">
            <v>0</v>
          </cell>
          <cell r="BF255" t="str">
            <v>AP1515</v>
          </cell>
          <cell r="BG255">
            <v>0</v>
          </cell>
          <cell r="BH255">
            <v>0</v>
          </cell>
        </row>
        <row r="256">
          <cell r="B256" t="str">
            <v>AP2435</v>
          </cell>
          <cell r="C256" t="str">
            <v>Panel, 5/8' X 24 X 35 base</v>
          </cell>
          <cell r="D256">
            <v>46</v>
          </cell>
          <cell r="E256">
            <v>46</v>
          </cell>
          <cell r="F256">
            <v>46</v>
          </cell>
          <cell r="G256">
            <v>46</v>
          </cell>
          <cell r="H256">
            <v>46</v>
          </cell>
          <cell r="I256">
            <v>46</v>
          </cell>
          <cell r="J256">
            <v>46</v>
          </cell>
          <cell r="K256">
            <v>0</v>
          </cell>
          <cell r="L256">
            <v>0</v>
          </cell>
          <cell r="M256">
            <v>28</v>
          </cell>
          <cell r="N256">
            <v>62</v>
          </cell>
          <cell r="O256">
            <v>46</v>
          </cell>
          <cell r="P256">
            <v>46</v>
          </cell>
          <cell r="Q256">
            <v>46</v>
          </cell>
          <cell r="R256">
            <v>46</v>
          </cell>
          <cell r="S256">
            <v>46</v>
          </cell>
          <cell r="T256">
            <v>46</v>
          </cell>
          <cell r="U256">
            <v>46</v>
          </cell>
          <cell r="V256">
            <v>46</v>
          </cell>
          <cell r="W256">
            <v>46</v>
          </cell>
          <cell r="X256">
            <v>0</v>
          </cell>
          <cell r="Y256">
            <v>0</v>
          </cell>
          <cell r="AC256">
            <v>0</v>
          </cell>
          <cell r="AD256" t="str">
            <v xml:space="preserve">  Panel  </v>
          </cell>
          <cell r="AE256" t="str">
            <v xml:space="preserve">  AP  </v>
          </cell>
          <cell r="AF256">
            <v>0.625</v>
          </cell>
          <cell r="AG256">
            <v>24</v>
          </cell>
          <cell r="AH256">
            <v>35</v>
          </cell>
          <cell r="AI256">
            <v>0.5</v>
          </cell>
          <cell r="AJ256">
            <v>11.7</v>
          </cell>
          <cell r="AK256">
            <v>5.8</v>
          </cell>
          <cell r="AP256">
            <v>0</v>
          </cell>
          <cell r="AQ256">
            <v>0</v>
          </cell>
          <cell r="AS256">
            <v>0.3</v>
          </cell>
          <cell r="AT256">
            <v>1</v>
          </cell>
          <cell r="AU256">
            <v>5</v>
          </cell>
          <cell r="AV256" t="str">
            <v>Access</v>
          </cell>
          <cell r="AW256">
            <v>72</v>
          </cell>
          <cell r="AX256" t="str">
            <v>yes</v>
          </cell>
          <cell r="AY256" t="str">
            <v>Access</v>
          </cell>
          <cell r="AZ256" t="str">
            <v>LOOK!!!</v>
          </cell>
          <cell r="BA256">
            <v>72</v>
          </cell>
          <cell r="BC256" t="str">
            <v>Y</v>
          </cell>
          <cell r="BE256">
            <v>0</v>
          </cell>
          <cell r="BF256" t="str">
            <v>AP2435</v>
          </cell>
          <cell r="BG256">
            <v>0</v>
          </cell>
          <cell r="BH256">
            <v>0</v>
          </cell>
        </row>
        <row r="257">
          <cell r="B257" t="str">
            <v>AP2435B</v>
          </cell>
          <cell r="C257" t="str">
            <v>Panel, 5/8' X 24 X 35 base, 2 sided</v>
          </cell>
          <cell r="D257">
            <v>65</v>
          </cell>
          <cell r="E257">
            <v>65</v>
          </cell>
          <cell r="F257">
            <v>65</v>
          </cell>
          <cell r="G257">
            <v>65</v>
          </cell>
          <cell r="H257">
            <v>65</v>
          </cell>
          <cell r="I257">
            <v>65</v>
          </cell>
          <cell r="J257">
            <v>65</v>
          </cell>
          <cell r="K257">
            <v>0</v>
          </cell>
          <cell r="L257">
            <v>0</v>
          </cell>
          <cell r="M257">
            <v>56</v>
          </cell>
          <cell r="N257">
            <v>124</v>
          </cell>
          <cell r="O257">
            <v>65</v>
          </cell>
          <cell r="P257">
            <v>65</v>
          </cell>
          <cell r="Q257">
            <v>65</v>
          </cell>
          <cell r="R257">
            <v>65</v>
          </cell>
          <cell r="S257">
            <v>65</v>
          </cell>
          <cell r="T257">
            <v>65</v>
          </cell>
          <cell r="U257">
            <v>65</v>
          </cell>
          <cell r="V257">
            <v>65</v>
          </cell>
          <cell r="W257">
            <v>65</v>
          </cell>
          <cell r="X257">
            <v>0</v>
          </cell>
          <cell r="Y257">
            <v>0</v>
          </cell>
          <cell r="AC257">
            <v>0</v>
          </cell>
          <cell r="AD257" t="str">
            <v xml:space="preserve">  Panel  </v>
          </cell>
          <cell r="AE257" t="str">
            <v xml:space="preserve">  AP  </v>
          </cell>
          <cell r="AF257">
            <v>0.625</v>
          </cell>
          <cell r="AG257">
            <v>24</v>
          </cell>
          <cell r="AH257">
            <v>35</v>
          </cell>
          <cell r="AI257">
            <v>0.5</v>
          </cell>
          <cell r="AJ257">
            <v>11.7</v>
          </cell>
          <cell r="AK257">
            <v>5.8</v>
          </cell>
          <cell r="AP257">
            <v>0</v>
          </cell>
          <cell r="AQ257">
            <v>0</v>
          </cell>
          <cell r="AS257">
            <v>0.3</v>
          </cell>
          <cell r="AT257">
            <v>1</v>
          </cell>
          <cell r="AU257">
            <v>5</v>
          </cell>
          <cell r="AV257" t="str">
            <v>Access</v>
          </cell>
          <cell r="AW257">
            <v>0</v>
          </cell>
          <cell r="AX257" t="str">
            <v>yes</v>
          </cell>
          <cell r="AY257" t="str">
            <v>Access</v>
          </cell>
          <cell r="AZ257" t="str">
            <v>LOOK!!!</v>
          </cell>
          <cell r="BA257">
            <v>144</v>
          </cell>
          <cell r="BC257" t="str">
            <v>Y</v>
          </cell>
          <cell r="BE257">
            <v>0</v>
          </cell>
          <cell r="BF257" t="str">
            <v>AP2435B</v>
          </cell>
          <cell r="BG257">
            <v>0</v>
          </cell>
          <cell r="BH257">
            <v>0</v>
          </cell>
        </row>
        <row r="258">
          <cell r="B258" t="str">
            <v>AP2496</v>
          </cell>
          <cell r="C258" t="str">
            <v>Panel, 5/8' X 24 X 96 tall</v>
          </cell>
          <cell r="D258">
            <v>127</v>
          </cell>
          <cell r="E258">
            <v>127</v>
          </cell>
          <cell r="F258">
            <v>127</v>
          </cell>
          <cell r="G258">
            <v>127</v>
          </cell>
          <cell r="H258">
            <v>127</v>
          </cell>
          <cell r="I258">
            <v>127</v>
          </cell>
          <cell r="J258">
            <v>127</v>
          </cell>
          <cell r="K258">
            <v>0</v>
          </cell>
          <cell r="L258">
            <v>0</v>
          </cell>
          <cell r="M258">
            <v>75</v>
          </cell>
          <cell r="N258">
            <v>171</v>
          </cell>
          <cell r="O258">
            <v>127</v>
          </cell>
          <cell r="P258">
            <v>127</v>
          </cell>
          <cell r="Q258">
            <v>127</v>
          </cell>
          <cell r="R258">
            <v>127</v>
          </cell>
          <cell r="S258">
            <v>127</v>
          </cell>
          <cell r="T258">
            <v>127</v>
          </cell>
          <cell r="U258">
            <v>127</v>
          </cell>
          <cell r="V258">
            <v>127</v>
          </cell>
          <cell r="W258">
            <v>127</v>
          </cell>
          <cell r="X258">
            <v>0</v>
          </cell>
          <cell r="Y258">
            <v>0</v>
          </cell>
          <cell r="AC258">
            <v>0</v>
          </cell>
          <cell r="AD258" t="str">
            <v>Panel</v>
          </cell>
          <cell r="AE258" t="str">
            <v>AP</v>
          </cell>
          <cell r="AF258">
            <v>0.625</v>
          </cell>
          <cell r="AG258">
            <v>24</v>
          </cell>
          <cell r="AH258">
            <v>96</v>
          </cell>
          <cell r="AI258">
            <v>1.3</v>
          </cell>
          <cell r="AJ258">
            <v>32</v>
          </cell>
          <cell r="AK258">
            <v>16</v>
          </cell>
          <cell r="AP258">
            <v>0</v>
          </cell>
          <cell r="AQ258">
            <v>0</v>
          </cell>
          <cell r="AS258">
            <v>0.3</v>
          </cell>
          <cell r="AT258">
            <v>1</v>
          </cell>
          <cell r="AU258">
            <v>10</v>
          </cell>
          <cell r="AV258" t="str">
            <v>Access</v>
          </cell>
          <cell r="AW258">
            <v>144</v>
          </cell>
          <cell r="AX258" t="str">
            <v>yes</v>
          </cell>
          <cell r="AY258" t="str">
            <v>Access</v>
          </cell>
          <cell r="AZ258" t="str">
            <v>LOOK!!!</v>
          </cell>
          <cell r="BA258">
            <v>144</v>
          </cell>
          <cell r="BC258" t="str">
            <v>Y</v>
          </cell>
          <cell r="BE258">
            <v>0</v>
          </cell>
          <cell r="BF258" t="str">
            <v>AP2496</v>
          </cell>
          <cell r="BG258">
            <v>0</v>
          </cell>
          <cell r="BH258">
            <v>0</v>
          </cell>
        </row>
        <row r="259">
          <cell r="B259" t="str">
            <v>AP2496B</v>
          </cell>
          <cell r="C259" t="str">
            <v>Panel, 5/8' X 24 X 96 tall, 2 sided</v>
          </cell>
          <cell r="D259">
            <v>178</v>
          </cell>
          <cell r="E259">
            <v>178</v>
          </cell>
          <cell r="F259">
            <v>178</v>
          </cell>
          <cell r="G259">
            <v>178</v>
          </cell>
          <cell r="H259">
            <v>178</v>
          </cell>
          <cell r="I259">
            <v>178</v>
          </cell>
          <cell r="J259">
            <v>178</v>
          </cell>
          <cell r="K259">
            <v>0</v>
          </cell>
          <cell r="L259">
            <v>0</v>
          </cell>
          <cell r="M259">
            <v>178</v>
          </cell>
          <cell r="N259">
            <v>178</v>
          </cell>
          <cell r="O259">
            <v>178</v>
          </cell>
          <cell r="P259">
            <v>178</v>
          </cell>
          <cell r="Q259">
            <v>178</v>
          </cell>
          <cell r="R259">
            <v>178</v>
          </cell>
          <cell r="S259">
            <v>178</v>
          </cell>
          <cell r="T259">
            <v>178</v>
          </cell>
          <cell r="U259">
            <v>178</v>
          </cell>
          <cell r="V259">
            <v>178</v>
          </cell>
          <cell r="W259">
            <v>178</v>
          </cell>
          <cell r="X259">
            <v>0</v>
          </cell>
          <cell r="Y259">
            <v>0</v>
          </cell>
          <cell r="AC259">
            <v>0</v>
          </cell>
          <cell r="AD259" t="str">
            <v>Panel</v>
          </cell>
          <cell r="AE259" t="str">
            <v>AP</v>
          </cell>
          <cell r="AF259">
            <v>0.625</v>
          </cell>
          <cell r="AG259">
            <v>24</v>
          </cell>
          <cell r="AH259">
            <v>96</v>
          </cell>
          <cell r="AI259">
            <v>1.3</v>
          </cell>
          <cell r="AJ259">
            <v>32</v>
          </cell>
          <cell r="AK259">
            <v>16</v>
          </cell>
          <cell r="AP259">
            <v>0</v>
          </cell>
          <cell r="AQ259">
            <v>0</v>
          </cell>
          <cell r="AS259">
            <v>0.3</v>
          </cell>
          <cell r="AT259">
            <v>1</v>
          </cell>
          <cell r="AU259">
            <v>10</v>
          </cell>
          <cell r="AV259" t="str">
            <v>Access</v>
          </cell>
          <cell r="AW259">
            <v>216</v>
          </cell>
          <cell r="AX259" t="str">
            <v>yes</v>
          </cell>
          <cell r="AY259" t="str">
            <v>Access</v>
          </cell>
          <cell r="AZ259" t="str">
            <v>LOOK!!!</v>
          </cell>
          <cell r="BA259">
            <v>288</v>
          </cell>
          <cell r="BC259" t="str">
            <v>Y</v>
          </cell>
          <cell r="BE259">
            <v>0</v>
          </cell>
          <cell r="BF259" t="str">
            <v>AP2496B</v>
          </cell>
          <cell r="BG259">
            <v>0</v>
          </cell>
          <cell r="BH259">
            <v>0</v>
          </cell>
        </row>
        <row r="260">
          <cell r="B260" t="str">
            <v>AP4835</v>
          </cell>
          <cell r="C260" t="str">
            <v>Panel, 5/8' X 48 X 35 island base</v>
          </cell>
          <cell r="D260">
            <v>92</v>
          </cell>
          <cell r="E260">
            <v>92</v>
          </cell>
          <cell r="F260">
            <v>92</v>
          </cell>
          <cell r="G260">
            <v>92</v>
          </cell>
          <cell r="H260">
            <v>92</v>
          </cell>
          <cell r="I260">
            <v>92</v>
          </cell>
          <cell r="J260">
            <v>92</v>
          </cell>
          <cell r="K260">
            <v>0</v>
          </cell>
          <cell r="L260">
            <v>0</v>
          </cell>
          <cell r="M260">
            <v>55</v>
          </cell>
          <cell r="N260">
            <v>125</v>
          </cell>
          <cell r="O260">
            <v>92</v>
          </cell>
          <cell r="P260">
            <v>92</v>
          </cell>
          <cell r="Q260">
            <v>92</v>
          </cell>
          <cell r="R260">
            <v>92</v>
          </cell>
          <cell r="S260">
            <v>92</v>
          </cell>
          <cell r="T260">
            <v>92</v>
          </cell>
          <cell r="U260">
            <v>92</v>
          </cell>
          <cell r="V260">
            <v>92</v>
          </cell>
          <cell r="W260">
            <v>92</v>
          </cell>
          <cell r="X260">
            <v>0</v>
          </cell>
          <cell r="Y260">
            <v>0</v>
          </cell>
          <cell r="AC260">
            <v>0</v>
          </cell>
          <cell r="AD260" t="str">
            <v>Panel</v>
          </cell>
          <cell r="AE260" t="str">
            <v>AP</v>
          </cell>
          <cell r="AF260">
            <v>0.625</v>
          </cell>
          <cell r="AG260">
            <v>48</v>
          </cell>
          <cell r="AH260">
            <v>35</v>
          </cell>
          <cell r="AI260">
            <v>1</v>
          </cell>
          <cell r="AJ260">
            <v>23.3</v>
          </cell>
          <cell r="AK260">
            <v>11.7</v>
          </cell>
          <cell r="AP260">
            <v>0</v>
          </cell>
          <cell r="AQ260">
            <v>0</v>
          </cell>
          <cell r="AS260">
            <v>0.3</v>
          </cell>
          <cell r="AT260">
            <v>1</v>
          </cell>
          <cell r="AU260">
            <v>10</v>
          </cell>
          <cell r="AV260" t="str">
            <v>Access</v>
          </cell>
          <cell r="AW260">
            <v>144</v>
          </cell>
          <cell r="AX260" t="str">
            <v>yes</v>
          </cell>
          <cell r="AY260" t="str">
            <v>Access</v>
          </cell>
          <cell r="AZ260" t="str">
            <v>LOOK!!!</v>
          </cell>
          <cell r="BA260">
            <v>144</v>
          </cell>
          <cell r="BC260" t="str">
            <v>Y</v>
          </cell>
          <cell r="BE260">
            <v>0</v>
          </cell>
          <cell r="BF260" t="str">
            <v>AP4835</v>
          </cell>
          <cell r="BG260">
            <v>0</v>
          </cell>
          <cell r="BH260">
            <v>0</v>
          </cell>
        </row>
        <row r="261">
          <cell r="B261" t="str">
            <v>AP4835B</v>
          </cell>
          <cell r="C261" t="str">
            <v>Panel, 5/8' X 48 X 35 island base, 2 sided</v>
          </cell>
          <cell r="D261">
            <v>129</v>
          </cell>
          <cell r="E261">
            <v>129</v>
          </cell>
          <cell r="F261">
            <v>129</v>
          </cell>
          <cell r="G261">
            <v>129</v>
          </cell>
          <cell r="H261">
            <v>129</v>
          </cell>
          <cell r="I261">
            <v>129</v>
          </cell>
          <cell r="J261">
            <v>129</v>
          </cell>
          <cell r="K261">
            <v>0</v>
          </cell>
          <cell r="L261">
            <v>0</v>
          </cell>
          <cell r="M261">
            <v>110</v>
          </cell>
          <cell r="N261">
            <v>250</v>
          </cell>
          <cell r="O261">
            <v>129</v>
          </cell>
          <cell r="P261">
            <v>129</v>
          </cell>
          <cell r="Q261">
            <v>129</v>
          </cell>
          <cell r="R261">
            <v>129</v>
          </cell>
          <cell r="S261">
            <v>129</v>
          </cell>
          <cell r="T261">
            <v>129</v>
          </cell>
          <cell r="U261">
            <v>129</v>
          </cell>
          <cell r="V261">
            <v>129</v>
          </cell>
          <cell r="W261">
            <v>129</v>
          </cell>
          <cell r="X261">
            <v>0</v>
          </cell>
          <cell r="Y261">
            <v>0</v>
          </cell>
          <cell r="AC261">
            <v>0</v>
          </cell>
          <cell r="AD261" t="str">
            <v>Panel</v>
          </cell>
          <cell r="AE261" t="str">
            <v>AP</v>
          </cell>
          <cell r="AF261">
            <v>0.625</v>
          </cell>
          <cell r="AG261">
            <v>48</v>
          </cell>
          <cell r="AH261">
            <v>35</v>
          </cell>
          <cell r="AI261">
            <v>1</v>
          </cell>
          <cell r="AJ261">
            <v>23.3</v>
          </cell>
          <cell r="AK261">
            <v>11.7</v>
          </cell>
          <cell r="AP261">
            <v>0</v>
          </cell>
          <cell r="AQ261">
            <v>0</v>
          </cell>
          <cell r="AS261">
            <v>0.3</v>
          </cell>
          <cell r="AT261">
            <v>1</v>
          </cell>
          <cell r="AU261">
            <v>10</v>
          </cell>
          <cell r="AV261" t="str">
            <v>Access</v>
          </cell>
          <cell r="AW261">
            <v>144</v>
          </cell>
          <cell r="AX261" t="str">
            <v>yes</v>
          </cell>
          <cell r="AY261" t="str">
            <v>Access</v>
          </cell>
          <cell r="AZ261" t="str">
            <v>LOOK!!!</v>
          </cell>
          <cell r="BA261">
            <v>144</v>
          </cell>
          <cell r="BC261" t="str">
            <v>Y</v>
          </cell>
          <cell r="BE261">
            <v>0</v>
          </cell>
          <cell r="BF261" t="str">
            <v>AP4835B</v>
          </cell>
          <cell r="BG261">
            <v>0</v>
          </cell>
          <cell r="BH261">
            <v>0</v>
          </cell>
        </row>
        <row r="262">
          <cell r="B262" t="str">
            <v>AP4842</v>
          </cell>
          <cell r="C262" t="str">
            <v>Panel, 5/8' X 48 X 42 island back</v>
          </cell>
          <cell r="D262">
            <v>111</v>
          </cell>
          <cell r="E262">
            <v>111</v>
          </cell>
          <cell r="F262">
            <v>111</v>
          </cell>
          <cell r="G262">
            <v>111</v>
          </cell>
          <cell r="H262">
            <v>111</v>
          </cell>
          <cell r="I262">
            <v>111</v>
          </cell>
          <cell r="J262">
            <v>111</v>
          </cell>
          <cell r="K262">
            <v>0</v>
          </cell>
          <cell r="L262">
            <v>0</v>
          </cell>
          <cell r="M262">
            <v>66</v>
          </cell>
          <cell r="N262">
            <v>150</v>
          </cell>
          <cell r="O262">
            <v>111</v>
          </cell>
          <cell r="P262">
            <v>111</v>
          </cell>
          <cell r="Q262">
            <v>111</v>
          </cell>
          <cell r="R262">
            <v>111</v>
          </cell>
          <cell r="S262">
            <v>111</v>
          </cell>
          <cell r="T262">
            <v>111</v>
          </cell>
          <cell r="U262">
            <v>111</v>
          </cell>
          <cell r="V262">
            <v>111</v>
          </cell>
          <cell r="W262">
            <v>111</v>
          </cell>
          <cell r="X262">
            <v>0</v>
          </cell>
          <cell r="Y262">
            <v>0</v>
          </cell>
          <cell r="AC262">
            <v>0</v>
          </cell>
          <cell r="AD262" t="str">
            <v>Panel</v>
          </cell>
          <cell r="AE262" t="str">
            <v>AP</v>
          </cell>
          <cell r="AF262">
            <v>0.625</v>
          </cell>
          <cell r="AG262">
            <v>48</v>
          </cell>
          <cell r="AH262">
            <v>42</v>
          </cell>
          <cell r="AI262">
            <v>1.2</v>
          </cell>
          <cell r="AJ262">
            <v>28</v>
          </cell>
          <cell r="AK262">
            <v>14</v>
          </cell>
          <cell r="AP262">
            <v>0</v>
          </cell>
          <cell r="AQ262">
            <v>0</v>
          </cell>
          <cell r="AS262">
            <v>0.3</v>
          </cell>
          <cell r="AT262">
            <v>1</v>
          </cell>
          <cell r="AU262">
            <v>10</v>
          </cell>
          <cell r="AV262" t="str">
            <v>Access</v>
          </cell>
          <cell r="AW262">
            <v>144</v>
          </cell>
          <cell r="AX262" t="str">
            <v>yes</v>
          </cell>
          <cell r="AY262" t="str">
            <v>Access</v>
          </cell>
          <cell r="AZ262" t="str">
            <v>LOOK!!!</v>
          </cell>
          <cell r="BA262">
            <v>144</v>
          </cell>
          <cell r="BC262" t="str">
            <v>Y</v>
          </cell>
          <cell r="BE262">
            <v>0</v>
          </cell>
          <cell r="BF262" t="str">
            <v>AP4842</v>
          </cell>
          <cell r="BG262">
            <v>0</v>
          </cell>
          <cell r="BH262">
            <v>0</v>
          </cell>
        </row>
        <row r="263">
          <cell r="B263" t="str">
            <v>AP4842B</v>
          </cell>
          <cell r="C263" t="str">
            <v>Panel, 5/8' X 48 X 42 island back, 2 sided</v>
          </cell>
          <cell r="D263">
            <v>156</v>
          </cell>
          <cell r="E263">
            <v>156</v>
          </cell>
          <cell r="F263">
            <v>156</v>
          </cell>
          <cell r="G263">
            <v>156</v>
          </cell>
          <cell r="H263">
            <v>156</v>
          </cell>
          <cell r="I263">
            <v>156</v>
          </cell>
          <cell r="J263">
            <v>156</v>
          </cell>
          <cell r="K263">
            <v>0</v>
          </cell>
          <cell r="L263">
            <v>0</v>
          </cell>
          <cell r="M263">
            <v>132</v>
          </cell>
          <cell r="N263">
            <v>300</v>
          </cell>
          <cell r="O263">
            <v>156</v>
          </cell>
          <cell r="P263">
            <v>156</v>
          </cell>
          <cell r="Q263">
            <v>156</v>
          </cell>
          <cell r="R263">
            <v>156</v>
          </cell>
          <cell r="S263">
            <v>156</v>
          </cell>
          <cell r="T263">
            <v>156</v>
          </cell>
          <cell r="U263">
            <v>156</v>
          </cell>
          <cell r="V263">
            <v>156</v>
          </cell>
          <cell r="W263">
            <v>156</v>
          </cell>
          <cell r="X263">
            <v>0</v>
          </cell>
          <cell r="Y263">
            <v>0</v>
          </cell>
          <cell r="AC263">
            <v>0</v>
          </cell>
          <cell r="AD263" t="str">
            <v>Panel</v>
          </cell>
          <cell r="AE263" t="str">
            <v>AP</v>
          </cell>
          <cell r="AF263">
            <v>0.625</v>
          </cell>
          <cell r="AG263">
            <v>48</v>
          </cell>
          <cell r="AH263">
            <v>42</v>
          </cell>
          <cell r="AI263">
            <v>1.2</v>
          </cell>
          <cell r="AJ263">
            <v>28</v>
          </cell>
          <cell r="AK263">
            <v>14</v>
          </cell>
          <cell r="AP263">
            <v>0</v>
          </cell>
          <cell r="AQ263">
            <v>0</v>
          </cell>
          <cell r="AS263">
            <v>0.3</v>
          </cell>
          <cell r="AT263">
            <v>1</v>
          </cell>
          <cell r="AU263">
            <v>10</v>
          </cell>
          <cell r="AV263" t="str">
            <v>Access</v>
          </cell>
          <cell r="AW263">
            <v>144</v>
          </cell>
          <cell r="AX263" t="str">
            <v>yes</v>
          </cell>
          <cell r="AY263" t="str">
            <v>Access</v>
          </cell>
          <cell r="AZ263" t="str">
            <v>LOOK!!!</v>
          </cell>
          <cell r="BA263">
            <v>144</v>
          </cell>
          <cell r="BC263" t="str">
            <v>Y</v>
          </cell>
          <cell r="BE263">
            <v>0</v>
          </cell>
          <cell r="BF263" t="str">
            <v>AP4842B</v>
          </cell>
          <cell r="BG263">
            <v>0</v>
          </cell>
          <cell r="BH263">
            <v>0</v>
          </cell>
        </row>
        <row r="264">
          <cell r="B264" t="str">
            <v>AP4896</v>
          </cell>
          <cell r="C264" t="str">
            <v>Panel, 5/8' X 48 X 96 full sheet</v>
          </cell>
          <cell r="D264">
            <v>253</v>
          </cell>
          <cell r="E264">
            <v>253</v>
          </cell>
          <cell r="F264">
            <v>253</v>
          </cell>
          <cell r="G264">
            <v>253</v>
          </cell>
          <cell r="H264">
            <v>253</v>
          </cell>
          <cell r="I264">
            <v>253</v>
          </cell>
          <cell r="J264">
            <v>253</v>
          </cell>
          <cell r="K264">
            <v>0</v>
          </cell>
          <cell r="L264">
            <v>0</v>
          </cell>
          <cell r="M264">
            <v>150</v>
          </cell>
          <cell r="N264">
            <v>342</v>
          </cell>
          <cell r="O264">
            <v>253</v>
          </cell>
          <cell r="P264">
            <v>253</v>
          </cell>
          <cell r="Q264">
            <v>253</v>
          </cell>
          <cell r="R264">
            <v>253</v>
          </cell>
          <cell r="S264">
            <v>253</v>
          </cell>
          <cell r="T264">
            <v>253</v>
          </cell>
          <cell r="U264">
            <v>253</v>
          </cell>
          <cell r="V264">
            <v>253</v>
          </cell>
          <cell r="W264">
            <v>253</v>
          </cell>
          <cell r="X264">
            <v>0</v>
          </cell>
          <cell r="Y264">
            <v>0</v>
          </cell>
          <cell r="AC264">
            <v>0</v>
          </cell>
          <cell r="AD264" t="str">
            <v>Panel</v>
          </cell>
          <cell r="AE264" t="str">
            <v>AP</v>
          </cell>
          <cell r="AF264">
            <v>0.625</v>
          </cell>
          <cell r="AG264">
            <v>48</v>
          </cell>
          <cell r="AH264">
            <v>96</v>
          </cell>
          <cell r="AI264">
            <v>2.7</v>
          </cell>
          <cell r="AJ264">
            <v>64</v>
          </cell>
          <cell r="AK264">
            <v>32</v>
          </cell>
          <cell r="AP264">
            <v>0</v>
          </cell>
          <cell r="AQ264">
            <v>0</v>
          </cell>
          <cell r="AS264">
            <v>0.3</v>
          </cell>
          <cell r="AT264">
            <v>1</v>
          </cell>
          <cell r="AU264">
            <v>20</v>
          </cell>
          <cell r="AV264" t="str">
            <v>Access</v>
          </cell>
          <cell r="AW264">
            <v>216</v>
          </cell>
          <cell r="AX264" t="str">
            <v>yes</v>
          </cell>
          <cell r="AY264" t="str">
            <v>Access</v>
          </cell>
          <cell r="AZ264" t="str">
            <v>LOOK!!!</v>
          </cell>
          <cell r="BA264">
            <v>216</v>
          </cell>
          <cell r="BC264" t="str">
            <v>Y</v>
          </cell>
          <cell r="BE264">
            <v>0</v>
          </cell>
          <cell r="BF264" t="str">
            <v>AP4896</v>
          </cell>
          <cell r="BG264">
            <v>0</v>
          </cell>
          <cell r="BH264">
            <v>0</v>
          </cell>
        </row>
        <row r="265">
          <cell r="B265" t="str">
            <v>AP4896B</v>
          </cell>
          <cell r="C265" t="str">
            <v>Panel, 5/8' X 48 X 96 full sheet, 2 sided</v>
          </cell>
          <cell r="D265">
            <v>355</v>
          </cell>
          <cell r="E265">
            <v>355</v>
          </cell>
          <cell r="F265">
            <v>355</v>
          </cell>
          <cell r="G265">
            <v>355</v>
          </cell>
          <cell r="H265">
            <v>355</v>
          </cell>
          <cell r="I265">
            <v>355</v>
          </cell>
          <cell r="J265">
            <v>355</v>
          </cell>
          <cell r="K265">
            <v>0</v>
          </cell>
          <cell r="L265">
            <v>0</v>
          </cell>
          <cell r="M265">
            <v>300</v>
          </cell>
          <cell r="N265">
            <v>684</v>
          </cell>
          <cell r="O265">
            <v>355</v>
          </cell>
          <cell r="P265">
            <v>355</v>
          </cell>
          <cell r="Q265">
            <v>355</v>
          </cell>
          <cell r="R265">
            <v>355</v>
          </cell>
          <cell r="S265">
            <v>355</v>
          </cell>
          <cell r="T265">
            <v>355</v>
          </cell>
          <cell r="U265">
            <v>355</v>
          </cell>
          <cell r="V265">
            <v>355</v>
          </cell>
          <cell r="W265">
            <v>355</v>
          </cell>
          <cell r="X265">
            <v>0</v>
          </cell>
          <cell r="Y265">
            <v>0</v>
          </cell>
          <cell r="AC265">
            <v>0</v>
          </cell>
          <cell r="AD265" t="str">
            <v>Panel</v>
          </cell>
          <cell r="AE265" t="str">
            <v>AP</v>
          </cell>
          <cell r="AF265">
            <v>0.625</v>
          </cell>
          <cell r="AG265">
            <v>48</v>
          </cell>
          <cell r="AH265">
            <v>96</v>
          </cell>
          <cell r="AI265">
            <v>2.7</v>
          </cell>
          <cell r="AJ265">
            <v>64</v>
          </cell>
          <cell r="AK265">
            <v>32</v>
          </cell>
          <cell r="AP265">
            <v>0</v>
          </cell>
          <cell r="AQ265">
            <v>0</v>
          </cell>
          <cell r="AS265">
            <v>0.3</v>
          </cell>
          <cell r="AT265">
            <v>1</v>
          </cell>
          <cell r="AU265">
            <v>20</v>
          </cell>
          <cell r="AV265" t="str">
            <v>Access</v>
          </cell>
          <cell r="AW265">
            <v>216</v>
          </cell>
          <cell r="AX265" t="str">
            <v>yes</v>
          </cell>
          <cell r="AY265" t="str">
            <v>Access</v>
          </cell>
          <cell r="AZ265" t="str">
            <v>LOOK!!!</v>
          </cell>
          <cell r="BA265">
            <v>216</v>
          </cell>
          <cell r="BC265" t="str">
            <v>Y</v>
          </cell>
          <cell r="BE265">
            <v>0</v>
          </cell>
          <cell r="BF265" t="str">
            <v>AP4896B</v>
          </cell>
          <cell r="BG265">
            <v>0</v>
          </cell>
          <cell r="BH265">
            <v>0</v>
          </cell>
        </row>
        <row r="266">
          <cell r="B266" t="str">
            <v>AP9636</v>
          </cell>
          <cell r="C266" t="str">
            <v>Panel, 5/8' X 96 X 36 tranverse grain</v>
          </cell>
          <cell r="D266">
            <v>111</v>
          </cell>
          <cell r="E266">
            <v>111</v>
          </cell>
          <cell r="F266">
            <v>111</v>
          </cell>
          <cell r="G266">
            <v>111</v>
          </cell>
          <cell r="H266">
            <v>111</v>
          </cell>
          <cell r="I266">
            <v>111</v>
          </cell>
          <cell r="J266">
            <v>111</v>
          </cell>
          <cell r="K266">
            <v>0</v>
          </cell>
          <cell r="L266">
            <v>0</v>
          </cell>
          <cell r="M266">
            <v>112</v>
          </cell>
          <cell r="N266">
            <v>257</v>
          </cell>
          <cell r="O266">
            <v>622</v>
          </cell>
          <cell r="P266">
            <v>622</v>
          </cell>
          <cell r="Q266">
            <v>622</v>
          </cell>
          <cell r="R266">
            <v>691</v>
          </cell>
          <cell r="S266">
            <v>691</v>
          </cell>
          <cell r="T266">
            <v>691</v>
          </cell>
          <cell r="U266">
            <v>691</v>
          </cell>
          <cell r="V266">
            <v>691</v>
          </cell>
          <cell r="W266">
            <v>691</v>
          </cell>
          <cell r="X266">
            <v>0</v>
          </cell>
          <cell r="Y266">
            <v>0</v>
          </cell>
          <cell r="AC266">
            <v>0</v>
          </cell>
          <cell r="AD266" t="str">
            <v>Panel</v>
          </cell>
          <cell r="AE266" t="str">
            <v>AP</v>
          </cell>
          <cell r="AF266">
            <v>0.625</v>
          </cell>
          <cell r="AG266">
            <v>96</v>
          </cell>
          <cell r="AH266">
            <v>36</v>
          </cell>
          <cell r="AI266">
            <v>2</v>
          </cell>
          <cell r="AJ266">
            <v>48</v>
          </cell>
          <cell r="AK266">
            <v>24</v>
          </cell>
          <cell r="AP266">
            <v>0</v>
          </cell>
          <cell r="AQ266">
            <v>0</v>
          </cell>
          <cell r="AS266">
            <v>0.3</v>
          </cell>
          <cell r="AT266">
            <v>2</v>
          </cell>
          <cell r="AU266">
            <v>15</v>
          </cell>
          <cell r="AV266" t="str">
            <v>Access</v>
          </cell>
          <cell r="AW266">
            <v>216</v>
          </cell>
          <cell r="AX266" t="str">
            <v>yes</v>
          </cell>
          <cell r="AY266" t="str">
            <v>Access</v>
          </cell>
          <cell r="AZ266" t="str">
            <v>LOOK!!!</v>
          </cell>
          <cell r="BA266">
            <v>216</v>
          </cell>
          <cell r="BC266" t="str">
            <v>Y</v>
          </cell>
          <cell r="BE266">
            <v>0</v>
          </cell>
          <cell r="BF266" t="str">
            <v>AP9636</v>
          </cell>
          <cell r="BG266">
            <v>0</v>
          </cell>
          <cell r="BH266">
            <v>0</v>
          </cell>
        </row>
        <row r="267">
          <cell r="B267" t="str">
            <v>APBB4896</v>
          </cell>
          <cell r="C267" t="str">
            <v>Panel, 5/8' X 48 X 96 beadboard</v>
          </cell>
          <cell r="D267">
            <v>434</v>
          </cell>
          <cell r="E267">
            <v>434</v>
          </cell>
          <cell r="F267">
            <v>434</v>
          </cell>
          <cell r="G267">
            <v>434</v>
          </cell>
          <cell r="H267">
            <v>434</v>
          </cell>
          <cell r="I267">
            <v>434</v>
          </cell>
          <cell r="J267">
            <v>434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390</v>
          </cell>
          <cell r="P267">
            <v>390</v>
          </cell>
          <cell r="Q267">
            <v>390</v>
          </cell>
          <cell r="R267">
            <v>434</v>
          </cell>
          <cell r="S267">
            <v>434</v>
          </cell>
          <cell r="T267">
            <v>434</v>
          </cell>
          <cell r="U267">
            <v>434</v>
          </cell>
          <cell r="V267">
            <v>434</v>
          </cell>
          <cell r="W267">
            <v>434</v>
          </cell>
          <cell r="X267">
            <v>0</v>
          </cell>
          <cell r="Y267">
            <v>0</v>
          </cell>
          <cell r="AC267">
            <v>0</v>
          </cell>
          <cell r="AD267" t="str">
            <v>Panel</v>
          </cell>
          <cell r="AE267" t="str">
            <v>APBB</v>
          </cell>
          <cell r="AF267">
            <v>0.625</v>
          </cell>
          <cell r="AG267">
            <v>48</v>
          </cell>
          <cell r="AH267">
            <v>96</v>
          </cell>
          <cell r="AI267">
            <v>2.7</v>
          </cell>
          <cell r="AJ267">
            <v>64</v>
          </cell>
          <cell r="AK267">
            <v>32</v>
          </cell>
          <cell r="AP267">
            <v>0</v>
          </cell>
          <cell r="AQ267">
            <v>0</v>
          </cell>
          <cell r="AS267">
            <v>0.3</v>
          </cell>
          <cell r="AT267">
            <v>3</v>
          </cell>
          <cell r="AU267">
            <v>30</v>
          </cell>
          <cell r="AV267" t="str">
            <v>Access</v>
          </cell>
          <cell r="AW267">
            <v>288</v>
          </cell>
          <cell r="AX267" t="str">
            <v>yes</v>
          </cell>
          <cell r="AY267" t="str">
            <v>Access</v>
          </cell>
          <cell r="AZ267" t="str">
            <v>LOOK!!!</v>
          </cell>
          <cell r="BA267">
            <v>384</v>
          </cell>
          <cell r="BC267" t="str">
            <v>Y</v>
          </cell>
          <cell r="BE267">
            <v>0</v>
          </cell>
          <cell r="BF267" t="str">
            <v>APBB4896</v>
          </cell>
          <cell r="BG267">
            <v>0</v>
          </cell>
          <cell r="BH267">
            <v>0</v>
          </cell>
        </row>
        <row r="268">
          <cell r="B268" t="str">
            <v>APBU58</v>
          </cell>
          <cell r="C268" t="str">
            <v>Buildup, Particle Board w/EB, 5/8"x2-1/2"</v>
          </cell>
          <cell r="D268">
            <v>9</v>
          </cell>
          <cell r="E268">
            <v>9</v>
          </cell>
          <cell r="F268">
            <v>9</v>
          </cell>
          <cell r="G268">
            <v>9</v>
          </cell>
          <cell r="H268">
            <v>9</v>
          </cell>
          <cell r="I268">
            <v>9</v>
          </cell>
          <cell r="J268">
            <v>9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9</v>
          </cell>
          <cell r="P268">
            <v>9</v>
          </cell>
          <cell r="Q268">
            <v>9</v>
          </cell>
          <cell r="R268">
            <v>9</v>
          </cell>
          <cell r="S268">
            <v>9</v>
          </cell>
          <cell r="T268">
            <v>9</v>
          </cell>
          <cell r="U268">
            <v>9</v>
          </cell>
          <cell r="V268">
            <v>9</v>
          </cell>
          <cell r="W268">
            <v>9</v>
          </cell>
          <cell r="X268">
            <v>0</v>
          </cell>
          <cell r="Y268">
            <v>0</v>
          </cell>
          <cell r="AC268">
            <v>0</v>
          </cell>
          <cell r="AD268" t="str">
            <v xml:space="preserve"> Panel </v>
          </cell>
          <cell r="AE268" t="str">
            <v xml:space="preserve"> APBU </v>
          </cell>
          <cell r="AF268">
            <v>4</v>
          </cell>
          <cell r="AG268">
            <v>30</v>
          </cell>
          <cell r="AH268">
            <v>21</v>
          </cell>
          <cell r="AI268">
            <v>0.4</v>
          </cell>
          <cell r="AJ268">
            <v>8.8000000000000007</v>
          </cell>
          <cell r="AK268">
            <v>4.4000000000000004</v>
          </cell>
          <cell r="AP268">
            <v>0</v>
          </cell>
          <cell r="AQ268">
            <v>0</v>
          </cell>
          <cell r="AS268">
            <v>0</v>
          </cell>
          <cell r="AT268">
            <v>0</v>
          </cell>
          <cell r="AU268">
            <v>3</v>
          </cell>
          <cell r="AV268" t="str">
            <v>Access</v>
          </cell>
          <cell r="AW268">
            <v>0</v>
          </cell>
          <cell r="AX268" t="str">
            <v>yes</v>
          </cell>
          <cell r="AY268" t="str">
            <v>Access</v>
          </cell>
          <cell r="AZ268" t="str">
            <v>LOOK!!!</v>
          </cell>
          <cell r="BA268" t="str">
            <v xml:space="preserve"> -   </v>
          </cell>
          <cell r="BC268" t="str">
            <v>N</v>
          </cell>
          <cell r="BE268">
            <v>0</v>
          </cell>
          <cell r="BF268" t="str">
            <v>APBU58</v>
          </cell>
          <cell r="BG268">
            <v>0</v>
          </cell>
          <cell r="BH268">
            <v>0</v>
          </cell>
        </row>
        <row r="269">
          <cell r="B269" t="str">
            <v>APLY1212</v>
          </cell>
          <cell r="C269" t="str">
            <v>CDX Plywood (granite) 1/2" x 12"</v>
          </cell>
          <cell r="D269">
            <v>26</v>
          </cell>
          <cell r="E269">
            <v>26</v>
          </cell>
          <cell r="F269">
            <v>26</v>
          </cell>
          <cell r="G269">
            <v>26</v>
          </cell>
          <cell r="H269">
            <v>26</v>
          </cell>
          <cell r="I269">
            <v>26</v>
          </cell>
          <cell r="J269">
            <v>26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26</v>
          </cell>
          <cell r="P269">
            <v>26</v>
          </cell>
          <cell r="Q269">
            <v>26</v>
          </cell>
          <cell r="R269">
            <v>26</v>
          </cell>
          <cell r="S269">
            <v>26</v>
          </cell>
          <cell r="T269">
            <v>26</v>
          </cell>
          <cell r="U269">
            <v>26</v>
          </cell>
          <cell r="V269">
            <v>26</v>
          </cell>
          <cell r="W269">
            <v>26</v>
          </cell>
          <cell r="X269">
            <v>0</v>
          </cell>
          <cell r="Y269">
            <v>0</v>
          </cell>
          <cell r="AC269">
            <v>0</v>
          </cell>
          <cell r="AD269" t="str">
            <v>Plywood</v>
          </cell>
          <cell r="AE269" t="str">
            <v>APLY</v>
          </cell>
          <cell r="AF269">
            <v>0.5</v>
          </cell>
          <cell r="AG269">
            <v>12</v>
          </cell>
          <cell r="AH269">
            <v>96</v>
          </cell>
          <cell r="AI269">
            <v>0.3</v>
          </cell>
          <cell r="AJ269">
            <v>12</v>
          </cell>
          <cell r="AK269">
            <v>8</v>
          </cell>
          <cell r="AP269">
            <v>0</v>
          </cell>
          <cell r="AQ269">
            <v>0</v>
          </cell>
          <cell r="AS269">
            <v>0</v>
          </cell>
          <cell r="AT269">
            <v>1</v>
          </cell>
          <cell r="AU269">
            <v>5</v>
          </cell>
          <cell r="AV269" t="str">
            <v>Access UF</v>
          </cell>
          <cell r="AW269">
            <v>0</v>
          </cell>
          <cell r="AX269">
            <v>0</v>
          </cell>
          <cell r="AY269" t="str">
            <v>Access</v>
          </cell>
          <cell r="AZ269" t="str">
            <v>LOOK!!!</v>
          </cell>
          <cell r="BA269">
            <v>0</v>
          </cell>
          <cell r="BC269" t="str">
            <v>N</v>
          </cell>
          <cell r="BE269">
            <v>0</v>
          </cell>
          <cell r="BF269" t="str">
            <v>APLY1212</v>
          </cell>
          <cell r="BG269">
            <v>0</v>
          </cell>
          <cell r="BH269">
            <v>0</v>
          </cell>
        </row>
        <row r="270">
          <cell r="B270" t="str">
            <v>APLY1224</v>
          </cell>
          <cell r="C270" t="str">
            <v>CDX Plywood (granite) 1/2" x 24"</v>
          </cell>
          <cell r="D270">
            <v>48</v>
          </cell>
          <cell r="E270">
            <v>48</v>
          </cell>
          <cell r="F270">
            <v>48</v>
          </cell>
          <cell r="G270">
            <v>48</v>
          </cell>
          <cell r="H270">
            <v>48</v>
          </cell>
          <cell r="I270">
            <v>48</v>
          </cell>
          <cell r="J270">
            <v>48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48</v>
          </cell>
          <cell r="P270">
            <v>48</v>
          </cell>
          <cell r="Q270">
            <v>48</v>
          </cell>
          <cell r="R270">
            <v>48</v>
          </cell>
          <cell r="S270">
            <v>48</v>
          </cell>
          <cell r="T270">
            <v>48</v>
          </cell>
          <cell r="U270">
            <v>48</v>
          </cell>
          <cell r="V270">
            <v>48</v>
          </cell>
          <cell r="W270">
            <v>48</v>
          </cell>
          <cell r="X270">
            <v>0</v>
          </cell>
          <cell r="Y270">
            <v>0</v>
          </cell>
          <cell r="AC270">
            <v>0</v>
          </cell>
          <cell r="AD270" t="str">
            <v>Plywood</v>
          </cell>
          <cell r="AE270" t="str">
            <v>APLY</v>
          </cell>
          <cell r="AF270">
            <v>0.5</v>
          </cell>
          <cell r="AG270">
            <v>24</v>
          </cell>
          <cell r="AH270">
            <v>96</v>
          </cell>
          <cell r="AI270">
            <v>0.7</v>
          </cell>
          <cell r="AJ270">
            <v>24</v>
          </cell>
          <cell r="AK270">
            <v>16</v>
          </cell>
          <cell r="AP270">
            <v>0</v>
          </cell>
          <cell r="AQ270">
            <v>0</v>
          </cell>
          <cell r="AS270">
            <v>0</v>
          </cell>
          <cell r="AT270">
            <v>1</v>
          </cell>
          <cell r="AU270">
            <v>5</v>
          </cell>
          <cell r="AV270" t="str">
            <v>Access UF</v>
          </cell>
          <cell r="AW270">
            <v>0</v>
          </cell>
          <cell r="AX270">
            <v>0</v>
          </cell>
          <cell r="AY270" t="str">
            <v>Access</v>
          </cell>
          <cell r="AZ270" t="str">
            <v>LOOK!!!</v>
          </cell>
          <cell r="BA270">
            <v>0</v>
          </cell>
          <cell r="BC270" t="str">
            <v>N</v>
          </cell>
          <cell r="BE270">
            <v>0</v>
          </cell>
          <cell r="BF270" t="str">
            <v>APLY1224</v>
          </cell>
          <cell r="BG270">
            <v>0</v>
          </cell>
          <cell r="BH270">
            <v>0</v>
          </cell>
        </row>
        <row r="271">
          <cell r="B271" t="str">
            <v>APLY1248</v>
          </cell>
          <cell r="C271" t="str">
            <v>CDX Plywood (granite) 1/2" x 48"</v>
          </cell>
          <cell r="D271">
            <v>93</v>
          </cell>
          <cell r="E271">
            <v>93</v>
          </cell>
          <cell r="F271">
            <v>93</v>
          </cell>
          <cell r="G271">
            <v>93</v>
          </cell>
          <cell r="H271">
            <v>93</v>
          </cell>
          <cell r="I271">
            <v>93</v>
          </cell>
          <cell r="J271">
            <v>93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93</v>
          </cell>
          <cell r="P271">
            <v>93</v>
          </cell>
          <cell r="Q271">
            <v>93</v>
          </cell>
          <cell r="R271">
            <v>93</v>
          </cell>
          <cell r="S271">
            <v>93</v>
          </cell>
          <cell r="T271">
            <v>93</v>
          </cell>
          <cell r="U271">
            <v>93</v>
          </cell>
          <cell r="V271">
            <v>93</v>
          </cell>
          <cell r="W271">
            <v>93</v>
          </cell>
          <cell r="X271">
            <v>0</v>
          </cell>
          <cell r="Y271">
            <v>0</v>
          </cell>
          <cell r="AC271">
            <v>0</v>
          </cell>
          <cell r="AD271" t="str">
            <v>Plywood</v>
          </cell>
          <cell r="AE271" t="str">
            <v>APLY</v>
          </cell>
          <cell r="AF271">
            <v>0.5</v>
          </cell>
          <cell r="AG271">
            <v>48</v>
          </cell>
          <cell r="AH271">
            <v>96</v>
          </cell>
          <cell r="AI271">
            <v>1.3</v>
          </cell>
          <cell r="AJ271">
            <v>48</v>
          </cell>
          <cell r="AK271">
            <v>32</v>
          </cell>
          <cell r="AP271">
            <v>0</v>
          </cell>
          <cell r="AQ271">
            <v>0</v>
          </cell>
          <cell r="AS271">
            <v>0</v>
          </cell>
          <cell r="AT271">
            <v>2</v>
          </cell>
          <cell r="AU271">
            <v>12</v>
          </cell>
          <cell r="AV271" t="str">
            <v>Access UF</v>
          </cell>
          <cell r="AW271">
            <v>0</v>
          </cell>
          <cell r="AX271">
            <v>0</v>
          </cell>
          <cell r="AY271" t="str">
            <v>Access</v>
          </cell>
          <cell r="AZ271" t="str">
            <v>LOOK!!!</v>
          </cell>
          <cell r="BA271">
            <v>0</v>
          </cell>
          <cell r="BC271" t="str">
            <v>N</v>
          </cell>
          <cell r="BE271">
            <v>0</v>
          </cell>
          <cell r="BF271" t="str">
            <v>APLY1248</v>
          </cell>
          <cell r="BG271">
            <v>0</v>
          </cell>
          <cell r="BH271">
            <v>0</v>
          </cell>
        </row>
        <row r="272">
          <cell r="B272" t="str">
            <v>APLY3412</v>
          </cell>
          <cell r="C272" t="str">
            <v>CDX Plywood (tile) 3/4" x 12"</v>
          </cell>
          <cell r="D272">
            <v>35</v>
          </cell>
          <cell r="E272">
            <v>35</v>
          </cell>
          <cell r="F272">
            <v>35</v>
          </cell>
          <cell r="G272">
            <v>35</v>
          </cell>
          <cell r="H272">
            <v>35</v>
          </cell>
          <cell r="I272">
            <v>35</v>
          </cell>
          <cell r="J272">
            <v>35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35</v>
          </cell>
          <cell r="P272">
            <v>35</v>
          </cell>
          <cell r="Q272">
            <v>35</v>
          </cell>
          <cell r="R272">
            <v>35</v>
          </cell>
          <cell r="S272">
            <v>35</v>
          </cell>
          <cell r="T272">
            <v>35</v>
          </cell>
          <cell r="U272">
            <v>35</v>
          </cell>
          <cell r="V272">
            <v>35</v>
          </cell>
          <cell r="W272">
            <v>35</v>
          </cell>
          <cell r="X272">
            <v>0</v>
          </cell>
          <cell r="Y272">
            <v>0</v>
          </cell>
          <cell r="AC272">
            <v>0</v>
          </cell>
          <cell r="AD272" t="str">
            <v>Plywood</v>
          </cell>
          <cell r="AE272" t="str">
            <v>APLY</v>
          </cell>
          <cell r="AF272">
            <v>0.75</v>
          </cell>
          <cell r="AG272">
            <v>12</v>
          </cell>
          <cell r="AH272">
            <v>96</v>
          </cell>
          <cell r="AI272">
            <v>0.5</v>
          </cell>
          <cell r="AJ272">
            <v>18</v>
          </cell>
          <cell r="AK272">
            <v>8</v>
          </cell>
          <cell r="AP272">
            <v>0</v>
          </cell>
          <cell r="AQ272">
            <v>0</v>
          </cell>
          <cell r="AS272">
            <v>0</v>
          </cell>
          <cell r="AT272">
            <v>1</v>
          </cell>
          <cell r="AU272">
            <v>5</v>
          </cell>
          <cell r="AV272" t="str">
            <v>Access UF</v>
          </cell>
          <cell r="AW272">
            <v>0</v>
          </cell>
          <cell r="AX272">
            <v>0</v>
          </cell>
          <cell r="AY272" t="str">
            <v>Access</v>
          </cell>
          <cell r="AZ272" t="str">
            <v>LOOK!!!</v>
          </cell>
          <cell r="BA272">
            <v>0</v>
          </cell>
          <cell r="BC272" t="str">
            <v>N</v>
          </cell>
          <cell r="BE272">
            <v>0</v>
          </cell>
          <cell r="BF272" t="str">
            <v>APLY3412</v>
          </cell>
          <cell r="BG272">
            <v>0</v>
          </cell>
          <cell r="BH272">
            <v>0</v>
          </cell>
        </row>
        <row r="273">
          <cell r="B273" t="str">
            <v>APLY3424</v>
          </cell>
          <cell r="C273" t="str">
            <v>CDX Plywood (tile) 3/4" x 24"</v>
          </cell>
          <cell r="D273">
            <v>68</v>
          </cell>
          <cell r="E273">
            <v>68</v>
          </cell>
          <cell r="F273">
            <v>68</v>
          </cell>
          <cell r="G273">
            <v>68</v>
          </cell>
          <cell r="H273">
            <v>68</v>
          </cell>
          <cell r="I273">
            <v>68</v>
          </cell>
          <cell r="J273">
            <v>68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68</v>
          </cell>
          <cell r="P273">
            <v>68</v>
          </cell>
          <cell r="Q273">
            <v>68</v>
          </cell>
          <cell r="R273">
            <v>68</v>
          </cell>
          <cell r="S273">
            <v>68</v>
          </cell>
          <cell r="T273">
            <v>68</v>
          </cell>
          <cell r="U273">
            <v>68</v>
          </cell>
          <cell r="V273">
            <v>68</v>
          </cell>
          <cell r="W273">
            <v>68</v>
          </cell>
          <cell r="X273">
            <v>0</v>
          </cell>
          <cell r="Y273">
            <v>0</v>
          </cell>
          <cell r="AC273">
            <v>0</v>
          </cell>
          <cell r="AD273" t="str">
            <v>Plywood</v>
          </cell>
          <cell r="AE273" t="str">
            <v>APLY</v>
          </cell>
          <cell r="AF273">
            <v>0.75</v>
          </cell>
          <cell r="AG273">
            <v>24</v>
          </cell>
          <cell r="AH273">
            <v>96</v>
          </cell>
          <cell r="AI273">
            <v>1</v>
          </cell>
          <cell r="AJ273">
            <v>36</v>
          </cell>
          <cell r="AK273">
            <v>16</v>
          </cell>
          <cell r="AP273">
            <v>0</v>
          </cell>
          <cell r="AQ273">
            <v>0</v>
          </cell>
          <cell r="AS273">
            <v>0</v>
          </cell>
          <cell r="AT273">
            <v>1</v>
          </cell>
          <cell r="AU273">
            <v>5</v>
          </cell>
          <cell r="AV273" t="str">
            <v>Access UF</v>
          </cell>
          <cell r="AW273">
            <v>0</v>
          </cell>
          <cell r="AX273">
            <v>0</v>
          </cell>
          <cell r="AY273" t="str">
            <v>Access</v>
          </cell>
          <cell r="AZ273" t="str">
            <v>LOOK!!!</v>
          </cell>
          <cell r="BA273">
            <v>0</v>
          </cell>
          <cell r="BC273" t="str">
            <v>N</v>
          </cell>
          <cell r="BE273">
            <v>0</v>
          </cell>
          <cell r="BF273" t="str">
            <v>APLY3424</v>
          </cell>
          <cell r="BG273">
            <v>0</v>
          </cell>
          <cell r="BH273">
            <v>0</v>
          </cell>
        </row>
        <row r="274">
          <cell r="B274" t="str">
            <v>APLY3448</v>
          </cell>
          <cell r="C274" t="str">
            <v>CDX Plywood (tile) 3/4" x 48"</v>
          </cell>
          <cell r="D274">
            <v>134</v>
          </cell>
          <cell r="E274">
            <v>134</v>
          </cell>
          <cell r="F274">
            <v>134</v>
          </cell>
          <cell r="G274">
            <v>134</v>
          </cell>
          <cell r="H274">
            <v>134</v>
          </cell>
          <cell r="I274">
            <v>134</v>
          </cell>
          <cell r="J274">
            <v>134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134</v>
          </cell>
          <cell r="P274">
            <v>134</v>
          </cell>
          <cell r="Q274">
            <v>134</v>
          </cell>
          <cell r="R274">
            <v>134</v>
          </cell>
          <cell r="S274">
            <v>134</v>
          </cell>
          <cell r="T274">
            <v>134</v>
          </cell>
          <cell r="U274">
            <v>134</v>
          </cell>
          <cell r="V274">
            <v>134</v>
          </cell>
          <cell r="W274">
            <v>134</v>
          </cell>
          <cell r="X274">
            <v>0</v>
          </cell>
          <cell r="Y274">
            <v>0</v>
          </cell>
          <cell r="AC274">
            <v>0</v>
          </cell>
          <cell r="AD274" t="str">
            <v>Plywood</v>
          </cell>
          <cell r="AE274" t="str">
            <v>APLY</v>
          </cell>
          <cell r="AF274">
            <v>0.75</v>
          </cell>
          <cell r="AG274">
            <v>48</v>
          </cell>
          <cell r="AH274">
            <v>96</v>
          </cell>
          <cell r="AI274">
            <v>2</v>
          </cell>
          <cell r="AJ274">
            <v>72</v>
          </cell>
          <cell r="AK274">
            <v>32</v>
          </cell>
          <cell r="AP274">
            <v>0</v>
          </cell>
          <cell r="AQ274">
            <v>0</v>
          </cell>
          <cell r="AS274">
            <v>0</v>
          </cell>
          <cell r="AT274">
            <v>2</v>
          </cell>
          <cell r="AU274">
            <v>12</v>
          </cell>
          <cell r="AV274" t="str">
            <v>Access UF</v>
          </cell>
          <cell r="AW274">
            <v>0</v>
          </cell>
          <cell r="AX274">
            <v>0</v>
          </cell>
          <cell r="AY274" t="str">
            <v>Access</v>
          </cell>
          <cell r="AZ274" t="str">
            <v>LOOK!!!</v>
          </cell>
          <cell r="BA274">
            <v>0</v>
          </cell>
          <cell r="BC274" t="str">
            <v>N</v>
          </cell>
          <cell r="BE274">
            <v>0</v>
          </cell>
          <cell r="BF274" t="str">
            <v>APLY3448</v>
          </cell>
          <cell r="BG274">
            <v>0</v>
          </cell>
          <cell r="BH274">
            <v>0</v>
          </cell>
        </row>
        <row r="275">
          <cell r="B275" t="str">
            <v>APLY5812</v>
          </cell>
          <cell r="C275" t="str">
            <v>CDX Plywood (granite) 5/8" x 12"</v>
          </cell>
          <cell r="D275">
            <v>30</v>
          </cell>
          <cell r="E275">
            <v>30</v>
          </cell>
          <cell r="F275">
            <v>30</v>
          </cell>
          <cell r="G275">
            <v>30</v>
          </cell>
          <cell r="H275">
            <v>30</v>
          </cell>
          <cell r="I275">
            <v>30</v>
          </cell>
          <cell r="J275">
            <v>30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30</v>
          </cell>
          <cell r="P275">
            <v>30</v>
          </cell>
          <cell r="Q275">
            <v>30</v>
          </cell>
          <cell r="R275">
            <v>30</v>
          </cell>
          <cell r="S275">
            <v>30</v>
          </cell>
          <cell r="T275">
            <v>30</v>
          </cell>
          <cell r="U275">
            <v>30</v>
          </cell>
          <cell r="V275">
            <v>30</v>
          </cell>
          <cell r="W275">
            <v>30</v>
          </cell>
          <cell r="X275">
            <v>0</v>
          </cell>
          <cell r="Y275">
            <v>0</v>
          </cell>
          <cell r="AC275">
            <v>0</v>
          </cell>
          <cell r="AD275" t="str">
            <v>Plywood</v>
          </cell>
          <cell r="AE275" t="str">
            <v>APLY</v>
          </cell>
          <cell r="AF275">
            <v>0.625</v>
          </cell>
          <cell r="AG275">
            <v>12</v>
          </cell>
          <cell r="AH275">
            <v>96</v>
          </cell>
          <cell r="AI275">
            <v>0.4</v>
          </cell>
          <cell r="AJ275">
            <v>15</v>
          </cell>
          <cell r="AK275">
            <v>8</v>
          </cell>
          <cell r="AP275">
            <v>0</v>
          </cell>
          <cell r="AQ275">
            <v>0</v>
          </cell>
          <cell r="AS275">
            <v>0</v>
          </cell>
          <cell r="AT275">
            <v>1</v>
          </cell>
          <cell r="AU275">
            <v>5</v>
          </cell>
          <cell r="AV275" t="str">
            <v>Access UF</v>
          </cell>
          <cell r="AW275">
            <v>0</v>
          </cell>
          <cell r="AX275">
            <v>0</v>
          </cell>
          <cell r="AY275" t="str">
            <v>Access</v>
          </cell>
          <cell r="AZ275" t="str">
            <v>LOOK!!!</v>
          </cell>
          <cell r="BA275">
            <v>0</v>
          </cell>
          <cell r="BC275" t="str">
            <v>N</v>
          </cell>
          <cell r="BE275">
            <v>0</v>
          </cell>
          <cell r="BF275" t="str">
            <v>APLY5812</v>
          </cell>
          <cell r="BG275">
            <v>0</v>
          </cell>
          <cell r="BH275">
            <v>0</v>
          </cell>
        </row>
        <row r="276">
          <cell r="B276" t="str">
            <v>APLY5824</v>
          </cell>
          <cell r="C276" t="str">
            <v>CDX Plywood (granite) 5/8" x 24"</v>
          </cell>
          <cell r="D276">
            <v>58</v>
          </cell>
          <cell r="E276">
            <v>58</v>
          </cell>
          <cell r="F276">
            <v>58</v>
          </cell>
          <cell r="G276">
            <v>58</v>
          </cell>
          <cell r="H276">
            <v>58</v>
          </cell>
          <cell r="I276">
            <v>58</v>
          </cell>
          <cell r="J276">
            <v>58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58</v>
          </cell>
          <cell r="P276">
            <v>58</v>
          </cell>
          <cell r="Q276">
            <v>58</v>
          </cell>
          <cell r="R276">
            <v>58</v>
          </cell>
          <cell r="S276">
            <v>58</v>
          </cell>
          <cell r="T276">
            <v>58</v>
          </cell>
          <cell r="U276">
            <v>58</v>
          </cell>
          <cell r="V276">
            <v>58</v>
          </cell>
          <cell r="W276">
            <v>58</v>
          </cell>
          <cell r="X276">
            <v>0</v>
          </cell>
          <cell r="Y276">
            <v>0</v>
          </cell>
          <cell r="AC276">
            <v>0</v>
          </cell>
          <cell r="AD276" t="str">
            <v>Plywood</v>
          </cell>
          <cell r="AE276" t="str">
            <v>APLY</v>
          </cell>
          <cell r="AF276">
            <v>0.625</v>
          </cell>
          <cell r="AG276">
            <v>24</v>
          </cell>
          <cell r="AH276">
            <v>96</v>
          </cell>
          <cell r="AI276">
            <v>0.8</v>
          </cell>
          <cell r="AJ276">
            <v>30</v>
          </cell>
          <cell r="AK276">
            <v>16</v>
          </cell>
          <cell r="AP276">
            <v>0</v>
          </cell>
          <cell r="AQ276">
            <v>0</v>
          </cell>
          <cell r="AS276">
            <v>0</v>
          </cell>
          <cell r="AT276">
            <v>1</v>
          </cell>
          <cell r="AU276">
            <v>5</v>
          </cell>
          <cell r="AV276" t="str">
            <v>Access UF</v>
          </cell>
          <cell r="AW276">
            <v>0</v>
          </cell>
          <cell r="AX276">
            <v>0</v>
          </cell>
          <cell r="AY276" t="str">
            <v>Access</v>
          </cell>
          <cell r="AZ276" t="str">
            <v>LOOK!!!</v>
          </cell>
          <cell r="BA276">
            <v>0</v>
          </cell>
          <cell r="BC276" t="str">
            <v>N</v>
          </cell>
          <cell r="BE276">
            <v>0</v>
          </cell>
          <cell r="BF276" t="str">
            <v>APLY5824</v>
          </cell>
          <cell r="BG276">
            <v>0</v>
          </cell>
          <cell r="BH276">
            <v>0</v>
          </cell>
        </row>
        <row r="277">
          <cell r="B277" t="str">
            <v>APLY5848</v>
          </cell>
          <cell r="C277" t="str">
            <v>CDX Plywood (granite) 5/8" x 48"</v>
          </cell>
          <cell r="D277">
            <v>114</v>
          </cell>
          <cell r="E277">
            <v>114</v>
          </cell>
          <cell r="F277">
            <v>114</v>
          </cell>
          <cell r="G277">
            <v>114</v>
          </cell>
          <cell r="H277">
            <v>114</v>
          </cell>
          <cell r="I277">
            <v>114</v>
          </cell>
          <cell r="J277">
            <v>114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114</v>
          </cell>
          <cell r="P277">
            <v>114</v>
          </cell>
          <cell r="Q277">
            <v>114</v>
          </cell>
          <cell r="R277">
            <v>114</v>
          </cell>
          <cell r="S277">
            <v>114</v>
          </cell>
          <cell r="T277">
            <v>114</v>
          </cell>
          <cell r="U277">
            <v>114</v>
          </cell>
          <cell r="V277">
            <v>114</v>
          </cell>
          <cell r="W277">
            <v>114</v>
          </cell>
          <cell r="X277">
            <v>0</v>
          </cell>
          <cell r="Y277">
            <v>0</v>
          </cell>
          <cell r="AC277">
            <v>0</v>
          </cell>
          <cell r="AD277" t="str">
            <v>Plywood</v>
          </cell>
          <cell r="AE277" t="str">
            <v>APLY</v>
          </cell>
          <cell r="AF277">
            <v>0.625</v>
          </cell>
          <cell r="AG277">
            <v>48</v>
          </cell>
          <cell r="AH277">
            <v>96</v>
          </cell>
          <cell r="AI277">
            <v>1.7</v>
          </cell>
          <cell r="AJ277">
            <v>60</v>
          </cell>
          <cell r="AK277">
            <v>32</v>
          </cell>
          <cell r="AP277">
            <v>0</v>
          </cell>
          <cell r="AQ277">
            <v>0</v>
          </cell>
          <cell r="AS277">
            <v>0</v>
          </cell>
          <cell r="AT277">
            <v>2</v>
          </cell>
          <cell r="AU277">
            <v>12</v>
          </cell>
          <cell r="AV277" t="str">
            <v>Access UF</v>
          </cell>
          <cell r="AW277">
            <v>0</v>
          </cell>
          <cell r="AX277">
            <v>0</v>
          </cell>
          <cell r="AY277" t="str">
            <v>Access</v>
          </cell>
          <cell r="AZ277" t="str">
            <v>LOOK!!!</v>
          </cell>
          <cell r="BA277">
            <v>0</v>
          </cell>
          <cell r="BC277" t="str">
            <v>N</v>
          </cell>
          <cell r="BE277">
            <v>0</v>
          </cell>
          <cell r="BF277" t="str">
            <v>APLY5848</v>
          </cell>
          <cell r="BG277">
            <v>0</v>
          </cell>
          <cell r="BH277">
            <v>0</v>
          </cell>
        </row>
        <row r="278">
          <cell r="B278" t="str">
            <v>APRS1248</v>
          </cell>
          <cell r="C278" t="str">
            <v>Repair Skin 12" x 48" x 1mm, wall</v>
          </cell>
          <cell r="D278">
            <v>38</v>
          </cell>
          <cell r="E278">
            <v>38</v>
          </cell>
          <cell r="F278">
            <v>38</v>
          </cell>
          <cell r="G278">
            <v>38</v>
          </cell>
          <cell r="H278">
            <v>38</v>
          </cell>
          <cell r="I278">
            <v>38</v>
          </cell>
          <cell r="J278">
            <v>38</v>
          </cell>
          <cell r="K278">
            <v>0</v>
          </cell>
          <cell r="L278">
            <v>0</v>
          </cell>
          <cell r="M278">
            <v>19</v>
          </cell>
          <cell r="N278">
            <v>43</v>
          </cell>
          <cell r="O278">
            <v>53</v>
          </cell>
          <cell r="P278">
            <v>53</v>
          </cell>
          <cell r="Q278">
            <v>53</v>
          </cell>
          <cell r="R278">
            <v>59</v>
          </cell>
          <cell r="S278">
            <v>59</v>
          </cell>
          <cell r="T278">
            <v>59</v>
          </cell>
          <cell r="U278">
            <v>59</v>
          </cell>
          <cell r="V278">
            <v>59</v>
          </cell>
          <cell r="W278">
            <v>59</v>
          </cell>
          <cell r="X278">
            <v>0</v>
          </cell>
          <cell r="Y278">
            <v>0</v>
          </cell>
          <cell r="AC278">
            <v>0</v>
          </cell>
          <cell r="AD278" t="str">
            <v>Repair</v>
          </cell>
          <cell r="AE278" t="str">
            <v>APRS</v>
          </cell>
          <cell r="AF278">
            <v>0.25</v>
          </cell>
          <cell r="AG278">
            <v>12</v>
          </cell>
          <cell r="AH278">
            <v>48</v>
          </cell>
          <cell r="AI278">
            <v>0.3</v>
          </cell>
          <cell r="AJ278">
            <v>8</v>
          </cell>
          <cell r="AK278">
            <v>4</v>
          </cell>
          <cell r="AP278">
            <v>0</v>
          </cell>
          <cell r="AQ278">
            <v>0</v>
          </cell>
          <cell r="AS278">
            <v>0</v>
          </cell>
          <cell r="AT278">
            <v>1</v>
          </cell>
          <cell r="AU278">
            <v>10</v>
          </cell>
          <cell r="AV278" t="str">
            <v>Access</v>
          </cell>
          <cell r="AW278">
            <v>54</v>
          </cell>
          <cell r="AX278" t="str">
            <v>yes</v>
          </cell>
          <cell r="AY278" t="str">
            <v>Access</v>
          </cell>
          <cell r="AZ278" t="str">
            <v>LOOK!!!</v>
          </cell>
          <cell r="BA278">
            <v>54</v>
          </cell>
          <cell r="BC278" t="str">
            <v>N</v>
          </cell>
          <cell r="BE278">
            <v>0</v>
          </cell>
          <cell r="BF278" t="str">
            <v>APRS1248</v>
          </cell>
          <cell r="BG278">
            <v>0</v>
          </cell>
          <cell r="BH278">
            <v>0</v>
          </cell>
        </row>
        <row r="279">
          <cell r="B279" t="str">
            <v>APRS2448</v>
          </cell>
          <cell r="C279" t="str">
            <v>Repair Skin 24" x 48" x 1mm, base</v>
          </cell>
          <cell r="D279">
            <v>48</v>
          </cell>
          <cell r="E279">
            <v>48</v>
          </cell>
          <cell r="F279">
            <v>48</v>
          </cell>
          <cell r="G279">
            <v>48</v>
          </cell>
          <cell r="H279">
            <v>48</v>
          </cell>
          <cell r="I279">
            <v>48</v>
          </cell>
          <cell r="J279">
            <v>48</v>
          </cell>
          <cell r="K279">
            <v>0</v>
          </cell>
          <cell r="L279">
            <v>0</v>
          </cell>
          <cell r="M279">
            <v>38</v>
          </cell>
          <cell r="N279">
            <v>86</v>
          </cell>
          <cell r="O279">
            <v>95</v>
          </cell>
          <cell r="P279">
            <v>95</v>
          </cell>
          <cell r="Q279">
            <v>95</v>
          </cell>
          <cell r="R279">
            <v>107</v>
          </cell>
          <cell r="S279">
            <v>107</v>
          </cell>
          <cell r="T279">
            <v>107</v>
          </cell>
          <cell r="U279">
            <v>107</v>
          </cell>
          <cell r="V279">
            <v>107</v>
          </cell>
          <cell r="W279">
            <v>107</v>
          </cell>
          <cell r="X279">
            <v>0</v>
          </cell>
          <cell r="Y279">
            <v>0</v>
          </cell>
          <cell r="AC279">
            <v>0</v>
          </cell>
          <cell r="AD279" t="str">
            <v>Repair</v>
          </cell>
          <cell r="AE279" t="str">
            <v>APRS</v>
          </cell>
          <cell r="AF279">
            <v>0.25</v>
          </cell>
          <cell r="AG279">
            <v>24</v>
          </cell>
          <cell r="AH279">
            <v>48</v>
          </cell>
          <cell r="AI279">
            <v>0.7</v>
          </cell>
          <cell r="AJ279">
            <v>16</v>
          </cell>
          <cell r="AK279">
            <v>8</v>
          </cell>
          <cell r="AP279">
            <v>0</v>
          </cell>
          <cell r="AQ279">
            <v>0</v>
          </cell>
          <cell r="AS279">
            <v>0</v>
          </cell>
          <cell r="AT279">
            <v>1</v>
          </cell>
          <cell r="AU279">
            <v>10</v>
          </cell>
          <cell r="AV279" t="str">
            <v>Access</v>
          </cell>
          <cell r="AW279">
            <v>72</v>
          </cell>
          <cell r="AX279" t="str">
            <v>yes</v>
          </cell>
          <cell r="AY279" t="str">
            <v>Access</v>
          </cell>
          <cell r="AZ279" t="str">
            <v>LOOK!!!</v>
          </cell>
          <cell r="BA279">
            <v>72</v>
          </cell>
          <cell r="BC279" t="str">
            <v>N</v>
          </cell>
          <cell r="BE279">
            <v>0</v>
          </cell>
          <cell r="BF279" t="str">
            <v>APRS2448</v>
          </cell>
          <cell r="BG279">
            <v>0</v>
          </cell>
          <cell r="BH279">
            <v>0</v>
          </cell>
        </row>
        <row r="280">
          <cell r="B280" t="str">
            <v>APRS2496</v>
          </cell>
          <cell r="C280" t="str">
            <v>Repair Skin 24" x 96" x 1mm, tall</v>
          </cell>
          <cell r="D280">
            <v>84</v>
          </cell>
          <cell r="E280">
            <v>84</v>
          </cell>
          <cell r="F280">
            <v>84</v>
          </cell>
          <cell r="G280">
            <v>84</v>
          </cell>
          <cell r="H280">
            <v>84</v>
          </cell>
          <cell r="I280">
            <v>84</v>
          </cell>
          <cell r="J280">
            <v>84</v>
          </cell>
          <cell r="K280">
            <v>0</v>
          </cell>
          <cell r="L280">
            <v>0</v>
          </cell>
          <cell r="M280">
            <v>75</v>
          </cell>
          <cell r="N280">
            <v>171</v>
          </cell>
          <cell r="O280">
            <v>204</v>
          </cell>
          <cell r="P280">
            <v>204</v>
          </cell>
          <cell r="Q280">
            <v>204</v>
          </cell>
          <cell r="R280">
            <v>227</v>
          </cell>
          <cell r="S280">
            <v>227</v>
          </cell>
          <cell r="T280">
            <v>227</v>
          </cell>
          <cell r="U280">
            <v>227</v>
          </cell>
          <cell r="V280">
            <v>227</v>
          </cell>
          <cell r="W280">
            <v>227</v>
          </cell>
          <cell r="X280">
            <v>0</v>
          </cell>
          <cell r="Y280">
            <v>0</v>
          </cell>
          <cell r="AC280">
            <v>0</v>
          </cell>
          <cell r="AD280" t="str">
            <v>Repair</v>
          </cell>
          <cell r="AE280" t="str">
            <v>APRS</v>
          </cell>
          <cell r="AF280">
            <v>0.25</v>
          </cell>
          <cell r="AG280">
            <v>24</v>
          </cell>
          <cell r="AH280">
            <v>96</v>
          </cell>
          <cell r="AI280">
            <v>1.3</v>
          </cell>
          <cell r="AJ280">
            <v>32</v>
          </cell>
          <cell r="AK280">
            <v>16</v>
          </cell>
          <cell r="AP280">
            <v>0</v>
          </cell>
          <cell r="AQ280">
            <v>0</v>
          </cell>
          <cell r="AS280">
            <v>0</v>
          </cell>
          <cell r="AT280">
            <v>2</v>
          </cell>
          <cell r="AU280">
            <v>15</v>
          </cell>
          <cell r="AV280" t="str">
            <v>Access</v>
          </cell>
          <cell r="AW280">
            <v>144</v>
          </cell>
          <cell r="AX280" t="str">
            <v>yes</v>
          </cell>
          <cell r="AY280" t="str">
            <v>Access</v>
          </cell>
          <cell r="AZ280" t="str">
            <v>LOOK!!!</v>
          </cell>
          <cell r="BA280">
            <v>144</v>
          </cell>
          <cell r="BC280" t="str">
            <v>N</v>
          </cell>
          <cell r="BE280">
            <v>0</v>
          </cell>
          <cell r="BF280" t="str">
            <v>APRS2496</v>
          </cell>
          <cell r="BG280">
            <v>0</v>
          </cell>
          <cell r="BH280">
            <v>0</v>
          </cell>
        </row>
        <row r="281">
          <cell r="B281" t="str">
            <v>APS1296</v>
          </cell>
          <cell r="C281" t="str">
            <v>5.2mm Skin, 12 x 96</v>
          </cell>
          <cell r="D281">
            <v>38</v>
          </cell>
          <cell r="E281">
            <v>38</v>
          </cell>
          <cell r="F281">
            <v>38</v>
          </cell>
          <cell r="G281">
            <v>38</v>
          </cell>
          <cell r="H281">
            <v>38</v>
          </cell>
          <cell r="I281">
            <v>38</v>
          </cell>
          <cell r="J281">
            <v>38</v>
          </cell>
          <cell r="K281">
            <v>0</v>
          </cell>
          <cell r="L281">
            <v>0</v>
          </cell>
          <cell r="M281">
            <v>46</v>
          </cell>
          <cell r="N281">
            <v>93</v>
          </cell>
          <cell r="O281">
            <v>69</v>
          </cell>
          <cell r="P281">
            <v>69</v>
          </cell>
          <cell r="Q281">
            <v>69</v>
          </cell>
          <cell r="R281">
            <v>77</v>
          </cell>
          <cell r="S281">
            <v>77</v>
          </cell>
          <cell r="T281">
            <v>77</v>
          </cell>
          <cell r="U281">
            <v>77</v>
          </cell>
          <cell r="V281">
            <v>77</v>
          </cell>
          <cell r="W281">
            <v>77</v>
          </cell>
          <cell r="X281">
            <v>0</v>
          </cell>
          <cell r="Y281">
            <v>0</v>
          </cell>
          <cell r="AC281">
            <v>0</v>
          </cell>
          <cell r="AD281" t="str">
            <v>Skin</v>
          </cell>
          <cell r="AE281" t="str">
            <v>APS</v>
          </cell>
          <cell r="AF281">
            <v>0.25</v>
          </cell>
          <cell r="AG281">
            <v>12</v>
          </cell>
          <cell r="AH281">
            <v>96</v>
          </cell>
          <cell r="AI281">
            <v>0.7</v>
          </cell>
          <cell r="AJ281">
            <v>16</v>
          </cell>
          <cell r="AK281">
            <v>8</v>
          </cell>
          <cell r="AP281">
            <v>0</v>
          </cell>
          <cell r="AQ281">
            <v>0</v>
          </cell>
          <cell r="AS281">
            <v>0</v>
          </cell>
          <cell r="AT281">
            <v>1</v>
          </cell>
          <cell r="AU281">
            <v>5</v>
          </cell>
          <cell r="AV281" t="str">
            <v>Access</v>
          </cell>
          <cell r="AW281">
            <v>72</v>
          </cell>
          <cell r="AX281" t="str">
            <v>yes</v>
          </cell>
          <cell r="AY281" t="str">
            <v>Access</v>
          </cell>
          <cell r="AZ281" t="str">
            <v>LOOK!!!</v>
          </cell>
          <cell r="BA281">
            <v>72</v>
          </cell>
          <cell r="BC281" t="str">
            <v>N</v>
          </cell>
          <cell r="BE281">
            <v>0</v>
          </cell>
          <cell r="BF281" t="str">
            <v>APS1296</v>
          </cell>
          <cell r="BG281">
            <v>0</v>
          </cell>
          <cell r="BH281">
            <v>0</v>
          </cell>
        </row>
        <row r="282">
          <cell r="B282" t="str">
            <v>APS2448</v>
          </cell>
          <cell r="C282" t="str">
            <v>5.2mm Skin, 24 x 48</v>
          </cell>
          <cell r="D282">
            <v>38</v>
          </cell>
          <cell r="E282">
            <v>38</v>
          </cell>
          <cell r="F282">
            <v>38</v>
          </cell>
          <cell r="G282">
            <v>38</v>
          </cell>
          <cell r="H282">
            <v>38</v>
          </cell>
          <cell r="I282">
            <v>38</v>
          </cell>
          <cell r="J282">
            <v>38</v>
          </cell>
          <cell r="K282">
            <v>0</v>
          </cell>
          <cell r="L282">
            <v>0</v>
          </cell>
          <cell r="M282">
            <v>42</v>
          </cell>
          <cell r="N282">
            <v>90</v>
          </cell>
          <cell r="O282">
            <v>69</v>
          </cell>
          <cell r="P282">
            <v>69</v>
          </cell>
          <cell r="Q282">
            <v>69</v>
          </cell>
          <cell r="R282">
            <v>77</v>
          </cell>
          <cell r="S282">
            <v>77</v>
          </cell>
          <cell r="T282">
            <v>77</v>
          </cell>
          <cell r="U282">
            <v>77</v>
          </cell>
          <cell r="V282">
            <v>77</v>
          </cell>
          <cell r="W282">
            <v>77</v>
          </cell>
          <cell r="X282">
            <v>0</v>
          </cell>
          <cell r="Y282">
            <v>0</v>
          </cell>
          <cell r="AC282">
            <v>0</v>
          </cell>
          <cell r="AD282" t="str">
            <v xml:space="preserve"> Skin </v>
          </cell>
          <cell r="AE282" t="str">
            <v xml:space="preserve"> APS </v>
          </cell>
          <cell r="AF282">
            <v>0.3</v>
          </cell>
          <cell r="AG282">
            <v>24</v>
          </cell>
          <cell r="AH282">
            <v>48</v>
          </cell>
          <cell r="AI282">
            <v>0.7</v>
          </cell>
          <cell r="AJ282">
            <v>16</v>
          </cell>
          <cell r="AK282">
            <v>8</v>
          </cell>
          <cell r="AP282">
            <v>0</v>
          </cell>
          <cell r="AQ282">
            <v>0</v>
          </cell>
          <cell r="AS282">
            <v>0</v>
          </cell>
          <cell r="AT282">
            <v>1</v>
          </cell>
          <cell r="AU282">
            <v>5</v>
          </cell>
          <cell r="AV282" t="str">
            <v xml:space="preserve"> Access </v>
          </cell>
          <cell r="AW282">
            <v>72</v>
          </cell>
          <cell r="AX282" t="str">
            <v>yes</v>
          </cell>
          <cell r="AY282" t="str">
            <v>Access</v>
          </cell>
          <cell r="AZ282" t="str">
            <v>LOOK!!!</v>
          </cell>
          <cell r="BA282">
            <v>72</v>
          </cell>
          <cell r="BC282" t="str">
            <v>N</v>
          </cell>
          <cell r="BE282">
            <v>0</v>
          </cell>
          <cell r="BF282" t="str">
            <v>APS2448</v>
          </cell>
          <cell r="BG282">
            <v>0</v>
          </cell>
          <cell r="BH282">
            <v>0</v>
          </cell>
        </row>
        <row r="283">
          <cell r="B283" t="str">
            <v>APS2496</v>
          </cell>
          <cell r="C283" t="str">
            <v>5.2mm Skin, 24 x 96</v>
          </cell>
          <cell r="D283">
            <v>72</v>
          </cell>
          <cell r="E283">
            <v>72</v>
          </cell>
          <cell r="F283">
            <v>72</v>
          </cell>
          <cell r="G283">
            <v>72</v>
          </cell>
          <cell r="H283">
            <v>72</v>
          </cell>
          <cell r="I283">
            <v>72</v>
          </cell>
          <cell r="J283">
            <v>72</v>
          </cell>
          <cell r="K283">
            <v>0</v>
          </cell>
          <cell r="L283">
            <v>0</v>
          </cell>
          <cell r="M283">
            <v>84</v>
          </cell>
          <cell r="N283">
            <v>180</v>
          </cell>
          <cell r="O283">
            <v>135</v>
          </cell>
          <cell r="P283">
            <v>135</v>
          </cell>
          <cell r="Q283">
            <v>135</v>
          </cell>
          <cell r="R283">
            <v>151</v>
          </cell>
          <cell r="S283">
            <v>151</v>
          </cell>
          <cell r="T283">
            <v>151</v>
          </cell>
          <cell r="U283">
            <v>151</v>
          </cell>
          <cell r="V283">
            <v>151</v>
          </cell>
          <cell r="W283">
            <v>151</v>
          </cell>
          <cell r="X283">
            <v>0</v>
          </cell>
          <cell r="Y283">
            <v>0</v>
          </cell>
          <cell r="AC283">
            <v>0</v>
          </cell>
          <cell r="AD283" t="str">
            <v>Skin</v>
          </cell>
          <cell r="AE283" t="str">
            <v>APS</v>
          </cell>
          <cell r="AF283">
            <v>0.25</v>
          </cell>
          <cell r="AG283">
            <v>24</v>
          </cell>
          <cell r="AH283">
            <v>96</v>
          </cell>
          <cell r="AI283">
            <v>1.3</v>
          </cell>
          <cell r="AJ283">
            <v>32</v>
          </cell>
          <cell r="AK283">
            <v>16</v>
          </cell>
          <cell r="AP283">
            <v>0</v>
          </cell>
          <cell r="AQ283">
            <v>0</v>
          </cell>
          <cell r="AS283">
            <v>0</v>
          </cell>
          <cell r="AT283">
            <v>1</v>
          </cell>
          <cell r="AU283">
            <v>10</v>
          </cell>
          <cell r="AV283" t="str">
            <v>Access</v>
          </cell>
          <cell r="AW283">
            <v>144</v>
          </cell>
          <cell r="AX283" t="str">
            <v>yes</v>
          </cell>
          <cell r="AY283" t="str">
            <v>Access</v>
          </cell>
          <cell r="AZ283" t="str">
            <v>LOOK!!!</v>
          </cell>
          <cell r="BA283">
            <v>144</v>
          </cell>
          <cell r="BC283" t="str">
            <v>N</v>
          </cell>
          <cell r="BE283">
            <v>0</v>
          </cell>
          <cell r="BF283" t="str">
            <v>APS2496</v>
          </cell>
          <cell r="BG283">
            <v>0</v>
          </cell>
          <cell r="BH283">
            <v>0</v>
          </cell>
        </row>
        <row r="284">
          <cell r="B284" t="str">
            <v>APS4848</v>
          </cell>
          <cell r="C284" t="str">
            <v>5.2mm Skin, 48 x 48</v>
          </cell>
          <cell r="D284">
            <v>72</v>
          </cell>
          <cell r="E284">
            <v>72</v>
          </cell>
          <cell r="F284">
            <v>72</v>
          </cell>
          <cell r="G284">
            <v>72</v>
          </cell>
          <cell r="H284">
            <v>72</v>
          </cell>
          <cell r="I284">
            <v>72</v>
          </cell>
          <cell r="J284">
            <v>72</v>
          </cell>
          <cell r="K284">
            <v>0</v>
          </cell>
          <cell r="L284">
            <v>0</v>
          </cell>
          <cell r="M284">
            <v>90</v>
          </cell>
          <cell r="N284">
            <v>185</v>
          </cell>
          <cell r="O284">
            <v>135</v>
          </cell>
          <cell r="P284">
            <v>135</v>
          </cell>
          <cell r="Q284">
            <v>135</v>
          </cell>
          <cell r="R284">
            <v>151</v>
          </cell>
          <cell r="S284">
            <v>151</v>
          </cell>
          <cell r="T284">
            <v>151</v>
          </cell>
          <cell r="U284">
            <v>151</v>
          </cell>
          <cell r="V284">
            <v>151</v>
          </cell>
          <cell r="W284">
            <v>151</v>
          </cell>
          <cell r="X284">
            <v>0</v>
          </cell>
          <cell r="Y284">
            <v>0</v>
          </cell>
          <cell r="AC284">
            <v>0</v>
          </cell>
          <cell r="AD284" t="str">
            <v>Skin</v>
          </cell>
          <cell r="AE284" t="str">
            <v>APS</v>
          </cell>
          <cell r="AF284">
            <v>0.25</v>
          </cell>
          <cell r="AG284">
            <v>48</v>
          </cell>
          <cell r="AH284">
            <v>48</v>
          </cell>
          <cell r="AI284">
            <v>1.3</v>
          </cell>
          <cell r="AJ284">
            <v>32</v>
          </cell>
          <cell r="AK284">
            <v>16</v>
          </cell>
          <cell r="AP284">
            <v>0</v>
          </cell>
          <cell r="AQ284">
            <v>0</v>
          </cell>
          <cell r="AS284">
            <v>0</v>
          </cell>
          <cell r="AT284">
            <v>1</v>
          </cell>
          <cell r="AU284">
            <v>10</v>
          </cell>
          <cell r="AV284" t="str">
            <v>Access</v>
          </cell>
          <cell r="AW284">
            <v>144</v>
          </cell>
          <cell r="AX284" t="str">
            <v>yes</v>
          </cell>
          <cell r="AY284" t="str">
            <v>Access</v>
          </cell>
          <cell r="AZ284" t="str">
            <v>LOOK!!!</v>
          </cell>
          <cell r="BA284">
            <v>144</v>
          </cell>
          <cell r="BC284" t="str">
            <v>N</v>
          </cell>
          <cell r="BE284">
            <v>0</v>
          </cell>
          <cell r="BF284" t="str">
            <v>APS4848</v>
          </cell>
          <cell r="BG284">
            <v>0</v>
          </cell>
          <cell r="BH284">
            <v>0</v>
          </cell>
        </row>
        <row r="285">
          <cell r="B285" t="str">
            <v>APS4896</v>
          </cell>
          <cell r="C285" t="str">
            <v>5.2mm Skin, 48 x 96</v>
          </cell>
          <cell r="D285">
            <v>136</v>
          </cell>
          <cell r="E285">
            <v>136</v>
          </cell>
          <cell r="F285">
            <v>136</v>
          </cell>
          <cell r="G285">
            <v>136</v>
          </cell>
          <cell r="H285">
            <v>136</v>
          </cell>
          <cell r="I285">
            <v>136</v>
          </cell>
          <cell r="J285">
            <v>136</v>
          </cell>
          <cell r="K285">
            <v>0</v>
          </cell>
          <cell r="L285">
            <v>0</v>
          </cell>
          <cell r="M285">
            <v>178</v>
          </cell>
          <cell r="N285">
            <v>369</v>
          </cell>
          <cell r="O285">
            <v>266</v>
          </cell>
          <cell r="P285">
            <v>266</v>
          </cell>
          <cell r="Q285">
            <v>266</v>
          </cell>
          <cell r="R285">
            <v>297</v>
          </cell>
          <cell r="S285">
            <v>297</v>
          </cell>
          <cell r="T285">
            <v>297</v>
          </cell>
          <cell r="U285">
            <v>297</v>
          </cell>
          <cell r="V285">
            <v>297</v>
          </cell>
          <cell r="W285">
            <v>297</v>
          </cell>
          <cell r="X285">
            <v>0</v>
          </cell>
          <cell r="Y285">
            <v>0</v>
          </cell>
          <cell r="AC285">
            <v>0</v>
          </cell>
          <cell r="AD285" t="str">
            <v>Skin</v>
          </cell>
          <cell r="AE285" t="str">
            <v>APS</v>
          </cell>
          <cell r="AF285">
            <v>0.25</v>
          </cell>
          <cell r="AG285">
            <v>48</v>
          </cell>
          <cell r="AH285">
            <v>96</v>
          </cell>
          <cell r="AI285">
            <v>2.7</v>
          </cell>
          <cell r="AJ285">
            <v>64</v>
          </cell>
          <cell r="AK285">
            <v>32</v>
          </cell>
          <cell r="AP285">
            <v>0</v>
          </cell>
          <cell r="AQ285">
            <v>0</v>
          </cell>
          <cell r="AS285">
            <v>0</v>
          </cell>
          <cell r="AT285">
            <v>1</v>
          </cell>
          <cell r="AU285">
            <v>10</v>
          </cell>
          <cell r="AV285" t="str">
            <v>Access</v>
          </cell>
          <cell r="AW285">
            <v>216</v>
          </cell>
          <cell r="AX285" t="str">
            <v>yes</v>
          </cell>
          <cell r="AY285" t="str">
            <v>Access</v>
          </cell>
          <cell r="AZ285" t="str">
            <v>LOOK!!!</v>
          </cell>
          <cell r="BA285">
            <v>216</v>
          </cell>
          <cell r="BC285" t="str">
            <v>N</v>
          </cell>
          <cell r="BE285">
            <v>0</v>
          </cell>
          <cell r="BF285" t="str">
            <v>APS4896</v>
          </cell>
          <cell r="BG285">
            <v>0</v>
          </cell>
          <cell r="BH285">
            <v>0</v>
          </cell>
        </row>
        <row r="286">
          <cell r="B286" t="str">
            <v>ARO12</v>
          </cell>
          <cell r="C286" t="str">
            <v xml:space="preserve">Rollout Kit for 12" wide Cabinet </v>
          </cell>
          <cell r="D286">
            <v>55</v>
          </cell>
          <cell r="E286">
            <v>55</v>
          </cell>
          <cell r="F286">
            <v>55</v>
          </cell>
          <cell r="G286">
            <v>55</v>
          </cell>
          <cell r="H286">
            <v>55</v>
          </cell>
          <cell r="I286">
            <v>55</v>
          </cell>
          <cell r="J286">
            <v>55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55</v>
          </cell>
          <cell r="P286">
            <v>55</v>
          </cell>
          <cell r="Q286">
            <v>55</v>
          </cell>
          <cell r="R286">
            <v>55</v>
          </cell>
          <cell r="S286">
            <v>55</v>
          </cell>
          <cell r="T286">
            <v>55</v>
          </cell>
          <cell r="U286">
            <v>55</v>
          </cell>
          <cell r="V286">
            <v>55</v>
          </cell>
          <cell r="W286">
            <v>55</v>
          </cell>
          <cell r="X286">
            <v>0</v>
          </cell>
          <cell r="Y286">
            <v>0</v>
          </cell>
          <cell r="Z286">
            <v>94</v>
          </cell>
          <cell r="AA286">
            <v>138</v>
          </cell>
          <cell r="AC286">
            <v>0</v>
          </cell>
          <cell r="AD286" t="str">
            <v>Rollout</v>
          </cell>
          <cell r="AE286" t="str">
            <v>ARO</v>
          </cell>
          <cell r="AF286">
            <v>5</v>
          </cell>
          <cell r="AG286">
            <v>10</v>
          </cell>
          <cell r="AH286">
            <v>24</v>
          </cell>
          <cell r="AI286">
            <v>0.1</v>
          </cell>
          <cell r="AJ286">
            <v>3.3</v>
          </cell>
          <cell r="AK286">
            <v>1.7</v>
          </cell>
          <cell r="AO286">
            <v>1</v>
          </cell>
          <cell r="AP286">
            <v>0</v>
          </cell>
          <cell r="AQ286">
            <v>0</v>
          </cell>
          <cell r="AS286">
            <v>0</v>
          </cell>
          <cell r="AT286">
            <v>1</v>
          </cell>
          <cell r="AU286">
            <v>10</v>
          </cell>
          <cell r="AV286" t="str">
            <v>Access UF</v>
          </cell>
          <cell r="AW286">
            <v>0</v>
          </cell>
          <cell r="AX286">
            <v>0</v>
          </cell>
          <cell r="AY286" t="str">
            <v>Access</v>
          </cell>
          <cell r="AZ286" t="str">
            <v>LOOK!!!</v>
          </cell>
          <cell r="BA286">
            <v>0</v>
          </cell>
          <cell r="BC286" t="str">
            <v>N</v>
          </cell>
          <cell r="BE286">
            <v>0</v>
          </cell>
          <cell r="BF286" t="str">
            <v>ARO12</v>
          </cell>
          <cell r="BG286">
            <v>0</v>
          </cell>
          <cell r="BH286">
            <v>0</v>
          </cell>
        </row>
        <row r="287">
          <cell r="B287" t="str">
            <v>ARO15</v>
          </cell>
          <cell r="C287" t="str">
            <v xml:space="preserve">Rollout Kit for 15" wide Cabinet </v>
          </cell>
          <cell r="D287">
            <v>59</v>
          </cell>
          <cell r="E287">
            <v>59</v>
          </cell>
          <cell r="F287">
            <v>59</v>
          </cell>
          <cell r="G287">
            <v>59</v>
          </cell>
          <cell r="H287">
            <v>59</v>
          </cell>
          <cell r="I287">
            <v>59</v>
          </cell>
          <cell r="J287">
            <v>59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59</v>
          </cell>
          <cell r="P287">
            <v>59</v>
          </cell>
          <cell r="Q287">
            <v>59</v>
          </cell>
          <cell r="R287">
            <v>59</v>
          </cell>
          <cell r="S287">
            <v>59</v>
          </cell>
          <cell r="T287">
            <v>59</v>
          </cell>
          <cell r="U287">
            <v>59</v>
          </cell>
          <cell r="V287">
            <v>59</v>
          </cell>
          <cell r="W287">
            <v>59</v>
          </cell>
          <cell r="X287">
            <v>0</v>
          </cell>
          <cell r="Y287">
            <v>0</v>
          </cell>
          <cell r="Z287">
            <v>94</v>
          </cell>
          <cell r="AA287">
            <v>138</v>
          </cell>
          <cell r="AC287">
            <v>0</v>
          </cell>
          <cell r="AD287" t="str">
            <v>Rollout</v>
          </cell>
          <cell r="AE287" t="str">
            <v>ARO</v>
          </cell>
          <cell r="AF287">
            <v>5</v>
          </cell>
          <cell r="AG287">
            <v>13</v>
          </cell>
          <cell r="AH287">
            <v>24</v>
          </cell>
          <cell r="AI287">
            <v>0.2</v>
          </cell>
          <cell r="AJ287">
            <v>4.3</v>
          </cell>
          <cell r="AK287">
            <v>2.2000000000000002</v>
          </cell>
          <cell r="AO287">
            <v>1</v>
          </cell>
          <cell r="AP287">
            <v>0</v>
          </cell>
          <cell r="AQ287">
            <v>0</v>
          </cell>
          <cell r="AS287">
            <v>0</v>
          </cell>
          <cell r="AT287">
            <v>1</v>
          </cell>
          <cell r="AU287">
            <v>10</v>
          </cell>
          <cell r="AV287" t="str">
            <v>Access UF</v>
          </cell>
          <cell r="AW287">
            <v>0</v>
          </cell>
          <cell r="AX287">
            <v>0</v>
          </cell>
          <cell r="AY287" t="str">
            <v>Access</v>
          </cell>
          <cell r="AZ287" t="str">
            <v>LOOK!!!</v>
          </cell>
          <cell r="BA287">
            <v>0</v>
          </cell>
          <cell r="BC287" t="str">
            <v>N</v>
          </cell>
          <cell r="BE287">
            <v>0</v>
          </cell>
          <cell r="BF287" t="str">
            <v>ARO15</v>
          </cell>
          <cell r="BG287">
            <v>0</v>
          </cell>
          <cell r="BH287">
            <v>0</v>
          </cell>
        </row>
        <row r="288">
          <cell r="B288" t="str">
            <v>ARO18</v>
          </cell>
          <cell r="C288" t="str">
            <v xml:space="preserve">Rollout Kit for 18" wide Cabinet </v>
          </cell>
          <cell r="D288">
            <v>62</v>
          </cell>
          <cell r="E288">
            <v>62</v>
          </cell>
          <cell r="F288">
            <v>62</v>
          </cell>
          <cell r="G288">
            <v>62</v>
          </cell>
          <cell r="H288">
            <v>62</v>
          </cell>
          <cell r="I288">
            <v>62</v>
          </cell>
          <cell r="J288">
            <v>62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62</v>
          </cell>
          <cell r="P288">
            <v>62</v>
          </cell>
          <cell r="Q288">
            <v>62</v>
          </cell>
          <cell r="R288">
            <v>62</v>
          </cell>
          <cell r="S288">
            <v>62</v>
          </cell>
          <cell r="T288">
            <v>62</v>
          </cell>
          <cell r="U288">
            <v>62</v>
          </cell>
          <cell r="V288">
            <v>62</v>
          </cell>
          <cell r="W288">
            <v>62</v>
          </cell>
          <cell r="X288">
            <v>0</v>
          </cell>
          <cell r="Y288">
            <v>0</v>
          </cell>
          <cell r="Z288">
            <v>94</v>
          </cell>
          <cell r="AA288">
            <v>138</v>
          </cell>
          <cell r="AC288">
            <v>0</v>
          </cell>
          <cell r="AD288" t="str">
            <v>Rollout</v>
          </cell>
          <cell r="AE288" t="str">
            <v>ARO</v>
          </cell>
          <cell r="AF288">
            <v>5</v>
          </cell>
          <cell r="AG288">
            <v>16</v>
          </cell>
          <cell r="AH288">
            <v>24</v>
          </cell>
          <cell r="AI288">
            <v>0.2</v>
          </cell>
          <cell r="AJ288">
            <v>5.3</v>
          </cell>
          <cell r="AK288">
            <v>2.7</v>
          </cell>
          <cell r="AO288">
            <v>1</v>
          </cell>
          <cell r="AP288">
            <v>0</v>
          </cell>
          <cell r="AQ288">
            <v>0</v>
          </cell>
          <cell r="AS288">
            <v>0</v>
          </cell>
          <cell r="AT288">
            <v>1</v>
          </cell>
          <cell r="AU288">
            <v>10</v>
          </cell>
          <cell r="AV288" t="str">
            <v>Access UF</v>
          </cell>
          <cell r="AW288">
            <v>0</v>
          </cell>
          <cell r="AX288">
            <v>0</v>
          </cell>
          <cell r="AY288" t="str">
            <v>Access</v>
          </cell>
          <cell r="AZ288" t="str">
            <v>LOOK!!!</v>
          </cell>
          <cell r="BA288">
            <v>0</v>
          </cell>
          <cell r="BC288" t="str">
            <v>N</v>
          </cell>
          <cell r="BE288">
            <v>0</v>
          </cell>
          <cell r="BF288" t="str">
            <v>ARO18</v>
          </cell>
          <cell r="BG288">
            <v>0</v>
          </cell>
          <cell r="BH288">
            <v>0</v>
          </cell>
        </row>
        <row r="289">
          <cell r="B289" t="str">
            <v>ARO21</v>
          </cell>
          <cell r="C289" t="str">
            <v xml:space="preserve">Rollout Kit for 21" wide Cabinet </v>
          </cell>
          <cell r="D289">
            <v>68</v>
          </cell>
          <cell r="E289">
            <v>68</v>
          </cell>
          <cell r="F289">
            <v>68</v>
          </cell>
          <cell r="G289">
            <v>68</v>
          </cell>
          <cell r="H289">
            <v>68</v>
          </cell>
          <cell r="I289">
            <v>68</v>
          </cell>
          <cell r="J289">
            <v>68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68</v>
          </cell>
          <cell r="P289">
            <v>68</v>
          </cell>
          <cell r="Q289">
            <v>68</v>
          </cell>
          <cell r="R289">
            <v>68</v>
          </cell>
          <cell r="S289">
            <v>68</v>
          </cell>
          <cell r="T289">
            <v>68</v>
          </cell>
          <cell r="U289">
            <v>68</v>
          </cell>
          <cell r="V289">
            <v>68</v>
          </cell>
          <cell r="W289">
            <v>68</v>
          </cell>
          <cell r="X289">
            <v>0</v>
          </cell>
          <cell r="Y289">
            <v>0</v>
          </cell>
          <cell r="Z289">
            <v>94</v>
          </cell>
          <cell r="AA289">
            <v>138</v>
          </cell>
          <cell r="AC289">
            <v>0</v>
          </cell>
          <cell r="AD289" t="str">
            <v>Rollout</v>
          </cell>
          <cell r="AE289" t="str">
            <v>ARO</v>
          </cell>
          <cell r="AF289">
            <v>5</v>
          </cell>
          <cell r="AG289">
            <v>19</v>
          </cell>
          <cell r="AH289">
            <v>24</v>
          </cell>
          <cell r="AI289">
            <v>0.3</v>
          </cell>
          <cell r="AJ289">
            <v>6.3</v>
          </cell>
          <cell r="AK289">
            <v>3.2</v>
          </cell>
          <cell r="AO289">
            <v>1</v>
          </cell>
          <cell r="AP289">
            <v>0</v>
          </cell>
          <cell r="AQ289">
            <v>0</v>
          </cell>
          <cell r="AS289">
            <v>0</v>
          </cell>
          <cell r="AT289">
            <v>1</v>
          </cell>
          <cell r="AU289">
            <v>10</v>
          </cell>
          <cell r="AV289" t="str">
            <v>Access UF</v>
          </cell>
          <cell r="AW289">
            <v>0</v>
          </cell>
          <cell r="AX289">
            <v>0</v>
          </cell>
          <cell r="AY289" t="str">
            <v>Access</v>
          </cell>
          <cell r="AZ289" t="str">
            <v>LOOK!!!</v>
          </cell>
          <cell r="BA289">
            <v>0</v>
          </cell>
          <cell r="BC289" t="str">
            <v>N</v>
          </cell>
          <cell r="BE289">
            <v>0</v>
          </cell>
          <cell r="BF289" t="str">
            <v>ARO21</v>
          </cell>
          <cell r="BG289">
            <v>0</v>
          </cell>
          <cell r="BH289">
            <v>0</v>
          </cell>
        </row>
        <row r="290">
          <cell r="B290" t="str">
            <v>ARO24</v>
          </cell>
          <cell r="C290" t="str">
            <v xml:space="preserve">Rollout Kit for 24" wide Cabinet </v>
          </cell>
          <cell r="D290">
            <v>75</v>
          </cell>
          <cell r="E290">
            <v>75</v>
          </cell>
          <cell r="F290">
            <v>75</v>
          </cell>
          <cell r="G290">
            <v>75</v>
          </cell>
          <cell r="H290">
            <v>75</v>
          </cell>
          <cell r="I290">
            <v>75</v>
          </cell>
          <cell r="J290">
            <v>75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75</v>
          </cell>
          <cell r="P290">
            <v>75</v>
          </cell>
          <cell r="Q290">
            <v>75</v>
          </cell>
          <cell r="R290">
            <v>75</v>
          </cell>
          <cell r="S290">
            <v>75</v>
          </cell>
          <cell r="T290">
            <v>75</v>
          </cell>
          <cell r="U290">
            <v>75</v>
          </cell>
          <cell r="V290">
            <v>75</v>
          </cell>
          <cell r="W290">
            <v>75</v>
          </cell>
          <cell r="X290">
            <v>0</v>
          </cell>
          <cell r="Y290">
            <v>0</v>
          </cell>
          <cell r="Z290">
            <v>94</v>
          </cell>
          <cell r="AA290">
            <v>138</v>
          </cell>
          <cell r="AC290">
            <v>0</v>
          </cell>
          <cell r="AD290" t="str">
            <v>Rollout</v>
          </cell>
          <cell r="AE290" t="str">
            <v>ARO</v>
          </cell>
          <cell r="AF290">
            <v>5</v>
          </cell>
          <cell r="AG290">
            <v>22</v>
          </cell>
          <cell r="AH290">
            <v>24</v>
          </cell>
          <cell r="AI290">
            <v>0.3</v>
          </cell>
          <cell r="AJ290">
            <v>7.3</v>
          </cell>
          <cell r="AK290">
            <v>3.7</v>
          </cell>
          <cell r="AO290">
            <v>1</v>
          </cell>
          <cell r="AP290">
            <v>0</v>
          </cell>
          <cell r="AQ290">
            <v>0</v>
          </cell>
          <cell r="AS290">
            <v>0</v>
          </cell>
          <cell r="AT290">
            <v>1</v>
          </cell>
          <cell r="AU290">
            <v>10</v>
          </cell>
          <cell r="AV290" t="str">
            <v>Access UF</v>
          </cell>
          <cell r="AW290">
            <v>0</v>
          </cell>
          <cell r="AX290">
            <v>0</v>
          </cell>
          <cell r="AY290" t="str">
            <v>Access</v>
          </cell>
          <cell r="AZ290" t="str">
            <v>LOOK!!!</v>
          </cell>
          <cell r="BA290">
            <v>0</v>
          </cell>
          <cell r="BC290" t="str">
            <v>N</v>
          </cell>
          <cell r="BE290">
            <v>0</v>
          </cell>
          <cell r="BF290" t="str">
            <v>ARO24</v>
          </cell>
          <cell r="BG290">
            <v>0</v>
          </cell>
          <cell r="BH290">
            <v>0</v>
          </cell>
        </row>
        <row r="291">
          <cell r="B291" t="str">
            <v>ARO24S</v>
          </cell>
          <cell r="C291" t="str">
            <v xml:space="preserve">Rollout Kit for 24" wide Cabinet, single door </v>
          </cell>
          <cell r="D291">
            <v>111</v>
          </cell>
          <cell r="E291">
            <v>111</v>
          </cell>
          <cell r="F291">
            <v>111</v>
          </cell>
          <cell r="G291">
            <v>111</v>
          </cell>
          <cell r="H291">
            <v>111</v>
          </cell>
          <cell r="I291">
            <v>111</v>
          </cell>
          <cell r="J291">
            <v>111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111</v>
          </cell>
          <cell r="P291">
            <v>111</v>
          </cell>
          <cell r="Q291">
            <v>111</v>
          </cell>
          <cell r="R291">
            <v>111</v>
          </cell>
          <cell r="S291">
            <v>111</v>
          </cell>
          <cell r="T291">
            <v>111</v>
          </cell>
          <cell r="U291">
            <v>111</v>
          </cell>
          <cell r="V291">
            <v>111</v>
          </cell>
          <cell r="W291">
            <v>111</v>
          </cell>
          <cell r="X291">
            <v>0</v>
          </cell>
          <cell r="Y291">
            <v>0</v>
          </cell>
          <cell r="Z291">
            <v>94</v>
          </cell>
          <cell r="AA291">
            <v>138</v>
          </cell>
          <cell r="AC291">
            <v>0</v>
          </cell>
          <cell r="AD291" t="str">
            <v>Rollout</v>
          </cell>
          <cell r="AE291" t="str">
            <v>ARO</v>
          </cell>
          <cell r="AF291">
            <v>5</v>
          </cell>
          <cell r="AG291">
            <v>25</v>
          </cell>
          <cell r="AH291">
            <v>24</v>
          </cell>
          <cell r="AI291">
            <v>0.3</v>
          </cell>
          <cell r="AJ291">
            <v>8.3000000000000007</v>
          </cell>
          <cell r="AK291">
            <v>4.2</v>
          </cell>
          <cell r="AO291">
            <v>1</v>
          </cell>
          <cell r="AP291">
            <v>0</v>
          </cell>
          <cell r="AQ291">
            <v>0</v>
          </cell>
          <cell r="AS291">
            <v>0</v>
          </cell>
          <cell r="AT291">
            <v>1</v>
          </cell>
          <cell r="AU291">
            <v>10</v>
          </cell>
          <cell r="AV291" t="str">
            <v>Access UF</v>
          </cell>
          <cell r="AW291">
            <v>0</v>
          </cell>
          <cell r="AX291">
            <v>0</v>
          </cell>
          <cell r="AY291" t="str">
            <v>Access</v>
          </cell>
          <cell r="AZ291" t="str">
            <v>LOOK!!!</v>
          </cell>
          <cell r="BA291">
            <v>0</v>
          </cell>
          <cell r="BC291" t="str">
            <v>N</v>
          </cell>
          <cell r="BE291">
            <v>0</v>
          </cell>
          <cell r="BF291" t="str">
            <v>ARO24S</v>
          </cell>
          <cell r="BG291">
            <v>0</v>
          </cell>
          <cell r="BH291">
            <v>0</v>
          </cell>
        </row>
        <row r="292">
          <cell r="B292" t="str">
            <v>ARO27</v>
          </cell>
          <cell r="C292" t="str">
            <v xml:space="preserve">Rollout Kit for 27" wide Cabinet </v>
          </cell>
          <cell r="D292">
            <v>77</v>
          </cell>
          <cell r="E292">
            <v>77</v>
          </cell>
          <cell r="F292">
            <v>77</v>
          </cell>
          <cell r="G292">
            <v>77</v>
          </cell>
          <cell r="H292">
            <v>77</v>
          </cell>
          <cell r="I292">
            <v>77</v>
          </cell>
          <cell r="J292">
            <v>77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77</v>
          </cell>
          <cell r="P292">
            <v>77</v>
          </cell>
          <cell r="Q292">
            <v>77</v>
          </cell>
          <cell r="R292">
            <v>77</v>
          </cell>
          <cell r="S292">
            <v>77</v>
          </cell>
          <cell r="T292">
            <v>77</v>
          </cell>
          <cell r="U292">
            <v>77</v>
          </cell>
          <cell r="V292">
            <v>77</v>
          </cell>
          <cell r="W292">
            <v>77</v>
          </cell>
          <cell r="X292">
            <v>0</v>
          </cell>
          <cell r="Y292">
            <v>0</v>
          </cell>
          <cell r="Z292">
            <v>94</v>
          </cell>
          <cell r="AA292">
            <v>138</v>
          </cell>
          <cell r="AC292">
            <v>0</v>
          </cell>
          <cell r="AD292" t="str">
            <v>Rollout</v>
          </cell>
          <cell r="AE292" t="str">
            <v>ARO</v>
          </cell>
          <cell r="AF292">
            <v>5</v>
          </cell>
          <cell r="AG292">
            <v>28</v>
          </cell>
          <cell r="AH292">
            <v>24</v>
          </cell>
          <cell r="AI292">
            <v>0.4</v>
          </cell>
          <cell r="AJ292">
            <v>9.3000000000000007</v>
          </cell>
          <cell r="AK292">
            <v>4.7</v>
          </cell>
          <cell r="AO292">
            <v>1</v>
          </cell>
          <cell r="AP292">
            <v>0</v>
          </cell>
          <cell r="AQ292">
            <v>0</v>
          </cell>
          <cell r="AS292">
            <v>0</v>
          </cell>
          <cell r="AT292">
            <v>1</v>
          </cell>
          <cell r="AU292">
            <v>10</v>
          </cell>
          <cell r="AV292" t="str">
            <v>Access UF</v>
          </cell>
          <cell r="AW292">
            <v>0</v>
          </cell>
          <cell r="AX292">
            <v>0</v>
          </cell>
          <cell r="AY292" t="str">
            <v>Access</v>
          </cell>
          <cell r="AZ292" t="str">
            <v>LOOK!!!</v>
          </cell>
          <cell r="BA292">
            <v>0</v>
          </cell>
          <cell r="BC292" t="str">
            <v>N</v>
          </cell>
          <cell r="BE292">
            <v>0</v>
          </cell>
          <cell r="BF292" t="str">
            <v>ARO27</v>
          </cell>
          <cell r="BG292">
            <v>0</v>
          </cell>
          <cell r="BH292">
            <v>0</v>
          </cell>
        </row>
        <row r="293">
          <cell r="B293" t="str">
            <v>ARO30</v>
          </cell>
          <cell r="C293" t="str">
            <v xml:space="preserve">Rollout Kit for 30" wide Cabinet </v>
          </cell>
          <cell r="D293">
            <v>84</v>
          </cell>
          <cell r="E293">
            <v>84</v>
          </cell>
          <cell r="F293">
            <v>84</v>
          </cell>
          <cell r="G293">
            <v>84</v>
          </cell>
          <cell r="H293">
            <v>84</v>
          </cell>
          <cell r="I293">
            <v>84</v>
          </cell>
          <cell r="J293">
            <v>84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84</v>
          </cell>
          <cell r="P293">
            <v>84</v>
          </cell>
          <cell r="Q293">
            <v>84</v>
          </cell>
          <cell r="R293">
            <v>84</v>
          </cell>
          <cell r="S293">
            <v>84</v>
          </cell>
          <cell r="T293">
            <v>84</v>
          </cell>
          <cell r="U293">
            <v>84</v>
          </cell>
          <cell r="V293">
            <v>84</v>
          </cell>
          <cell r="W293">
            <v>84</v>
          </cell>
          <cell r="X293">
            <v>0</v>
          </cell>
          <cell r="Y293">
            <v>0</v>
          </cell>
          <cell r="Z293">
            <v>94</v>
          </cell>
          <cell r="AA293">
            <v>138</v>
          </cell>
          <cell r="AC293">
            <v>0</v>
          </cell>
          <cell r="AD293" t="str">
            <v>Rollout</v>
          </cell>
          <cell r="AE293" t="str">
            <v>ARO</v>
          </cell>
          <cell r="AF293">
            <v>5</v>
          </cell>
          <cell r="AG293">
            <v>31</v>
          </cell>
          <cell r="AH293">
            <v>24</v>
          </cell>
          <cell r="AI293">
            <v>0.4</v>
          </cell>
          <cell r="AJ293">
            <v>10.3</v>
          </cell>
          <cell r="AK293">
            <v>5.2</v>
          </cell>
          <cell r="AO293">
            <v>1</v>
          </cell>
          <cell r="AP293">
            <v>0</v>
          </cell>
          <cell r="AQ293">
            <v>0</v>
          </cell>
          <cell r="AS293">
            <v>0</v>
          </cell>
          <cell r="AT293">
            <v>1</v>
          </cell>
          <cell r="AU293">
            <v>10</v>
          </cell>
          <cell r="AV293" t="str">
            <v>Access UF</v>
          </cell>
          <cell r="AW293">
            <v>0</v>
          </cell>
          <cell r="AX293">
            <v>0</v>
          </cell>
          <cell r="AY293" t="str">
            <v>Access</v>
          </cell>
          <cell r="AZ293" t="str">
            <v>LOOK!!!</v>
          </cell>
          <cell r="BA293">
            <v>0</v>
          </cell>
          <cell r="BC293" t="str">
            <v>N</v>
          </cell>
          <cell r="BE293">
            <v>0</v>
          </cell>
          <cell r="BF293" t="str">
            <v>ARO30</v>
          </cell>
          <cell r="BG293">
            <v>0</v>
          </cell>
          <cell r="BH293">
            <v>0</v>
          </cell>
        </row>
        <row r="294">
          <cell r="B294" t="str">
            <v>ARO33</v>
          </cell>
          <cell r="C294" t="str">
            <v xml:space="preserve">Rollout Kit for 33" wide Cabinet </v>
          </cell>
          <cell r="D294">
            <v>87</v>
          </cell>
          <cell r="E294">
            <v>87</v>
          </cell>
          <cell r="F294">
            <v>87</v>
          </cell>
          <cell r="G294">
            <v>87</v>
          </cell>
          <cell r="H294">
            <v>87</v>
          </cell>
          <cell r="I294">
            <v>87</v>
          </cell>
          <cell r="J294">
            <v>87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87</v>
          </cell>
          <cell r="P294">
            <v>87</v>
          </cell>
          <cell r="Q294">
            <v>87</v>
          </cell>
          <cell r="R294">
            <v>87</v>
          </cell>
          <cell r="S294">
            <v>87</v>
          </cell>
          <cell r="T294">
            <v>87</v>
          </cell>
          <cell r="U294">
            <v>87</v>
          </cell>
          <cell r="V294">
            <v>87</v>
          </cell>
          <cell r="W294">
            <v>87</v>
          </cell>
          <cell r="X294">
            <v>0</v>
          </cell>
          <cell r="Y294">
            <v>0</v>
          </cell>
          <cell r="Z294">
            <v>94</v>
          </cell>
          <cell r="AA294">
            <v>138</v>
          </cell>
          <cell r="AC294">
            <v>0</v>
          </cell>
          <cell r="AD294" t="str">
            <v>Rollout</v>
          </cell>
          <cell r="AE294" t="str">
            <v>ARO</v>
          </cell>
          <cell r="AF294">
            <v>5</v>
          </cell>
          <cell r="AG294">
            <v>34</v>
          </cell>
          <cell r="AH294">
            <v>24</v>
          </cell>
          <cell r="AI294">
            <v>0.5</v>
          </cell>
          <cell r="AJ294">
            <v>11.3</v>
          </cell>
          <cell r="AK294">
            <v>5.7</v>
          </cell>
          <cell r="AO294">
            <v>1</v>
          </cell>
          <cell r="AP294">
            <v>0</v>
          </cell>
          <cell r="AQ294">
            <v>0</v>
          </cell>
          <cell r="AS294">
            <v>0</v>
          </cell>
          <cell r="AT294">
            <v>1</v>
          </cell>
          <cell r="AU294">
            <v>10</v>
          </cell>
          <cell r="AV294" t="str">
            <v>Access UF</v>
          </cell>
          <cell r="AW294">
            <v>0</v>
          </cell>
          <cell r="AX294">
            <v>0</v>
          </cell>
          <cell r="AY294" t="str">
            <v>Access</v>
          </cell>
          <cell r="AZ294" t="str">
            <v>LOOK!!!</v>
          </cell>
          <cell r="BA294">
            <v>0</v>
          </cell>
          <cell r="BC294" t="str">
            <v>N</v>
          </cell>
          <cell r="BE294">
            <v>0</v>
          </cell>
          <cell r="BF294" t="str">
            <v>ARO33</v>
          </cell>
          <cell r="BG294">
            <v>0</v>
          </cell>
          <cell r="BH294">
            <v>0</v>
          </cell>
        </row>
        <row r="295">
          <cell r="B295" t="str">
            <v>ARO36</v>
          </cell>
          <cell r="C295" t="str">
            <v xml:space="preserve">Rollout Kit for 36" wide Cabinet </v>
          </cell>
          <cell r="D295">
            <v>88</v>
          </cell>
          <cell r="E295">
            <v>88</v>
          </cell>
          <cell r="F295">
            <v>88</v>
          </cell>
          <cell r="G295">
            <v>88</v>
          </cell>
          <cell r="H295">
            <v>88</v>
          </cell>
          <cell r="I295">
            <v>88</v>
          </cell>
          <cell r="J295">
            <v>88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88</v>
          </cell>
          <cell r="P295">
            <v>88</v>
          </cell>
          <cell r="Q295">
            <v>88</v>
          </cell>
          <cell r="R295">
            <v>88</v>
          </cell>
          <cell r="S295">
            <v>88</v>
          </cell>
          <cell r="T295">
            <v>88</v>
          </cell>
          <cell r="U295">
            <v>88</v>
          </cell>
          <cell r="V295">
            <v>88</v>
          </cell>
          <cell r="W295">
            <v>88</v>
          </cell>
          <cell r="X295">
            <v>0</v>
          </cell>
          <cell r="Y295">
            <v>0</v>
          </cell>
          <cell r="Z295">
            <v>94</v>
          </cell>
          <cell r="AA295">
            <v>138</v>
          </cell>
          <cell r="AC295">
            <v>0</v>
          </cell>
          <cell r="AD295" t="str">
            <v>Rollout</v>
          </cell>
          <cell r="AE295" t="str">
            <v>ARO</v>
          </cell>
          <cell r="AF295">
            <v>5</v>
          </cell>
          <cell r="AG295">
            <v>37</v>
          </cell>
          <cell r="AH295">
            <v>24</v>
          </cell>
          <cell r="AI295">
            <v>0.5</v>
          </cell>
          <cell r="AJ295">
            <v>12.3</v>
          </cell>
          <cell r="AK295">
            <v>6.2</v>
          </cell>
          <cell r="AO295">
            <v>1</v>
          </cell>
          <cell r="AP295">
            <v>0</v>
          </cell>
          <cell r="AQ295">
            <v>0</v>
          </cell>
          <cell r="AS295">
            <v>0</v>
          </cell>
          <cell r="AT295">
            <v>1</v>
          </cell>
          <cell r="AU295">
            <v>10</v>
          </cell>
          <cell r="AV295" t="str">
            <v>Access UF</v>
          </cell>
          <cell r="AW295">
            <v>0</v>
          </cell>
          <cell r="AX295">
            <v>0</v>
          </cell>
          <cell r="AY295" t="str">
            <v>Access</v>
          </cell>
          <cell r="AZ295" t="str">
            <v>LOOK!!!</v>
          </cell>
          <cell r="BA295">
            <v>0</v>
          </cell>
          <cell r="BC295" t="str">
            <v>N</v>
          </cell>
          <cell r="BE295">
            <v>0</v>
          </cell>
          <cell r="BF295" t="str">
            <v>ARO36</v>
          </cell>
          <cell r="BG295">
            <v>0</v>
          </cell>
          <cell r="BH295">
            <v>0</v>
          </cell>
        </row>
        <row r="296">
          <cell r="B296" t="str">
            <v>ARO39</v>
          </cell>
          <cell r="C296" t="str">
            <v xml:space="preserve">Rollout Kit for 39" wide Cabinet </v>
          </cell>
          <cell r="D296">
            <v>100</v>
          </cell>
          <cell r="E296">
            <v>100</v>
          </cell>
          <cell r="F296">
            <v>100</v>
          </cell>
          <cell r="G296">
            <v>100</v>
          </cell>
          <cell r="H296">
            <v>100</v>
          </cell>
          <cell r="I296">
            <v>100</v>
          </cell>
          <cell r="J296">
            <v>100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100</v>
          </cell>
          <cell r="P296">
            <v>100</v>
          </cell>
          <cell r="Q296">
            <v>100</v>
          </cell>
          <cell r="R296">
            <v>100</v>
          </cell>
          <cell r="S296">
            <v>100</v>
          </cell>
          <cell r="T296">
            <v>100</v>
          </cell>
          <cell r="U296">
            <v>100</v>
          </cell>
          <cell r="V296">
            <v>100</v>
          </cell>
          <cell r="W296">
            <v>100</v>
          </cell>
          <cell r="X296">
            <v>0</v>
          </cell>
          <cell r="Y296">
            <v>0</v>
          </cell>
          <cell r="Z296">
            <v>94</v>
          </cell>
          <cell r="AA296">
            <v>138</v>
          </cell>
          <cell r="AC296">
            <v>0</v>
          </cell>
          <cell r="AD296" t="str">
            <v>Rollout</v>
          </cell>
          <cell r="AE296" t="str">
            <v>ARO</v>
          </cell>
          <cell r="AF296">
            <v>5</v>
          </cell>
          <cell r="AG296">
            <v>40</v>
          </cell>
          <cell r="AH296">
            <v>24</v>
          </cell>
          <cell r="AI296">
            <v>0.6</v>
          </cell>
          <cell r="AJ296">
            <v>13.3</v>
          </cell>
          <cell r="AK296">
            <v>6.7</v>
          </cell>
          <cell r="AO296">
            <v>1</v>
          </cell>
          <cell r="AP296">
            <v>0</v>
          </cell>
          <cell r="AQ296">
            <v>0</v>
          </cell>
          <cell r="AS296">
            <v>0</v>
          </cell>
          <cell r="AT296">
            <v>1</v>
          </cell>
          <cell r="AU296">
            <v>10</v>
          </cell>
          <cell r="AV296" t="str">
            <v>Access UF</v>
          </cell>
          <cell r="AW296">
            <v>0</v>
          </cell>
          <cell r="AX296">
            <v>0</v>
          </cell>
          <cell r="AY296" t="str">
            <v>Access</v>
          </cell>
          <cell r="AZ296" t="str">
            <v>LOOK!!!</v>
          </cell>
          <cell r="BA296">
            <v>0</v>
          </cell>
          <cell r="BC296" t="str">
            <v>N</v>
          </cell>
          <cell r="BE296">
            <v>0</v>
          </cell>
          <cell r="BF296" t="str">
            <v>ARO39</v>
          </cell>
          <cell r="BG296">
            <v>0</v>
          </cell>
          <cell r="BH296">
            <v>0</v>
          </cell>
        </row>
        <row r="297">
          <cell r="B297" t="str">
            <v>ARO42</v>
          </cell>
          <cell r="C297" t="str">
            <v xml:space="preserve">Rollout Kit for 42" wide Cabinet </v>
          </cell>
          <cell r="D297">
            <v>102</v>
          </cell>
          <cell r="E297">
            <v>102</v>
          </cell>
          <cell r="F297">
            <v>102</v>
          </cell>
          <cell r="G297">
            <v>102</v>
          </cell>
          <cell r="H297">
            <v>102</v>
          </cell>
          <cell r="I297">
            <v>102</v>
          </cell>
          <cell r="J297">
            <v>102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102</v>
          </cell>
          <cell r="P297">
            <v>102</v>
          </cell>
          <cell r="Q297">
            <v>102</v>
          </cell>
          <cell r="R297">
            <v>102</v>
          </cell>
          <cell r="S297">
            <v>102</v>
          </cell>
          <cell r="T297">
            <v>102</v>
          </cell>
          <cell r="U297">
            <v>102</v>
          </cell>
          <cell r="V297">
            <v>102</v>
          </cell>
          <cell r="W297">
            <v>102</v>
          </cell>
          <cell r="X297">
            <v>0</v>
          </cell>
          <cell r="Y297">
            <v>0</v>
          </cell>
          <cell r="Z297">
            <v>94</v>
          </cell>
          <cell r="AA297">
            <v>138</v>
          </cell>
          <cell r="AC297">
            <v>0</v>
          </cell>
          <cell r="AD297" t="str">
            <v>Rollout</v>
          </cell>
          <cell r="AE297" t="str">
            <v>ARO</v>
          </cell>
          <cell r="AF297">
            <v>5</v>
          </cell>
          <cell r="AG297">
            <v>43</v>
          </cell>
          <cell r="AH297">
            <v>24</v>
          </cell>
          <cell r="AI297">
            <v>0.6</v>
          </cell>
          <cell r="AJ297">
            <v>14.3</v>
          </cell>
          <cell r="AK297">
            <v>7.2</v>
          </cell>
          <cell r="AO297">
            <v>1</v>
          </cell>
          <cell r="AP297">
            <v>0</v>
          </cell>
          <cell r="AQ297">
            <v>0</v>
          </cell>
          <cell r="AS297">
            <v>0</v>
          </cell>
          <cell r="AT297">
            <v>1</v>
          </cell>
          <cell r="AU297">
            <v>10</v>
          </cell>
          <cell r="AV297" t="str">
            <v>Access UF</v>
          </cell>
          <cell r="AW297">
            <v>0</v>
          </cell>
          <cell r="AX297">
            <v>0</v>
          </cell>
          <cell r="AY297" t="str">
            <v>Access</v>
          </cell>
          <cell r="AZ297" t="str">
            <v>LOOK!!!</v>
          </cell>
          <cell r="BA297">
            <v>0</v>
          </cell>
          <cell r="BC297" t="str">
            <v>N</v>
          </cell>
          <cell r="BE297">
            <v>0</v>
          </cell>
          <cell r="BF297" t="str">
            <v>ARO42</v>
          </cell>
          <cell r="BG297">
            <v>0</v>
          </cell>
          <cell r="BH297">
            <v>0</v>
          </cell>
        </row>
        <row r="298">
          <cell r="B298" t="str">
            <v>AROSD12</v>
          </cell>
          <cell r="C298" t="str">
            <v>Rollout Shelf Kit for 12" wide desk cab (CPU)</v>
          </cell>
          <cell r="D298">
            <v>126</v>
          </cell>
          <cell r="E298">
            <v>126</v>
          </cell>
          <cell r="F298">
            <v>126</v>
          </cell>
          <cell r="G298">
            <v>126</v>
          </cell>
          <cell r="H298">
            <v>126</v>
          </cell>
          <cell r="I298">
            <v>126</v>
          </cell>
          <cell r="J298">
            <v>126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126</v>
          </cell>
          <cell r="P298">
            <v>126</v>
          </cell>
          <cell r="Q298">
            <v>126</v>
          </cell>
          <cell r="R298">
            <v>126</v>
          </cell>
          <cell r="S298">
            <v>126</v>
          </cell>
          <cell r="T298">
            <v>126</v>
          </cell>
          <cell r="U298">
            <v>126</v>
          </cell>
          <cell r="V298">
            <v>126</v>
          </cell>
          <cell r="W298">
            <v>126</v>
          </cell>
          <cell r="X298">
            <v>0</v>
          </cell>
          <cell r="Y298">
            <v>0</v>
          </cell>
          <cell r="AC298">
            <v>0</v>
          </cell>
          <cell r="AD298" t="str">
            <v>Rollout</v>
          </cell>
          <cell r="AE298" t="str">
            <v>ARO</v>
          </cell>
          <cell r="AF298">
            <v>5</v>
          </cell>
          <cell r="AG298">
            <v>10</v>
          </cell>
          <cell r="AH298">
            <v>24</v>
          </cell>
          <cell r="AI298">
            <v>0.1</v>
          </cell>
          <cell r="AJ298">
            <v>3.3</v>
          </cell>
          <cell r="AK298">
            <v>1.7</v>
          </cell>
          <cell r="AP298">
            <v>0</v>
          </cell>
          <cell r="AQ298">
            <v>0</v>
          </cell>
          <cell r="AS298">
            <v>0</v>
          </cell>
          <cell r="AT298">
            <v>1</v>
          </cell>
          <cell r="AU298">
            <v>10</v>
          </cell>
          <cell r="AV298" t="str">
            <v>Access UF</v>
          </cell>
          <cell r="AW298">
            <v>0</v>
          </cell>
          <cell r="AX298">
            <v>0</v>
          </cell>
          <cell r="AY298" t="str">
            <v>Access</v>
          </cell>
          <cell r="AZ298" t="str">
            <v>LOOK!!!</v>
          </cell>
          <cell r="BA298">
            <v>0</v>
          </cell>
          <cell r="BC298" t="str">
            <v>N</v>
          </cell>
          <cell r="BE298">
            <v>0</v>
          </cell>
          <cell r="BF298" t="str">
            <v>AROSD12</v>
          </cell>
          <cell r="BG298">
            <v>0</v>
          </cell>
          <cell r="BH298">
            <v>0</v>
          </cell>
        </row>
        <row r="299">
          <cell r="B299" t="str">
            <v>AROSD24</v>
          </cell>
          <cell r="C299" t="str">
            <v>Rollout Shelf Kit for 24" wide desk cab (Printer)</v>
          </cell>
          <cell r="D299">
            <v>147</v>
          </cell>
          <cell r="E299">
            <v>147</v>
          </cell>
          <cell r="F299">
            <v>147</v>
          </cell>
          <cell r="G299">
            <v>147</v>
          </cell>
          <cell r="H299">
            <v>147</v>
          </cell>
          <cell r="I299">
            <v>147</v>
          </cell>
          <cell r="J299">
            <v>147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147</v>
          </cell>
          <cell r="P299">
            <v>147</v>
          </cell>
          <cell r="Q299">
            <v>147</v>
          </cell>
          <cell r="R299">
            <v>147</v>
          </cell>
          <cell r="S299">
            <v>147</v>
          </cell>
          <cell r="T299">
            <v>147</v>
          </cell>
          <cell r="U299">
            <v>147</v>
          </cell>
          <cell r="V299">
            <v>147</v>
          </cell>
          <cell r="W299">
            <v>147</v>
          </cell>
          <cell r="X299">
            <v>0</v>
          </cell>
          <cell r="Y299">
            <v>0</v>
          </cell>
          <cell r="AC299">
            <v>0</v>
          </cell>
          <cell r="AD299" t="str">
            <v>Rollout</v>
          </cell>
          <cell r="AE299" t="str">
            <v>ARO</v>
          </cell>
          <cell r="AF299">
            <v>5</v>
          </cell>
          <cell r="AG299">
            <v>22</v>
          </cell>
          <cell r="AH299">
            <v>24</v>
          </cell>
          <cell r="AI299">
            <v>0.3</v>
          </cell>
          <cell r="AJ299">
            <v>7.3</v>
          </cell>
          <cell r="AK299">
            <v>3.7</v>
          </cell>
          <cell r="AP299">
            <v>0</v>
          </cell>
          <cell r="AQ299">
            <v>0</v>
          </cell>
          <cell r="AS299">
            <v>0</v>
          </cell>
          <cell r="AT299">
            <v>1</v>
          </cell>
          <cell r="AU299">
            <v>10</v>
          </cell>
          <cell r="AV299" t="str">
            <v>Access UF</v>
          </cell>
          <cell r="AW299">
            <v>0</v>
          </cell>
          <cell r="AX299">
            <v>0</v>
          </cell>
          <cell r="AY299" t="str">
            <v>Access</v>
          </cell>
          <cell r="AZ299" t="str">
            <v>LOOK!!!</v>
          </cell>
          <cell r="BA299">
            <v>0</v>
          </cell>
          <cell r="BC299" t="str">
            <v>N</v>
          </cell>
          <cell r="BE299">
            <v>0</v>
          </cell>
          <cell r="BF299" t="str">
            <v>AROSD24</v>
          </cell>
          <cell r="BG299">
            <v>0</v>
          </cell>
          <cell r="BH299">
            <v>0</v>
          </cell>
        </row>
        <row r="300">
          <cell r="B300" t="str">
            <v>ASBT3024</v>
          </cell>
          <cell r="C300" t="str">
            <v>In-cabinet Sink Tray fits BS30 30x24</v>
          </cell>
          <cell r="D300">
            <v>42</v>
          </cell>
          <cell r="E300">
            <v>42</v>
          </cell>
          <cell r="F300">
            <v>42</v>
          </cell>
          <cell r="G300">
            <v>42</v>
          </cell>
          <cell r="H300">
            <v>42</v>
          </cell>
          <cell r="I300">
            <v>42</v>
          </cell>
          <cell r="J300">
            <v>42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42</v>
          </cell>
          <cell r="P300">
            <v>42</v>
          </cell>
          <cell r="Q300">
            <v>42</v>
          </cell>
          <cell r="R300">
            <v>42</v>
          </cell>
          <cell r="S300">
            <v>42</v>
          </cell>
          <cell r="T300">
            <v>42</v>
          </cell>
          <cell r="U300">
            <v>42</v>
          </cell>
          <cell r="V300">
            <v>42</v>
          </cell>
          <cell r="W300">
            <v>42</v>
          </cell>
          <cell r="X300">
            <v>0</v>
          </cell>
          <cell r="Y300">
            <v>0</v>
          </cell>
          <cell r="AC300">
            <v>0</v>
          </cell>
          <cell r="AD300" t="str">
            <v>SinkTray</v>
          </cell>
          <cell r="AE300" t="str">
            <v>ASBT</v>
          </cell>
          <cell r="AF300">
            <v>1</v>
          </cell>
          <cell r="AG300">
            <v>30</v>
          </cell>
          <cell r="AH300">
            <v>24</v>
          </cell>
          <cell r="AI300">
            <v>0.4</v>
          </cell>
          <cell r="AJ300">
            <v>10</v>
          </cell>
          <cell r="AK300">
            <v>5</v>
          </cell>
          <cell r="AP300">
            <v>0</v>
          </cell>
          <cell r="AQ300">
            <v>0</v>
          </cell>
          <cell r="AS300">
            <v>0</v>
          </cell>
          <cell r="AT300">
            <v>0</v>
          </cell>
          <cell r="AU300">
            <v>1</v>
          </cell>
          <cell r="AV300" t="str">
            <v>Access UF</v>
          </cell>
          <cell r="AW300">
            <v>0</v>
          </cell>
          <cell r="AX300">
            <v>0</v>
          </cell>
          <cell r="AY300" t="str">
            <v>Access</v>
          </cell>
          <cell r="AZ300" t="str">
            <v>LOOK!!!</v>
          </cell>
          <cell r="BA300">
            <v>0</v>
          </cell>
          <cell r="BC300" t="str">
            <v>N</v>
          </cell>
          <cell r="BE300">
            <v>0</v>
          </cell>
          <cell r="BF300" t="str">
            <v>ASBT3024</v>
          </cell>
          <cell r="BG300">
            <v>0</v>
          </cell>
          <cell r="BH300">
            <v>0</v>
          </cell>
        </row>
        <row r="301">
          <cell r="B301" t="str">
            <v>ASBT3324</v>
          </cell>
          <cell r="C301" t="str">
            <v>In-cabinet Sink Tray fits BS33 33x24</v>
          </cell>
          <cell r="D301">
            <v>44</v>
          </cell>
          <cell r="E301">
            <v>44</v>
          </cell>
          <cell r="F301">
            <v>44</v>
          </cell>
          <cell r="G301">
            <v>44</v>
          </cell>
          <cell r="H301">
            <v>44</v>
          </cell>
          <cell r="I301">
            <v>44</v>
          </cell>
          <cell r="J301">
            <v>44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44</v>
          </cell>
          <cell r="P301">
            <v>44</v>
          </cell>
          <cell r="Q301">
            <v>44</v>
          </cell>
          <cell r="R301">
            <v>44</v>
          </cell>
          <cell r="S301">
            <v>44</v>
          </cell>
          <cell r="T301">
            <v>44</v>
          </cell>
          <cell r="U301">
            <v>44</v>
          </cell>
          <cell r="V301">
            <v>44</v>
          </cell>
          <cell r="W301">
            <v>44</v>
          </cell>
          <cell r="X301">
            <v>0</v>
          </cell>
          <cell r="Y301">
            <v>0</v>
          </cell>
          <cell r="AC301">
            <v>0</v>
          </cell>
          <cell r="AD301" t="str">
            <v>SinkTray</v>
          </cell>
          <cell r="AE301" t="str">
            <v>ASBT</v>
          </cell>
          <cell r="AF301">
            <v>1</v>
          </cell>
          <cell r="AG301">
            <v>33</v>
          </cell>
          <cell r="AH301">
            <v>24</v>
          </cell>
          <cell r="AI301">
            <v>0.5</v>
          </cell>
          <cell r="AJ301">
            <v>11</v>
          </cell>
          <cell r="AK301">
            <v>5.5</v>
          </cell>
          <cell r="AP301">
            <v>0</v>
          </cell>
          <cell r="AQ301">
            <v>0</v>
          </cell>
          <cell r="AS301">
            <v>0</v>
          </cell>
          <cell r="AT301">
            <v>0</v>
          </cell>
          <cell r="AU301">
            <v>1</v>
          </cell>
          <cell r="AV301" t="str">
            <v>Access UF</v>
          </cell>
          <cell r="AW301">
            <v>0</v>
          </cell>
          <cell r="AX301">
            <v>0</v>
          </cell>
          <cell r="AY301" t="str">
            <v>Access</v>
          </cell>
          <cell r="AZ301" t="str">
            <v>LOOK!!!</v>
          </cell>
          <cell r="BA301">
            <v>0</v>
          </cell>
          <cell r="BC301" t="str">
            <v>N</v>
          </cell>
          <cell r="BE301">
            <v>0</v>
          </cell>
          <cell r="BF301" t="str">
            <v>ASBT3324</v>
          </cell>
          <cell r="BG301">
            <v>0</v>
          </cell>
          <cell r="BH301">
            <v>0</v>
          </cell>
        </row>
        <row r="302">
          <cell r="B302" t="str">
            <v>ASBT3624</v>
          </cell>
          <cell r="C302" t="str">
            <v>In-cabinet Sink Tray fits BS36 36x24</v>
          </cell>
          <cell r="D302">
            <v>45</v>
          </cell>
          <cell r="E302">
            <v>45</v>
          </cell>
          <cell r="F302">
            <v>45</v>
          </cell>
          <cell r="G302">
            <v>45</v>
          </cell>
          <cell r="H302">
            <v>45</v>
          </cell>
          <cell r="I302">
            <v>45</v>
          </cell>
          <cell r="J302">
            <v>45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45</v>
          </cell>
          <cell r="P302">
            <v>45</v>
          </cell>
          <cell r="Q302">
            <v>45</v>
          </cell>
          <cell r="R302">
            <v>45</v>
          </cell>
          <cell r="S302">
            <v>45</v>
          </cell>
          <cell r="T302">
            <v>45</v>
          </cell>
          <cell r="U302">
            <v>45</v>
          </cell>
          <cell r="V302">
            <v>45</v>
          </cell>
          <cell r="W302">
            <v>45</v>
          </cell>
          <cell r="X302">
            <v>0</v>
          </cell>
          <cell r="Y302">
            <v>0</v>
          </cell>
          <cell r="AC302">
            <v>0</v>
          </cell>
          <cell r="AD302" t="str">
            <v>SinkTray</v>
          </cell>
          <cell r="AE302" t="str">
            <v>ASBT</v>
          </cell>
          <cell r="AF302">
            <v>1</v>
          </cell>
          <cell r="AG302">
            <v>36</v>
          </cell>
          <cell r="AH302">
            <v>24</v>
          </cell>
          <cell r="AI302">
            <v>0.5</v>
          </cell>
          <cell r="AJ302">
            <v>12</v>
          </cell>
          <cell r="AK302">
            <v>6</v>
          </cell>
          <cell r="AP302">
            <v>0</v>
          </cell>
          <cell r="AQ302">
            <v>0</v>
          </cell>
          <cell r="AS302">
            <v>0</v>
          </cell>
          <cell r="AT302">
            <v>0</v>
          </cell>
          <cell r="AU302">
            <v>1</v>
          </cell>
          <cell r="AV302" t="str">
            <v>Access UF</v>
          </cell>
          <cell r="AW302">
            <v>0</v>
          </cell>
          <cell r="AX302">
            <v>0</v>
          </cell>
          <cell r="AY302" t="str">
            <v>Access</v>
          </cell>
          <cell r="AZ302" t="str">
            <v>LOOK!!!</v>
          </cell>
          <cell r="BA302">
            <v>0</v>
          </cell>
          <cell r="BC302" t="str">
            <v>N</v>
          </cell>
          <cell r="BE302">
            <v>0</v>
          </cell>
          <cell r="BF302" t="str">
            <v>ASBT3624</v>
          </cell>
          <cell r="BG302">
            <v>0</v>
          </cell>
          <cell r="BH302">
            <v>0</v>
          </cell>
        </row>
        <row r="303">
          <cell r="B303" t="str">
            <v>ASBT4224</v>
          </cell>
          <cell r="C303" t="str">
            <v>In-cabinet Sink Tray fits BS42 42x24</v>
          </cell>
          <cell r="D303">
            <v>47</v>
          </cell>
          <cell r="E303">
            <v>47</v>
          </cell>
          <cell r="F303">
            <v>47</v>
          </cell>
          <cell r="G303">
            <v>47</v>
          </cell>
          <cell r="H303">
            <v>47</v>
          </cell>
          <cell r="I303">
            <v>47</v>
          </cell>
          <cell r="J303">
            <v>47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47</v>
          </cell>
          <cell r="P303">
            <v>47</v>
          </cell>
          <cell r="Q303">
            <v>47</v>
          </cell>
          <cell r="R303">
            <v>47</v>
          </cell>
          <cell r="S303">
            <v>47</v>
          </cell>
          <cell r="T303">
            <v>47</v>
          </cell>
          <cell r="U303">
            <v>47</v>
          </cell>
          <cell r="V303">
            <v>47</v>
          </cell>
          <cell r="W303">
            <v>47</v>
          </cell>
          <cell r="X303">
            <v>0</v>
          </cell>
          <cell r="Y303">
            <v>0</v>
          </cell>
          <cell r="AC303">
            <v>0</v>
          </cell>
          <cell r="AD303" t="str">
            <v>SinkTray</v>
          </cell>
          <cell r="AE303" t="str">
            <v>ASBT</v>
          </cell>
          <cell r="AF303">
            <v>1</v>
          </cell>
          <cell r="AG303">
            <v>42</v>
          </cell>
          <cell r="AH303">
            <v>24</v>
          </cell>
          <cell r="AI303">
            <v>0.6</v>
          </cell>
          <cell r="AJ303">
            <v>14</v>
          </cell>
          <cell r="AK303">
            <v>7</v>
          </cell>
          <cell r="AP303">
            <v>0</v>
          </cell>
          <cell r="AQ303">
            <v>0</v>
          </cell>
          <cell r="AS303">
            <v>0</v>
          </cell>
          <cell r="AT303">
            <v>0</v>
          </cell>
          <cell r="AU303">
            <v>1</v>
          </cell>
          <cell r="AV303" t="str">
            <v>Access UF</v>
          </cell>
          <cell r="AW303">
            <v>0</v>
          </cell>
          <cell r="AX303">
            <v>0</v>
          </cell>
          <cell r="AY303" t="str">
            <v>Access</v>
          </cell>
          <cell r="AZ303" t="str">
            <v>LOOK!!!</v>
          </cell>
          <cell r="BA303">
            <v>0</v>
          </cell>
          <cell r="BC303" t="str">
            <v>N</v>
          </cell>
          <cell r="BE303">
            <v>0</v>
          </cell>
          <cell r="BF303" t="str">
            <v>ASBT4224</v>
          </cell>
          <cell r="BG303">
            <v>0</v>
          </cell>
          <cell r="BH303">
            <v>0</v>
          </cell>
        </row>
        <row r="304">
          <cell r="B304" t="str">
            <v>ATK</v>
          </cell>
          <cell r="C304" t="str">
            <v xml:space="preserve">5.2mm Skin, Toekick 4.5" x 96" </v>
          </cell>
          <cell r="D304">
            <v>14</v>
          </cell>
          <cell r="E304">
            <v>14</v>
          </cell>
          <cell r="F304">
            <v>14</v>
          </cell>
          <cell r="G304">
            <v>14</v>
          </cell>
          <cell r="H304">
            <v>14</v>
          </cell>
          <cell r="I304">
            <v>14</v>
          </cell>
          <cell r="J304">
            <v>14</v>
          </cell>
          <cell r="K304">
            <v>0</v>
          </cell>
          <cell r="L304">
            <v>0</v>
          </cell>
          <cell r="M304">
            <v>20</v>
          </cell>
          <cell r="N304">
            <v>37</v>
          </cell>
          <cell r="O304">
            <v>19</v>
          </cell>
          <cell r="P304">
            <v>19</v>
          </cell>
          <cell r="Q304">
            <v>19</v>
          </cell>
          <cell r="R304">
            <v>23</v>
          </cell>
          <cell r="S304">
            <v>23</v>
          </cell>
          <cell r="T304">
            <v>23</v>
          </cell>
          <cell r="U304">
            <v>23</v>
          </cell>
          <cell r="V304">
            <v>23</v>
          </cell>
          <cell r="W304">
            <v>23</v>
          </cell>
          <cell r="X304">
            <v>0</v>
          </cell>
          <cell r="Y304">
            <v>0</v>
          </cell>
          <cell r="AC304">
            <v>0</v>
          </cell>
          <cell r="AD304" t="str">
            <v>Skin</v>
          </cell>
          <cell r="AE304" t="str">
            <v>AT</v>
          </cell>
          <cell r="AF304">
            <v>0.25</v>
          </cell>
          <cell r="AG304">
            <v>4.5</v>
          </cell>
          <cell r="AH304">
            <v>96</v>
          </cell>
          <cell r="AI304">
            <v>0.3</v>
          </cell>
          <cell r="AJ304">
            <v>6</v>
          </cell>
          <cell r="AK304">
            <v>3</v>
          </cell>
          <cell r="AP304">
            <v>0</v>
          </cell>
          <cell r="AQ304">
            <v>0</v>
          </cell>
          <cell r="AS304">
            <v>0</v>
          </cell>
          <cell r="AT304">
            <v>0</v>
          </cell>
          <cell r="AU304">
            <v>3</v>
          </cell>
          <cell r="AV304" t="str">
            <v>Access</v>
          </cell>
          <cell r="AW304">
            <v>33</v>
          </cell>
          <cell r="AX304" t="str">
            <v>yes</v>
          </cell>
          <cell r="AY304" t="str">
            <v>Access</v>
          </cell>
          <cell r="AZ304" t="str">
            <v>LOOK!!!</v>
          </cell>
          <cell r="BA304">
            <v>33</v>
          </cell>
          <cell r="BC304" t="str">
            <v>N</v>
          </cell>
          <cell r="BE304">
            <v>0</v>
          </cell>
          <cell r="BF304" t="str">
            <v>ATK</v>
          </cell>
          <cell r="BG304">
            <v>0</v>
          </cell>
          <cell r="BH304">
            <v>0</v>
          </cell>
        </row>
        <row r="305">
          <cell r="B305" t="str">
            <v>ATSM</v>
          </cell>
          <cell r="C305" t="str">
            <v>Subcrown / Soffit Trim 5/8" x 4.5" x 96:</v>
          </cell>
          <cell r="D305">
            <v>12</v>
          </cell>
          <cell r="E305">
            <v>12</v>
          </cell>
          <cell r="F305">
            <v>12</v>
          </cell>
          <cell r="G305">
            <v>12</v>
          </cell>
          <cell r="H305">
            <v>12</v>
          </cell>
          <cell r="I305">
            <v>12</v>
          </cell>
          <cell r="J305">
            <v>12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12</v>
          </cell>
          <cell r="P305">
            <v>12</v>
          </cell>
          <cell r="Q305">
            <v>12</v>
          </cell>
          <cell r="R305">
            <v>12</v>
          </cell>
          <cell r="S305">
            <v>12</v>
          </cell>
          <cell r="T305">
            <v>12</v>
          </cell>
          <cell r="U305">
            <v>12</v>
          </cell>
          <cell r="V305">
            <v>12</v>
          </cell>
          <cell r="W305">
            <v>12</v>
          </cell>
          <cell r="X305">
            <v>0</v>
          </cell>
          <cell r="Y305">
            <v>0</v>
          </cell>
          <cell r="AC305">
            <v>0</v>
          </cell>
          <cell r="AD305" t="str">
            <v>Panel</v>
          </cell>
          <cell r="AE305" t="str">
            <v>AT</v>
          </cell>
          <cell r="AF305">
            <v>0.625</v>
          </cell>
          <cell r="AG305">
            <v>4.5</v>
          </cell>
          <cell r="AH305">
            <v>96</v>
          </cell>
          <cell r="AI305">
            <v>0.3</v>
          </cell>
          <cell r="AJ305">
            <v>6</v>
          </cell>
          <cell r="AK305">
            <v>3</v>
          </cell>
          <cell r="AP305">
            <v>0</v>
          </cell>
          <cell r="AQ305">
            <v>0</v>
          </cell>
          <cell r="AS305">
            <v>0</v>
          </cell>
          <cell r="AT305">
            <v>1</v>
          </cell>
          <cell r="AU305">
            <v>7</v>
          </cell>
          <cell r="AV305" t="str">
            <v>Access</v>
          </cell>
          <cell r="AW305">
            <v>0</v>
          </cell>
          <cell r="AX305" t="str">
            <v>yes</v>
          </cell>
          <cell r="AY305" t="str">
            <v>Access</v>
          </cell>
          <cell r="AZ305" t="str">
            <v>LOOK!!!</v>
          </cell>
          <cell r="BA305" t="str">
            <v xml:space="preserve"> -   </v>
          </cell>
          <cell r="BC305" t="str">
            <v>N</v>
          </cell>
          <cell r="BE305">
            <v>0</v>
          </cell>
          <cell r="BF305" t="str">
            <v>ATSM</v>
          </cell>
          <cell r="BG305">
            <v>0</v>
          </cell>
          <cell r="BH305">
            <v>0</v>
          </cell>
        </row>
        <row r="306">
          <cell r="B306" t="str">
            <v>AWB15</v>
          </cell>
          <cell r="C306" t="str">
            <v>Drop on or Slide Out WorkBoard fits 15" cabinet</v>
          </cell>
          <cell r="D306">
            <v>36</v>
          </cell>
          <cell r="E306">
            <v>36</v>
          </cell>
          <cell r="F306">
            <v>36</v>
          </cell>
          <cell r="G306">
            <v>36</v>
          </cell>
          <cell r="H306">
            <v>36</v>
          </cell>
          <cell r="I306">
            <v>36</v>
          </cell>
          <cell r="J306">
            <v>36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36</v>
          </cell>
          <cell r="P306">
            <v>36</v>
          </cell>
          <cell r="Q306">
            <v>36</v>
          </cell>
          <cell r="R306">
            <v>36</v>
          </cell>
          <cell r="S306">
            <v>36</v>
          </cell>
          <cell r="T306">
            <v>36</v>
          </cell>
          <cell r="U306">
            <v>36</v>
          </cell>
          <cell r="V306">
            <v>36</v>
          </cell>
          <cell r="W306">
            <v>36</v>
          </cell>
          <cell r="X306">
            <v>0</v>
          </cell>
          <cell r="Y306">
            <v>0</v>
          </cell>
          <cell r="AC306">
            <v>0</v>
          </cell>
          <cell r="AD306" t="str">
            <v>Workboard</v>
          </cell>
          <cell r="AE306" t="str">
            <v>AWB</v>
          </cell>
          <cell r="AF306">
            <v>1</v>
          </cell>
          <cell r="AG306">
            <v>14</v>
          </cell>
          <cell r="AH306">
            <v>24</v>
          </cell>
          <cell r="AI306">
            <v>0.2</v>
          </cell>
          <cell r="AJ306">
            <v>4.7</v>
          </cell>
          <cell r="AK306">
            <v>2.2999999999999998</v>
          </cell>
          <cell r="AP306">
            <v>0</v>
          </cell>
          <cell r="AQ306">
            <v>0</v>
          </cell>
          <cell r="AS306">
            <v>0</v>
          </cell>
          <cell r="AT306">
            <v>0</v>
          </cell>
          <cell r="AU306">
            <v>1</v>
          </cell>
          <cell r="AV306" t="str">
            <v>Access UF</v>
          </cell>
          <cell r="AW306">
            <v>0</v>
          </cell>
          <cell r="AX306">
            <v>0</v>
          </cell>
          <cell r="AY306" t="str">
            <v>Access</v>
          </cell>
          <cell r="AZ306" t="str">
            <v>LOOK!!!</v>
          </cell>
          <cell r="BA306">
            <v>0</v>
          </cell>
          <cell r="BC306" t="str">
            <v>N</v>
          </cell>
          <cell r="BE306">
            <v>0</v>
          </cell>
          <cell r="BF306" t="str">
            <v>AWB15</v>
          </cell>
          <cell r="BG306">
            <v>0</v>
          </cell>
          <cell r="BH306">
            <v>0</v>
          </cell>
        </row>
        <row r="307">
          <cell r="B307" t="str">
            <v>AWB18</v>
          </cell>
          <cell r="C307" t="str">
            <v>Drop on or Slide Out WorkBoard fits 18" cabinet</v>
          </cell>
          <cell r="D307">
            <v>42</v>
          </cell>
          <cell r="E307">
            <v>42</v>
          </cell>
          <cell r="F307">
            <v>42</v>
          </cell>
          <cell r="G307">
            <v>42</v>
          </cell>
          <cell r="H307">
            <v>42</v>
          </cell>
          <cell r="I307">
            <v>42</v>
          </cell>
          <cell r="J307">
            <v>42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42</v>
          </cell>
          <cell r="P307">
            <v>42</v>
          </cell>
          <cell r="Q307">
            <v>42</v>
          </cell>
          <cell r="R307">
            <v>42</v>
          </cell>
          <cell r="S307">
            <v>42</v>
          </cell>
          <cell r="T307">
            <v>42</v>
          </cell>
          <cell r="U307">
            <v>42</v>
          </cell>
          <cell r="V307">
            <v>42</v>
          </cell>
          <cell r="W307">
            <v>42</v>
          </cell>
          <cell r="X307">
            <v>0</v>
          </cell>
          <cell r="Y307">
            <v>0</v>
          </cell>
          <cell r="AC307">
            <v>0</v>
          </cell>
          <cell r="AD307" t="str">
            <v>Workboard</v>
          </cell>
          <cell r="AE307" t="str">
            <v>AWB</v>
          </cell>
          <cell r="AF307">
            <v>1</v>
          </cell>
          <cell r="AG307">
            <v>17</v>
          </cell>
          <cell r="AH307">
            <v>24</v>
          </cell>
          <cell r="AI307">
            <v>0.2</v>
          </cell>
          <cell r="AJ307">
            <v>5.7</v>
          </cell>
          <cell r="AK307">
            <v>2.8</v>
          </cell>
          <cell r="AP307">
            <v>0</v>
          </cell>
          <cell r="AQ307">
            <v>0</v>
          </cell>
          <cell r="AS307">
            <v>0</v>
          </cell>
          <cell r="AT307">
            <v>0</v>
          </cell>
          <cell r="AU307">
            <v>1</v>
          </cell>
          <cell r="AV307" t="str">
            <v xml:space="preserve"> Access UF </v>
          </cell>
          <cell r="AW307">
            <v>0</v>
          </cell>
          <cell r="AX307">
            <v>0</v>
          </cell>
          <cell r="AY307" t="str">
            <v>Access</v>
          </cell>
          <cell r="AZ307" t="str">
            <v>LOOK!!!</v>
          </cell>
          <cell r="BA307">
            <v>0</v>
          </cell>
          <cell r="BC307" t="str">
            <v>N</v>
          </cell>
          <cell r="BE307">
            <v>0</v>
          </cell>
          <cell r="BF307" t="str">
            <v>AWB18</v>
          </cell>
          <cell r="BG307">
            <v>0</v>
          </cell>
          <cell r="BH307">
            <v>0</v>
          </cell>
        </row>
        <row r="308">
          <cell r="B308" t="str">
            <v>AWB21</v>
          </cell>
          <cell r="C308" t="str">
            <v>Drop on or Slide Out WorkBoard fits 21" cabinet</v>
          </cell>
          <cell r="D308">
            <v>49</v>
          </cell>
          <cell r="E308">
            <v>49</v>
          </cell>
          <cell r="F308">
            <v>49</v>
          </cell>
          <cell r="G308">
            <v>49</v>
          </cell>
          <cell r="H308">
            <v>49</v>
          </cell>
          <cell r="I308">
            <v>49</v>
          </cell>
          <cell r="J308">
            <v>49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49</v>
          </cell>
          <cell r="P308">
            <v>49</v>
          </cell>
          <cell r="Q308">
            <v>49</v>
          </cell>
          <cell r="R308">
            <v>49</v>
          </cell>
          <cell r="S308">
            <v>49</v>
          </cell>
          <cell r="T308">
            <v>49</v>
          </cell>
          <cell r="U308">
            <v>49</v>
          </cell>
          <cell r="V308">
            <v>49</v>
          </cell>
          <cell r="W308">
            <v>49</v>
          </cell>
          <cell r="X308">
            <v>0</v>
          </cell>
          <cell r="Y308">
            <v>0</v>
          </cell>
          <cell r="AC308">
            <v>0</v>
          </cell>
          <cell r="AD308" t="str">
            <v>Workboard</v>
          </cell>
          <cell r="AE308" t="str">
            <v>AWB</v>
          </cell>
          <cell r="AF308">
            <v>1</v>
          </cell>
          <cell r="AG308">
            <v>20</v>
          </cell>
          <cell r="AH308">
            <v>24</v>
          </cell>
          <cell r="AI308">
            <v>0.3</v>
          </cell>
          <cell r="AJ308">
            <v>6.7</v>
          </cell>
          <cell r="AK308">
            <v>3.3</v>
          </cell>
          <cell r="AP308">
            <v>0</v>
          </cell>
          <cell r="AQ308">
            <v>0</v>
          </cell>
          <cell r="AS308">
            <v>0</v>
          </cell>
          <cell r="AT308">
            <v>0</v>
          </cell>
          <cell r="AU308">
            <v>1</v>
          </cell>
          <cell r="AV308" t="str">
            <v>Access UF</v>
          </cell>
          <cell r="AW308">
            <v>0</v>
          </cell>
          <cell r="AX308">
            <v>0</v>
          </cell>
          <cell r="AY308" t="str">
            <v>Access</v>
          </cell>
          <cell r="AZ308" t="str">
            <v>LOOK!!!</v>
          </cell>
          <cell r="BA308">
            <v>0</v>
          </cell>
          <cell r="BC308" t="str">
            <v>N</v>
          </cell>
          <cell r="BE308">
            <v>0</v>
          </cell>
          <cell r="BF308" t="str">
            <v>AWB21</v>
          </cell>
          <cell r="BG308">
            <v>0</v>
          </cell>
          <cell r="BH308">
            <v>0</v>
          </cell>
        </row>
        <row r="309">
          <cell r="B309" t="str">
            <v>AWSC1296</v>
          </cell>
          <cell r="C309" t="str">
            <v>Wood Shelf, 1 side finished 12" x 96"</v>
          </cell>
          <cell r="D309">
            <v>278</v>
          </cell>
          <cell r="E309">
            <v>278</v>
          </cell>
          <cell r="F309">
            <v>278</v>
          </cell>
          <cell r="G309">
            <v>278</v>
          </cell>
          <cell r="H309">
            <v>278</v>
          </cell>
          <cell r="I309">
            <v>278</v>
          </cell>
          <cell r="J309">
            <v>278</v>
          </cell>
          <cell r="K309">
            <v>0</v>
          </cell>
          <cell r="L309">
            <v>0</v>
          </cell>
          <cell r="M309">
            <v>54</v>
          </cell>
          <cell r="N309">
            <v>122</v>
          </cell>
          <cell r="O309">
            <v>394</v>
          </cell>
          <cell r="P309">
            <v>394</v>
          </cell>
          <cell r="Q309">
            <v>394</v>
          </cell>
          <cell r="R309">
            <v>394</v>
          </cell>
          <cell r="S309">
            <v>394</v>
          </cell>
          <cell r="T309">
            <v>394</v>
          </cell>
          <cell r="U309">
            <v>394</v>
          </cell>
          <cell r="V309">
            <v>394</v>
          </cell>
          <cell r="W309">
            <v>394</v>
          </cell>
          <cell r="X309">
            <v>0</v>
          </cell>
          <cell r="Y309">
            <v>0</v>
          </cell>
          <cell r="AC309">
            <v>0</v>
          </cell>
          <cell r="AD309" t="str">
            <v xml:space="preserve"> Top </v>
          </cell>
          <cell r="AE309" t="str">
            <v xml:space="preserve"> AWT </v>
          </cell>
          <cell r="AF309">
            <v>1.25</v>
          </cell>
          <cell r="AG309">
            <v>12</v>
          </cell>
          <cell r="AH309">
            <v>96</v>
          </cell>
          <cell r="AI309">
            <v>0.7</v>
          </cell>
          <cell r="AJ309">
            <v>16</v>
          </cell>
          <cell r="AK309">
            <v>8</v>
          </cell>
          <cell r="AP309">
            <v>0</v>
          </cell>
          <cell r="AQ309">
            <v>0</v>
          </cell>
          <cell r="AS309">
            <v>0.3</v>
          </cell>
          <cell r="AT309">
            <v>1</v>
          </cell>
          <cell r="AU309">
            <v>10</v>
          </cell>
          <cell r="AV309" t="str">
            <v>Access</v>
          </cell>
          <cell r="AW309">
            <v>93</v>
          </cell>
          <cell r="AX309" t="str">
            <v>yes</v>
          </cell>
          <cell r="AY309" t="str">
            <v>Access</v>
          </cell>
          <cell r="AZ309" t="str">
            <v>LOOK!!!</v>
          </cell>
          <cell r="BA309">
            <v>124</v>
          </cell>
          <cell r="BC309" t="str">
            <v>N</v>
          </cell>
          <cell r="BE309">
            <v>0</v>
          </cell>
          <cell r="BF309" t="str">
            <v>AWSC1296</v>
          </cell>
          <cell r="BG309">
            <v>0</v>
          </cell>
          <cell r="BH309">
            <v>0</v>
          </cell>
        </row>
        <row r="310">
          <cell r="B310" t="str">
            <v>AWSC1296B</v>
          </cell>
          <cell r="C310" t="str">
            <v>Wood Shelf, 2 sides finished 12" x 96"</v>
          </cell>
          <cell r="D310">
            <v>332</v>
          </cell>
          <cell r="E310">
            <v>332</v>
          </cell>
          <cell r="F310">
            <v>332</v>
          </cell>
          <cell r="G310">
            <v>332</v>
          </cell>
          <cell r="H310">
            <v>332</v>
          </cell>
          <cell r="I310">
            <v>332</v>
          </cell>
          <cell r="J310">
            <v>332</v>
          </cell>
          <cell r="K310">
            <v>0</v>
          </cell>
          <cell r="L310">
            <v>0</v>
          </cell>
          <cell r="M310">
            <v>89</v>
          </cell>
          <cell r="N310">
            <v>158</v>
          </cell>
          <cell r="O310">
            <v>450</v>
          </cell>
          <cell r="P310">
            <v>450</v>
          </cell>
          <cell r="Q310">
            <v>450</v>
          </cell>
          <cell r="R310">
            <v>450</v>
          </cell>
          <cell r="S310">
            <v>450</v>
          </cell>
          <cell r="T310">
            <v>450</v>
          </cell>
          <cell r="U310">
            <v>450</v>
          </cell>
          <cell r="V310">
            <v>450</v>
          </cell>
          <cell r="W310">
            <v>450</v>
          </cell>
          <cell r="X310">
            <v>0</v>
          </cell>
          <cell r="Y310">
            <v>0</v>
          </cell>
          <cell r="AC310">
            <v>0</v>
          </cell>
          <cell r="AD310" t="str">
            <v xml:space="preserve"> Top </v>
          </cell>
          <cell r="AE310" t="str">
            <v xml:space="preserve"> AWT </v>
          </cell>
          <cell r="AF310">
            <v>1.25</v>
          </cell>
          <cell r="AG310">
            <v>12</v>
          </cell>
          <cell r="AH310">
            <v>96</v>
          </cell>
          <cell r="AI310">
            <v>0.7</v>
          </cell>
          <cell r="AJ310">
            <v>16</v>
          </cell>
          <cell r="AK310">
            <v>8</v>
          </cell>
          <cell r="AP310">
            <v>0</v>
          </cell>
          <cell r="AQ310">
            <v>0</v>
          </cell>
          <cell r="AS310">
            <v>0.3</v>
          </cell>
          <cell r="AT310">
            <v>1</v>
          </cell>
          <cell r="AU310">
            <v>10</v>
          </cell>
          <cell r="AV310" t="str">
            <v>Access</v>
          </cell>
          <cell r="AW310">
            <v>126</v>
          </cell>
          <cell r="AX310" t="str">
            <v>yes</v>
          </cell>
          <cell r="AY310" t="str">
            <v>Access</v>
          </cell>
          <cell r="AZ310" t="str">
            <v>LOOK!!!</v>
          </cell>
          <cell r="BA310">
            <v>168</v>
          </cell>
          <cell r="BC310" t="str">
            <v>N</v>
          </cell>
          <cell r="BE310">
            <v>0</v>
          </cell>
          <cell r="BF310" t="str">
            <v>AWSC1296B</v>
          </cell>
          <cell r="BG310">
            <v>0</v>
          </cell>
          <cell r="BH310">
            <v>0</v>
          </cell>
        </row>
        <row r="311">
          <cell r="B311" t="str">
            <v>AWT4</v>
          </cell>
          <cell r="C311" t="str">
            <v>Wood Top, 3 edges finished 24" x 48"</v>
          </cell>
          <cell r="D311">
            <v>193</v>
          </cell>
          <cell r="E311">
            <v>193</v>
          </cell>
          <cell r="F311">
            <v>193</v>
          </cell>
          <cell r="G311">
            <v>193</v>
          </cell>
          <cell r="H311">
            <v>193</v>
          </cell>
          <cell r="I311">
            <v>193</v>
          </cell>
          <cell r="J311">
            <v>193</v>
          </cell>
          <cell r="K311">
            <v>0</v>
          </cell>
          <cell r="L311">
            <v>0</v>
          </cell>
          <cell r="M311">
            <v>56</v>
          </cell>
          <cell r="N311">
            <v>127</v>
          </cell>
          <cell r="O311">
            <v>193</v>
          </cell>
          <cell r="P311">
            <v>193</v>
          </cell>
          <cell r="Q311">
            <v>193</v>
          </cell>
          <cell r="R311">
            <v>193</v>
          </cell>
          <cell r="S311">
            <v>193</v>
          </cell>
          <cell r="T311">
            <v>193</v>
          </cell>
          <cell r="U311">
            <v>193</v>
          </cell>
          <cell r="V311">
            <v>193</v>
          </cell>
          <cell r="W311">
            <v>193</v>
          </cell>
          <cell r="X311">
            <v>0</v>
          </cell>
          <cell r="Y311">
            <v>0</v>
          </cell>
          <cell r="AC311">
            <v>0</v>
          </cell>
          <cell r="AD311" t="str">
            <v xml:space="preserve"> Top </v>
          </cell>
          <cell r="AE311" t="str">
            <v xml:space="preserve"> AWT </v>
          </cell>
          <cell r="AF311">
            <v>1.25</v>
          </cell>
          <cell r="AG311">
            <v>25</v>
          </cell>
          <cell r="AH311">
            <v>48</v>
          </cell>
          <cell r="AI311">
            <v>0.7</v>
          </cell>
          <cell r="AJ311">
            <v>16.7</v>
          </cell>
          <cell r="AK311">
            <v>8.3000000000000007</v>
          </cell>
          <cell r="AP311">
            <v>0</v>
          </cell>
          <cell r="AQ311">
            <v>0</v>
          </cell>
          <cell r="AS311">
            <v>0.5</v>
          </cell>
          <cell r="AT311">
            <v>1</v>
          </cell>
          <cell r="AU311">
            <v>10</v>
          </cell>
          <cell r="AV311" t="str">
            <v>Access</v>
          </cell>
          <cell r="AW311">
            <v>93</v>
          </cell>
          <cell r="AX311" t="str">
            <v>yes</v>
          </cell>
          <cell r="AY311" t="str">
            <v>Access</v>
          </cell>
          <cell r="AZ311" t="str">
            <v>LOOK!!!</v>
          </cell>
          <cell r="BA311">
            <v>93</v>
          </cell>
          <cell r="BC311" t="str">
            <v>N</v>
          </cell>
          <cell r="BE311">
            <v>0</v>
          </cell>
          <cell r="BF311" t="str">
            <v>AWT4</v>
          </cell>
          <cell r="BG311">
            <v>0</v>
          </cell>
          <cell r="BH311">
            <v>0</v>
          </cell>
        </row>
        <row r="312">
          <cell r="B312" t="str">
            <v>AWT8</v>
          </cell>
          <cell r="C312" t="str">
            <v>Wood Top, 3 edges finished 24" x 96"</v>
          </cell>
          <cell r="D312">
            <v>374</v>
          </cell>
          <cell r="E312">
            <v>374</v>
          </cell>
          <cell r="F312">
            <v>374</v>
          </cell>
          <cell r="G312">
            <v>374</v>
          </cell>
          <cell r="H312">
            <v>374</v>
          </cell>
          <cell r="I312">
            <v>374</v>
          </cell>
          <cell r="J312">
            <v>374</v>
          </cell>
          <cell r="K312">
            <v>0</v>
          </cell>
          <cell r="L312">
            <v>0</v>
          </cell>
          <cell r="M312">
            <v>112</v>
          </cell>
          <cell r="N312">
            <v>255</v>
          </cell>
          <cell r="O312">
            <v>374</v>
          </cell>
          <cell r="P312">
            <v>374</v>
          </cell>
          <cell r="Q312">
            <v>374</v>
          </cell>
          <cell r="R312">
            <v>374</v>
          </cell>
          <cell r="S312">
            <v>374</v>
          </cell>
          <cell r="T312">
            <v>374</v>
          </cell>
          <cell r="U312">
            <v>374</v>
          </cell>
          <cell r="V312">
            <v>374</v>
          </cell>
          <cell r="W312">
            <v>374</v>
          </cell>
          <cell r="X312">
            <v>0</v>
          </cell>
          <cell r="Y312">
            <v>0</v>
          </cell>
          <cell r="AC312">
            <v>0</v>
          </cell>
          <cell r="AD312" t="str">
            <v xml:space="preserve"> Top </v>
          </cell>
          <cell r="AE312" t="str">
            <v xml:space="preserve"> AWT </v>
          </cell>
          <cell r="AF312">
            <v>1.25</v>
          </cell>
          <cell r="AG312">
            <v>25</v>
          </cell>
          <cell r="AH312">
            <v>96</v>
          </cell>
          <cell r="AI312">
            <v>1.4</v>
          </cell>
          <cell r="AJ312">
            <v>33.299999999999997</v>
          </cell>
          <cell r="AK312">
            <v>16.7</v>
          </cell>
          <cell r="AP312">
            <v>0</v>
          </cell>
          <cell r="AQ312">
            <v>0</v>
          </cell>
          <cell r="AS312">
            <v>0.5</v>
          </cell>
          <cell r="AT312">
            <v>1</v>
          </cell>
          <cell r="AU312">
            <v>10</v>
          </cell>
          <cell r="AV312" t="str">
            <v>Access</v>
          </cell>
          <cell r="AW312">
            <v>126</v>
          </cell>
          <cell r="AX312" t="str">
            <v>yes</v>
          </cell>
          <cell r="AY312" t="str">
            <v>Access</v>
          </cell>
          <cell r="AZ312" t="str">
            <v>LOOK!!!</v>
          </cell>
          <cell r="BA312">
            <v>126</v>
          </cell>
          <cell r="BC312" t="str">
            <v>N</v>
          </cell>
          <cell r="BE312">
            <v>0</v>
          </cell>
          <cell r="BF312" t="str">
            <v>AWT8</v>
          </cell>
          <cell r="BG312">
            <v>0</v>
          </cell>
          <cell r="BH312">
            <v>0</v>
          </cell>
        </row>
        <row r="313">
          <cell r="B313" t="str">
            <v>DWP1424</v>
          </cell>
          <cell r="C313" t="str">
            <v>Replacement deck for BWS15</v>
          </cell>
          <cell r="D313">
            <v>86</v>
          </cell>
          <cell r="E313">
            <v>86</v>
          </cell>
          <cell r="F313">
            <v>86</v>
          </cell>
          <cell r="G313">
            <v>86</v>
          </cell>
          <cell r="H313">
            <v>86</v>
          </cell>
          <cell r="I313">
            <v>86</v>
          </cell>
          <cell r="J313">
            <v>86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86</v>
          </cell>
          <cell r="P313">
            <v>86</v>
          </cell>
          <cell r="Q313">
            <v>86</v>
          </cell>
          <cell r="R313">
            <v>86</v>
          </cell>
          <cell r="S313">
            <v>86</v>
          </cell>
          <cell r="T313">
            <v>86</v>
          </cell>
          <cell r="U313">
            <v>86</v>
          </cell>
          <cell r="V313">
            <v>86</v>
          </cell>
          <cell r="W313">
            <v>86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14</v>
          </cell>
          <cell r="AH313">
            <v>0</v>
          </cell>
          <cell r="AI313">
            <v>5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15</v>
          </cell>
          <cell r="AV313" t="str">
            <v>PARTS</v>
          </cell>
          <cell r="AW313">
            <v>0</v>
          </cell>
          <cell r="AX313">
            <v>0</v>
          </cell>
          <cell r="AY313" t="str">
            <v>PARTS</v>
          </cell>
          <cell r="AZ313" t="str">
            <v>LOOK!!!</v>
          </cell>
          <cell r="BA313">
            <v>0</v>
          </cell>
          <cell r="BB313">
            <v>0</v>
          </cell>
          <cell r="BC313" t="str">
            <v>N</v>
          </cell>
          <cell r="BD313">
            <v>0</v>
          </cell>
          <cell r="BE313">
            <v>0</v>
          </cell>
          <cell r="BF313" t="str">
            <v>DWP1424</v>
          </cell>
          <cell r="BG313">
            <v>0</v>
          </cell>
          <cell r="BH313">
            <v>0</v>
          </cell>
        </row>
        <row r="314">
          <cell r="B314" t="str">
            <v>DWP1724</v>
          </cell>
          <cell r="C314" t="str">
            <v>Replacement deck for BWS18</v>
          </cell>
          <cell r="D314">
            <v>101</v>
          </cell>
          <cell r="E314">
            <v>101</v>
          </cell>
          <cell r="F314">
            <v>101</v>
          </cell>
          <cell r="G314">
            <v>101</v>
          </cell>
          <cell r="H314">
            <v>101</v>
          </cell>
          <cell r="I314">
            <v>101</v>
          </cell>
          <cell r="J314">
            <v>101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101</v>
          </cell>
          <cell r="P314">
            <v>101</v>
          </cell>
          <cell r="Q314">
            <v>101</v>
          </cell>
          <cell r="R314">
            <v>101</v>
          </cell>
          <cell r="S314">
            <v>101</v>
          </cell>
          <cell r="T314">
            <v>101</v>
          </cell>
          <cell r="U314">
            <v>101</v>
          </cell>
          <cell r="V314">
            <v>101</v>
          </cell>
          <cell r="W314">
            <v>101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17</v>
          </cell>
          <cell r="AH314">
            <v>0</v>
          </cell>
          <cell r="AI314">
            <v>5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15</v>
          </cell>
          <cell r="AV314" t="str">
            <v>PARTS</v>
          </cell>
          <cell r="AW314">
            <v>0</v>
          </cell>
          <cell r="AX314">
            <v>0</v>
          </cell>
          <cell r="AY314" t="str">
            <v>PARTS</v>
          </cell>
          <cell r="AZ314" t="str">
            <v>LOOK!!!</v>
          </cell>
          <cell r="BA314">
            <v>0</v>
          </cell>
          <cell r="BB314">
            <v>0</v>
          </cell>
          <cell r="BC314" t="str">
            <v>N</v>
          </cell>
          <cell r="BD314">
            <v>0</v>
          </cell>
          <cell r="BE314">
            <v>0</v>
          </cell>
          <cell r="BF314" t="str">
            <v>DWP1724</v>
          </cell>
          <cell r="BG314">
            <v>0</v>
          </cell>
          <cell r="BH314">
            <v>0</v>
          </cell>
        </row>
        <row r="315">
          <cell r="B315" t="str">
            <v>FS104-00</v>
          </cell>
          <cell r="C315" t="str">
            <v>Mohawk Touchup Clear Satin Laquer</v>
          </cell>
          <cell r="D315">
            <v>19</v>
          </cell>
          <cell r="E315">
            <v>19</v>
          </cell>
          <cell r="F315">
            <v>19</v>
          </cell>
          <cell r="G315">
            <v>19</v>
          </cell>
          <cell r="H315">
            <v>19</v>
          </cell>
          <cell r="I315">
            <v>19</v>
          </cell>
          <cell r="J315">
            <v>19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19</v>
          </cell>
          <cell r="P315">
            <v>19</v>
          </cell>
          <cell r="Q315">
            <v>19</v>
          </cell>
          <cell r="R315">
            <v>19</v>
          </cell>
          <cell r="S315">
            <v>19</v>
          </cell>
          <cell r="T315">
            <v>19</v>
          </cell>
          <cell r="U315">
            <v>19</v>
          </cell>
          <cell r="V315">
            <v>19</v>
          </cell>
          <cell r="W315">
            <v>19</v>
          </cell>
          <cell r="X315">
            <v>0</v>
          </cell>
          <cell r="Y315">
            <v>0</v>
          </cell>
          <cell r="AC315">
            <v>0</v>
          </cell>
          <cell r="AD315" t="str">
            <v>Touchup</v>
          </cell>
          <cell r="AE315" t="str">
            <v>FS</v>
          </cell>
          <cell r="AF315">
            <v>3</v>
          </cell>
          <cell r="AG315">
            <v>8</v>
          </cell>
          <cell r="AH315">
            <v>3</v>
          </cell>
          <cell r="AI315">
            <v>0</v>
          </cell>
          <cell r="AJ315">
            <v>2</v>
          </cell>
          <cell r="AK315">
            <v>0</v>
          </cell>
          <cell r="AP315">
            <v>0</v>
          </cell>
          <cell r="AQ315">
            <v>0</v>
          </cell>
          <cell r="AS315">
            <v>0</v>
          </cell>
          <cell r="AT315">
            <v>0</v>
          </cell>
          <cell r="AU315">
            <v>0</v>
          </cell>
          <cell r="AV315" t="str">
            <v>PARTS</v>
          </cell>
          <cell r="AW315">
            <v>0</v>
          </cell>
          <cell r="AX315">
            <v>0</v>
          </cell>
          <cell r="AY315" t="str">
            <v>PARTS</v>
          </cell>
          <cell r="AZ315" t="str">
            <v>LOOK!!!</v>
          </cell>
          <cell r="BA315">
            <v>0</v>
          </cell>
          <cell r="BC315" t="str">
            <v>N</v>
          </cell>
          <cell r="BE315">
            <v>0</v>
          </cell>
          <cell r="BF315" t="str">
            <v>FS104-00</v>
          </cell>
          <cell r="BG315">
            <v>0</v>
          </cell>
          <cell r="BH315">
            <v>0</v>
          </cell>
        </row>
        <row r="316">
          <cell r="B316" t="str">
            <v>FS104-01</v>
          </cell>
          <cell r="C316" t="str">
            <v>Mohawk Touchup Clear Flat Laquer</v>
          </cell>
          <cell r="D316">
            <v>19</v>
          </cell>
          <cell r="E316">
            <v>19</v>
          </cell>
          <cell r="F316">
            <v>19</v>
          </cell>
          <cell r="G316">
            <v>19</v>
          </cell>
          <cell r="H316">
            <v>19</v>
          </cell>
          <cell r="I316">
            <v>19</v>
          </cell>
          <cell r="J316">
            <v>19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19</v>
          </cell>
          <cell r="P316">
            <v>19</v>
          </cell>
          <cell r="Q316">
            <v>19</v>
          </cell>
          <cell r="R316">
            <v>19</v>
          </cell>
          <cell r="S316">
            <v>19</v>
          </cell>
          <cell r="T316">
            <v>19</v>
          </cell>
          <cell r="U316">
            <v>19</v>
          </cell>
          <cell r="V316">
            <v>19</v>
          </cell>
          <cell r="W316">
            <v>19</v>
          </cell>
          <cell r="X316">
            <v>0</v>
          </cell>
          <cell r="Y316">
            <v>0</v>
          </cell>
          <cell r="AC316">
            <v>0</v>
          </cell>
          <cell r="AD316" t="str">
            <v>Touchup</v>
          </cell>
          <cell r="AE316" t="str">
            <v>FS</v>
          </cell>
          <cell r="AF316">
            <v>3</v>
          </cell>
          <cell r="AG316">
            <v>8</v>
          </cell>
          <cell r="AH316">
            <v>3</v>
          </cell>
          <cell r="AI316">
            <v>0</v>
          </cell>
          <cell r="AJ316">
            <v>3</v>
          </cell>
          <cell r="AK316">
            <v>0</v>
          </cell>
          <cell r="AP316">
            <v>0</v>
          </cell>
          <cell r="AQ316">
            <v>0</v>
          </cell>
          <cell r="AS316">
            <v>0</v>
          </cell>
          <cell r="AT316">
            <v>0</v>
          </cell>
          <cell r="AU316">
            <v>0</v>
          </cell>
          <cell r="AV316" t="str">
            <v>PARTS</v>
          </cell>
          <cell r="AW316">
            <v>0</v>
          </cell>
          <cell r="AX316">
            <v>0</v>
          </cell>
          <cell r="AY316" t="str">
            <v>PARTS</v>
          </cell>
          <cell r="AZ316" t="str">
            <v>LOOK!!!</v>
          </cell>
          <cell r="BA316">
            <v>0</v>
          </cell>
          <cell r="BC316" t="str">
            <v>N</v>
          </cell>
          <cell r="BE316">
            <v>0</v>
          </cell>
          <cell r="BF316" t="str">
            <v>FS104-01</v>
          </cell>
          <cell r="BG316">
            <v>0</v>
          </cell>
          <cell r="BH316">
            <v>0</v>
          </cell>
        </row>
        <row r="317">
          <cell r="B317" t="str">
            <v>FS104-27</v>
          </cell>
          <cell r="C317" t="str">
            <v>FIELD SUPPLY,SPRAY TONER,CVN</v>
          </cell>
          <cell r="D317">
            <v>19</v>
          </cell>
          <cell r="E317">
            <v>19</v>
          </cell>
          <cell r="F317">
            <v>19</v>
          </cell>
          <cell r="G317">
            <v>19</v>
          </cell>
          <cell r="H317">
            <v>19</v>
          </cell>
          <cell r="I317">
            <v>19</v>
          </cell>
          <cell r="J317">
            <v>19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19</v>
          </cell>
          <cell r="P317">
            <v>19</v>
          </cell>
          <cell r="Q317">
            <v>19</v>
          </cell>
          <cell r="R317">
            <v>19</v>
          </cell>
          <cell r="S317">
            <v>19</v>
          </cell>
          <cell r="T317">
            <v>19</v>
          </cell>
          <cell r="U317">
            <v>19</v>
          </cell>
          <cell r="V317">
            <v>19</v>
          </cell>
          <cell r="W317">
            <v>19</v>
          </cell>
          <cell r="X317">
            <v>0</v>
          </cell>
          <cell r="Y317">
            <v>0</v>
          </cell>
          <cell r="AC317">
            <v>0</v>
          </cell>
          <cell r="AD317" t="str">
            <v>Touchup</v>
          </cell>
          <cell r="AE317" t="str">
            <v>FS</v>
          </cell>
          <cell r="AF317">
            <v>3</v>
          </cell>
          <cell r="AG317">
            <v>8</v>
          </cell>
          <cell r="AH317">
            <v>3</v>
          </cell>
          <cell r="AI317">
            <v>0</v>
          </cell>
          <cell r="AJ317">
            <v>3</v>
          </cell>
          <cell r="AK317">
            <v>0</v>
          </cell>
          <cell r="AP317">
            <v>0</v>
          </cell>
          <cell r="AQ317">
            <v>0</v>
          </cell>
          <cell r="AS317">
            <v>0</v>
          </cell>
          <cell r="AT317">
            <v>0</v>
          </cell>
          <cell r="AU317">
            <v>0</v>
          </cell>
          <cell r="AV317" t="str">
            <v>PARTS</v>
          </cell>
          <cell r="AW317">
            <v>0</v>
          </cell>
          <cell r="AX317">
            <v>0</v>
          </cell>
          <cell r="AY317" t="str">
            <v>PARTS</v>
          </cell>
          <cell r="AZ317" t="str">
            <v>LOOK!!!</v>
          </cell>
          <cell r="BA317">
            <v>0</v>
          </cell>
          <cell r="BC317" t="str">
            <v>N</v>
          </cell>
          <cell r="BE317">
            <v>0</v>
          </cell>
          <cell r="BF317" t="str">
            <v>FS104-27</v>
          </cell>
        </row>
        <row r="318">
          <cell r="B318" t="str">
            <v>FS104-30</v>
          </cell>
          <cell r="C318" t="str">
            <v>Mohawk Touchup Spray Paint</v>
          </cell>
          <cell r="D318">
            <v>19</v>
          </cell>
          <cell r="E318">
            <v>19</v>
          </cell>
          <cell r="F318">
            <v>19</v>
          </cell>
          <cell r="G318">
            <v>19</v>
          </cell>
          <cell r="H318">
            <v>19</v>
          </cell>
          <cell r="I318">
            <v>19</v>
          </cell>
          <cell r="J318">
            <v>19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19</v>
          </cell>
          <cell r="P318">
            <v>19</v>
          </cell>
          <cell r="Q318">
            <v>19</v>
          </cell>
          <cell r="R318">
            <v>19</v>
          </cell>
          <cell r="S318">
            <v>19</v>
          </cell>
          <cell r="T318">
            <v>19</v>
          </cell>
          <cell r="U318">
            <v>19</v>
          </cell>
          <cell r="V318">
            <v>19</v>
          </cell>
          <cell r="W318">
            <v>19</v>
          </cell>
          <cell r="X318">
            <v>0</v>
          </cell>
          <cell r="Y318">
            <v>0</v>
          </cell>
          <cell r="AC318">
            <v>0</v>
          </cell>
          <cell r="AD318" t="str">
            <v>Touchup</v>
          </cell>
          <cell r="AE318" t="str">
            <v>FS</v>
          </cell>
          <cell r="AF318">
            <v>3</v>
          </cell>
          <cell r="AG318">
            <v>8</v>
          </cell>
          <cell r="AH318">
            <v>3</v>
          </cell>
          <cell r="AI318">
            <v>0</v>
          </cell>
          <cell r="AJ318">
            <v>3</v>
          </cell>
          <cell r="AK318">
            <v>0</v>
          </cell>
          <cell r="AP318">
            <v>0</v>
          </cell>
          <cell r="AQ318">
            <v>0</v>
          </cell>
          <cell r="AS318">
            <v>0</v>
          </cell>
          <cell r="AT318">
            <v>0</v>
          </cell>
          <cell r="AU318">
            <v>0</v>
          </cell>
          <cell r="AV318" t="str">
            <v>PARTS</v>
          </cell>
          <cell r="AW318">
            <v>0</v>
          </cell>
          <cell r="AX318">
            <v>0</v>
          </cell>
          <cell r="AY318" t="str">
            <v>PARTS</v>
          </cell>
          <cell r="AZ318" t="str">
            <v>LOOK!!!</v>
          </cell>
          <cell r="BA318">
            <v>0</v>
          </cell>
          <cell r="BC318" t="str">
            <v>N</v>
          </cell>
          <cell r="BE318">
            <v>0</v>
          </cell>
          <cell r="BF318" t="str">
            <v>FS104-30</v>
          </cell>
          <cell r="BG318">
            <v>0</v>
          </cell>
          <cell r="BH318">
            <v>0</v>
          </cell>
        </row>
        <row r="319">
          <cell r="B319" t="str">
            <v>FS104-82</v>
          </cell>
          <cell r="C319" t="str">
            <v>FIELD SUPPLY,SPRAY TONER,ABR</v>
          </cell>
          <cell r="D319">
            <v>19</v>
          </cell>
          <cell r="E319">
            <v>19</v>
          </cell>
          <cell r="F319">
            <v>19</v>
          </cell>
          <cell r="G319">
            <v>19</v>
          </cell>
          <cell r="H319">
            <v>19</v>
          </cell>
          <cell r="I319">
            <v>19</v>
          </cell>
          <cell r="J319">
            <v>19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19</v>
          </cell>
          <cell r="P319">
            <v>19</v>
          </cell>
          <cell r="Q319">
            <v>19</v>
          </cell>
          <cell r="R319">
            <v>19</v>
          </cell>
          <cell r="S319">
            <v>19</v>
          </cell>
          <cell r="T319">
            <v>19</v>
          </cell>
          <cell r="U319">
            <v>19</v>
          </cell>
          <cell r="V319">
            <v>19</v>
          </cell>
          <cell r="W319">
            <v>19</v>
          </cell>
          <cell r="X319">
            <v>0</v>
          </cell>
          <cell r="Y319">
            <v>0</v>
          </cell>
          <cell r="AC319">
            <v>0</v>
          </cell>
          <cell r="AD319" t="str">
            <v>Touchup</v>
          </cell>
          <cell r="AE319" t="str">
            <v>FS</v>
          </cell>
          <cell r="AF319">
            <v>3</v>
          </cell>
          <cell r="AG319">
            <v>8</v>
          </cell>
          <cell r="AH319">
            <v>3</v>
          </cell>
          <cell r="AI319">
            <v>0</v>
          </cell>
          <cell r="AJ319">
            <v>3</v>
          </cell>
          <cell r="AK319">
            <v>0</v>
          </cell>
          <cell r="AP319">
            <v>0</v>
          </cell>
          <cell r="AQ319">
            <v>0</v>
          </cell>
          <cell r="AS319">
            <v>0</v>
          </cell>
          <cell r="AT319">
            <v>0</v>
          </cell>
          <cell r="AU319">
            <v>0</v>
          </cell>
          <cell r="AV319" t="str">
            <v>PARTS</v>
          </cell>
          <cell r="AW319">
            <v>0</v>
          </cell>
          <cell r="AX319">
            <v>0</v>
          </cell>
          <cell r="AY319" t="str">
            <v>PARTS</v>
          </cell>
          <cell r="AZ319" t="str">
            <v>LOOK!!!</v>
          </cell>
          <cell r="BA319">
            <v>0</v>
          </cell>
          <cell r="BC319" t="str">
            <v>N</v>
          </cell>
          <cell r="BE319">
            <v>0</v>
          </cell>
          <cell r="BF319" t="str">
            <v>FS104-82</v>
          </cell>
        </row>
        <row r="320">
          <cell r="B320" t="str">
            <v>FS230-01</v>
          </cell>
          <cell r="C320" t="str">
            <v>FIELD SUPPLY,FILL STICK,NAT</v>
          </cell>
          <cell r="D320">
            <v>7</v>
          </cell>
          <cell r="E320">
            <v>7</v>
          </cell>
          <cell r="F320">
            <v>7</v>
          </cell>
          <cell r="G320">
            <v>7</v>
          </cell>
          <cell r="H320">
            <v>7</v>
          </cell>
          <cell r="I320">
            <v>7</v>
          </cell>
          <cell r="J320">
            <v>7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7</v>
          </cell>
          <cell r="P320">
            <v>7</v>
          </cell>
          <cell r="Q320">
            <v>7</v>
          </cell>
          <cell r="R320">
            <v>7</v>
          </cell>
          <cell r="S320">
            <v>7</v>
          </cell>
          <cell r="T320">
            <v>7</v>
          </cell>
          <cell r="U320">
            <v>7</v>
          </cell>
          <cell r="V320">
            <v>7</v>
          </cell>
          <cell r="W320">
            <v>7</v>
          </cell>
          <cell r="X320">
            <v>0</v>
          </cell>
          <cell r="Y320">
            <v>0</v>
          </cell>
          <cell r="AC320">
            <v>0</v>
          </cell>
          <cell r="AD320" t="str">
            <v>Touchup</v>
          </cell>
          <cell r="AE320" t="str">
            <v>FS</v>
          </cell>
          <cell r="AF320">
            <v>1</v>
          </cell>
          <cell r="AG320">
            <v>4</v>
          </cell>
          <cell r="AH320">
            <v>1</v>
          </cell>
          <cell r="AI320">
            <v>0</v>
          </cell>
          <cell r="AJ320">
            <v>0.1</v>
          </cell>
          <cell r="AK320">
            <v>0</v>
          </cell>
          <cell r="AP320">
            <v>0</v>
          </cell>
          <cell r="AQ320">
            <v>0</v>
          </cell>
          <cell r="AS320">
            <v>0</v>
          </cell>
          <cell r="AT320">
            <v>0</v>
          </cell>
          <cell r="AU320">
            <v>0</v>
          </cell>
          <cell r="AV320" t="str">
            <v>PARTS</v>
          </cell>
          <cell r="AW320">
            <v>0</v>
          </cell>
          <cell r="AX320">
            <v>0</v>
          </cell>
          <cell r="AY320" t="str">
            <v>PARTS</v>
          </cell>
          <cell r="AZ320" t="str">
            <v>LOOK!!!</v>
          </cell>
          <cell r="BA320">
            <v>0</v>
          </cell>
          <cell r="BC320" t="str">
            <v>N</v>
          </cell>
          <cell r="BE320">
            <v>0</v>
          </cell>
          <cell r="BF320" t="str">
            <v>FS230-01</v>
          </cell>
          <cell r="BG320">
            <v>0</v>
          </cell>
          <cell r="BH320">
            <v>0</v>
          </cell>
        </row>
        <row r="321">
          <cell r="B321" t="str">
            <v>FS230-05</v>
          </cell>
          <cell r="C321" t="str">
            <v>FIELD SUPPLY,FILL STICK,VAN</v>
          </cell>
          <cell r="D321">
            <v>7</v>
          </cell>
          <cell r="E321">
            <v>7</v>
          </cell>
          <cell r="F321">
            <v>7</v>
          </cell>
          <cell r="G321">
            <v>7</v>
          </cell>
          <cell r="H321">
            <v>7</v>
          </cell>
          <cell r="I321">
            <v>7</v>
          </cell>
          <cell r="J321">
            <v>7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7</v>
          </cell>
          <cell r="P321">
            <v>7</v>
          </cell>
          <cell r="Q321">
            <v>7</v>
          </cell>
          <cell r="R321">
            <v>7</v>
          </cell>
          <cell r="S321">
            <v>7</v>
          </cell>
          <cell r="T321">
            <v>7</v>
          </cell>
          <cell r="U321">
            <v>7</v>
          </cell>
          <cell r="V321">
            <v>7</v>
          </cell>
          <cell r="W321">
            <v>7</v>
          </cell>
          <cell r="X321">
            <v>0</v>
          </cell>
          <cell r="Y321">
            <v>0</v>
          </cell>
          <cell r="AC321">
            <v>0</v>
          </cell>
          <cell r="AD321" t="str">
            <v>Touchup</v>
          </cell>
          <cell r="AE321" t="str">
            <v>FS</v>
          </cell>
          <cell r="AF321">
            <v>1</v>
          </cell>
          <cell r="AG321">
            <v>4</v>
          </cell>
          <cell r="AH321">
            <v>1</v>
          </cell>
          <cell r="AI321">
            <v>0</v>
          </cell>
          <cell r="AJ321">
            <v>0.1</v>
          </cell>
          <cell r="AK321">
            <v>0</v>
          </cell>
          <cell r="AP321">
            <v>0</v>
          </cell>
          <cell r="AQ321">
            <v>0</v>
          </cell>
          <cell r="AS321">
            <v>0</v>
          </cell>
          <cell r="AT321">
            <v>0</v>
          </cell>
          <cell r="AU321">
            <v>0</v>
          </cell>
          <cell r="AV321" t="str">
            <v>PARTS</v>
          </cell>
          <cell r="AW321">
            <v>0</v>
          </cell>
          <cell r="AX321">
            <v>0</v>
          </cell>
          <cell r="AY321" t="str">
            <v>PARTS</v>
          </cell>
          <cell r="AZ321" t="str">
            <v>LOOK!!!</v>
          </cell>
          <cell r="BA321">
            <v>0</v>
          </cell>
          <cell r="BC321" t="str">
            <v>N</v>
          </cell>
          <cell r="BE321">
            <v>0</v>
          </cell>
          <cell r="BF321" t="str">
            <v>FS230-05</v>
          </cell>
          <cell r="BG321">
            <v>0</v>
          </cell>
          <cell r="BH321">
            <v>0</v>
          </cell>
        </row>
        <row r="322">
          <cell r="B322" t="str">
            <v>FS230-12</v>
          </cell>
          <cell r="C322" t="str">
            <v>FIELD SUPPLY,FILL STICK,HONEY</v>
          </cell>
          <cell r="D322">
            <v>7</v>
          </cell>
          <cell r="E322">
            <v>7</v>
          </cell>
          <cell r="F322">
            <v>7</v>
          </cell>
          <cell r="G322">
            <v>7</v>
          </cell>
          <cell r="H322">
            <v>7</v>
          </cell>
          <cell r="I322">
            <v>7</v>
          </cell>
          <cell r="J322">
            <v>7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7</v>
          </cell>
          <cell r="P322">
            <v>7</v>
          </cell>
          <cell r="Q322">
            <v>7</v>
          </cell>
          <cell r="R322">
            <v>7</v>
          </cell>
          <cell r="S322">
            <v>7</v>
          </cell>
          <cell r="T322">
            <v>7</v>
          </cell>
          <cell r="U322">
            <v>7</v>
          </cell>
          <cell r="V322">
            <v>7</v>
          </cell>
          <cell r="W322">
            <v>7</v>
          </cell>
          <cell r="X322">
            <v>0</v>
          </cell>
          <cell r="Y322">
            <v>0</v>
          </cell>
          <cell r="AC322">
            <v>0</v>
          </cell>
          <cell r="AD322" t="str">
            <v>Touchup</v>
          </cell>
          <cell r="AE322" t="str">
            <v>FS</v>
          </cell>
          <cell r="AF322">
            <v>1</v>
          </cell>
          <cell r="AG322">
            <v>4</v>
          </cell>
          <cell r="AH322">
            <v>1</v>
          </cell>
          <cell r="AI322">
            <v>0</v>
          </cell>
          <cell r="AJ322">
            <v>0.1</v>
          </cell>
          <cell r="AK322">
            <v>0</v>
          </cell>
          <cell r="AP322">
            <v>0</v>
          </cell>
          <cell r="AQ322">
            <v>0</v>
          </cell>
          <cell r="AS322">
            <v>0</v>
          </cell>
          <cell r="AT322">
            <v>0</v>
          </cell>
          <cell r="AU322">
            <v>0</v>
          </cell>
          <cell r="AV322" t="str">
            <v>PARTS</v>
          </cell>
          <cell r="AW322">
            <v>0</v>
          </cell>
          <cell r="AX322">
            <v>0</v>
          </cell>
          <cell r="AY322" t="str">
            <v>PARTS</v>
          </cell>
          <cell r="AZ322" t="str">
            <v>LOOK!!!</v>
          </cell>
          <cell r="BA322">
            <v>0</v>
          </cell>
          <cell r="BC322" t="str">
            <v>N</v>
          </cell>
          <cell r="BE322">
            <v>0</v>
          </cell>
          <cell r="BF322" t="str">
            <v>FS230-12</v>
          </cell>
          <cell r="BG322">
            <v>0</v>
          </cell>
          <cell r="BH322">
            <v>0</v>
          </cell>
        </row>
        <row r="323">
          <cell r="B323" t="str">
            <v>FS230-19</v>
          </cell>
          <cell r="C323" t="str">
            <v>FIELD SUPPLY,FILL STICK,BRANDY</v>
          </cell>
          <cell r="D323">
            <v>7</v>
          </cell>
          <cell r="E323">
            <v>7</v>
          </cell>
          <cell r="F323">
            <v>7</v>
          </cell>
          <cell r="G323">
            <v>7</v>
          </cell>
          <cell r="H323">
            <v>7</v>
          </cell>
          <cell r="I323">
            <v>7</v>
          </cell>
          <cell r="J323">
            <v>7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7</v>
          </cell>
          <cell r="P323">
            <v>7</v>
          </cell>
          <cell r="Q323">
            <v>7</v>
          </cell>
          <cell r="R323">
            <v>7</v>
          </cell>
          <cell r="S323">
            <v>7</v>
          </cell>
          <cell r="T323">
            <v>7</v>
          </cell>
          <cell r="U323">
            <v>7</v>
          </cell>
          <cell r="V323">
            <v>7</v>
          </cell>
          <cell r="W323">
            <v>7</v>
          </cell>
          <cell r="X323">
            <v>0</v>
          </cell>
          <cell r="Y323">
            <v>0</v>
          </cell>
          <cell r="AC323">
            <v>0</v>
          </cell>
          <cell r="AD323" t="str">
            <v>Touchup</v>
          </cell>
          <cell r="AE323" t="str">
            <v>FS</v>
          </cell>
          <cell r="AF323">
            <v>1</v>
          </cell>
          <cell r="AG323">
            <v>4</v>
          </cell>
          <cell r="AH323">
            <v>1</v>
          </cell>
          <cell r="AI323">
            <v>0</v>
          </cell>
          <cell r="AJ323">
            <v>0.1</v>
          </cell>
          <cell r="AK323">
            <v>0</v>
          </cell>
          <cell r="AP323">
            <v>0</v>
          </cell>
          <cell r="AQ323">
            <v>0</v>
          </cell>
          <cell r="AS323">
            <v>0</v>
          </cell>
          <cell r="AT323">
            <v>0</v>
          </cell>
          <cell r="AU323">
            <v>0</v>
          </cell>
          <cell r="AV323" t="str">
            <v>PARTS</v>
          </cell>
          <cell r="AW323">
            <v>0</v>
          </cell>
          <cell r="AX323">
            <v>0</v>
          </cell>
          <cell r="AY323" t="str">
            <v>PARTS</v>
          </cell>
          <cell r="AZ323" t="str">
            <v>LOOK!!!</v>
          </cell>
          <cell r="BA323">
            <v>0</v>
          </cell>
          <cell r="BC323" t="str">
            <v>N</v>
          </cell>
          <cell r="BE323">
            <v>0</v>
          </cell>
          <cell r="BF323" t="str">
            <v>FS230-19</v>
          </cell>
          <cell r="BG323">
            <v>0</v>
          </cell>
          <cell r="BH323">
            <v>0</v>
          </cell>
        </row>
        <row r="324">
          <cell r="B324" t="str">
            <v>FS230-20</v>
          </cell>
          <cell r="C324" t="str">
            <v>FIELD SUPPLY,FILL STICK,NUTMEG</v>
          </cell>
          <cell r="D324">
            <v>7</v>
          </cell>
          <cell r="E324">
            <v>7</v>
          </cell>
          <cell r="F324">
            <v>7</v>
          </cell>
          <cell r="G324">
            <v>7</v>
          </cell>
          <cell r="H324">
            <v>7</v>
          </cell>
          <cell r="I324">
            <v>7</v>
          </cell>
          <cell r="J324">
            <v>7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7</v>
          </cell>
          <cell r="P324">
            <v>7</v>
          </cell>
          <cell r="Q324">
            <v>7</v>
          </cell>
          <cell r="R324">
            <v>7</v>
          </cell>
          <cell r="S324">
            <v>7</v>
          </cell>
          <cell r="T324">
            <v>7</v>
          </cell>
          <cell r="U324">
            <v>7</v>
          </cell>
          <cell r="V324">
            <v>7</v>
          </cell>
          <cell r="W324">
            <v>7</v>
          </cell>
          <cell r="X324">
            <v>0</v>
          </cell>
          <cell r="Y324">
            <v>0</v>
          </cell>
          <cell r="AC324">
            <v>0</v>
          </cell>
          <cell r="AD324" t="str">
            <v>Touchup</v>
          </cell>
          <cell r="AE324" t="str">
            <v>FS</v>
          </cell>
          <cell r="AF324">
            <v>1</v>
          </cell>
          <cell r="AG324">
            <v>4</v>
          </cell>
          <cell r="AH324">
            <v>1</v>
          </cell>
          <cell r="AI324">
            <v>0</v>
          </cell>
          <cell r="AJ324">
            <v>0.1</v>
          </cell>
          <cell r="AK324">
            <v>0</v>
          </cell>
          <cell r="AP324">
            <v>0</v>
          </cell>
          <cell r="AQ324">
            <v>0</v>
          </cell>
          <cell r="AS324">
            <v>0</v>
          </cell>
          <cell r="AT324">
            <v>0</v>
          </cell>
          <cell r="AU324">
            <v>0</v>
          </cell>
          <cell r="AV324" t="str">
            <v>PARTS</v>
          </cell>
          <cell r="AW324">
            <v>0</v>
          </cell>
          <cell r="AX324">
            <v>0</v>
          </cell>
          <cell r="AY324" t="str">
            <v>PARTS</v>
          </cell>
          <cell r="AZ324" t="str">
            <v>LOOK!!!</v>
          </cell>
          <cell r="BA324">
            <v>0</v>
          </cell>
          <cell r="BC324" t="str">
            <v>N</v>
          </cell>
          <cell r="BE324">
            <v>0</v>
          </cell>
          <cell r="BF324" t="str">
            <v>FS230-20</v>
          </cell>
          <cell r="BG324">
            <v>0</v>
          </cell>
          <cell r="BH324">
            <v>0</v>
          </cell>
        </row>
        <row r="325">
          <cell r="B325" t="str">
            <v>FS230-25</v>
          </cell>
          <cell r="C325" t="str">
            <v>FIELD SUPP,FILL STICK,JAVA\ESP</v>
          </cell>
          <cell r="D325">
            <v>7</v>
          </cell>
          <cell r="E325">
            <v>7</v>
          </cell>
          <cell r="F325">
            <v>7</v>
          </cell>
          <cell r="G325">
            <v>7</v>
          </cell>
          <cell r="H325">
            <v>7</v>
          </cell>
          <cell r="I325">
            <v>7</v>
          </cell>
          <cell r="J325">
            <v>7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7</v>
          </cell>
          <cell r="P325">
            <v>7</v>
          </cell>
          <cell r="Q325">
            <v>7</v>
          </cell>
          <cell r="R325">
            <v>7</v>
          </cell>
          <cell r="S325">
            <v>7</v>
          </cell>
          <cell r="T325">
            <v>7</v>
          </cell>
          <cell r="U325">
            <v>7</v>
          </cell>
          <cell r="V325">
            <v>7</v>
          </cell>
          <cell r="W325">
            <v>7</v>
          </cell>
          <cell r="X325">
            <v>0</v>
          </cell>
          <cell r="Y325">
            <v>0</v>
          </cell>
          <cell r="AC325">
            <v>0</v>
          </cell>
          <cell r="AD325" t="str">
            <v>Touchup</v>
          </cell>
          <cell r="AE325" t="str">
            <v>FS</v>
          </cell>
          <cell r="AF325">
            <v>1</v>
          </cell>
          <cell r="AG325">
            <v>4</v>
          </cell>
          <cell r="AH325">
            <v>1</v>
          </cell>
          <cell r="AI325">
            <v>0</v>
          </cell>
          <cell r="AJ325">
            <v>0.1</v>
          </cell>
          <cell r="AK325">
            <v>0</v>
          </cell>
          <cell r="AP325">
            <v>0</v>
          </cell>
          <cell r="AQ325">
            <v>0</v>
          </cell>
          <cell r="AS325">
            <v>0</v>
          </cell>
          <cell r="AT325">
            <v>0</v>
          </cell>
          <cell r="AU325">
            <v>0</v>
          </cell>
          <cell r="AV325" t="str">
            <v>PARTS</v>
          </cell>
          <cell r="AW325">
            <v>0</v>
          </cell>
          <cell r="AX325">
            <v>0</v>
          </cell>
          <cell r="AY325" t="str">
            <v>PARTS</v>
          </cell>
          <cell r="AZ325" t="str">
            <v>LOOK!!!</v>
          </cell>
          <cell r="BA325">
            <v>0</v>
          </cell>
          <cell r="BC325" t="str">
            <v>N</v>
          </cell>
          <cell r="BE325">
            <v>0</v>
          </cell>
          <cell r="BF325" t="str">
            <v>FS230-25</v>
          </cell>
          <cell r="BG325">
            <v>0</v>
          </cell>
          <cell r="BH325">
            <v>0</v>
          </cell>
        </row>
        <row r="326">
          <cell r="B326" t="str">
            <v>FS230-27</v>
          </cell>
          <cell r="C326" t="str">
            <v>FIELD SUPPLY,FILL STICK,CVN</v>
          </cell>
          <cell r="D326">
            <v>7</v>
          </cell>
          <cell r="E326">
            <v>7</v>
          </cell>
          <cell r="F326">
            <v>7</v>
          </cell>
          <cell r="G326">
            <v>7</v>
          </cell>
          <cell r="H326">
            <v>7</v>
          </cell>
          <cell r="I326">
            <v>7</v>
          </cell>
          <cell r="J326">
            <v>7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7</v>
          </cell>
          <cell r="P326">
            <v>7</v>
          </cell>
          <cell r="Q326">
            <v>7</v>
          </cell>
          <cell r="R326">
            <v>7</v>
          </cell>
          <cell r="S326">
            <v>7</v>
          </cell>
          <cell r="T326">
            <v>7</v>
          </cell>
          <cell r="U326">
            <v>7</v>
          </cell>
          <cell r="V326">
            <v>7</v>
          </cell>
          <cell r="W326">
            <v>7</v>
          </cell>
          <cell r="X326">
            <v>0</v>
          </cell>
          <cell r="Y326">
            <v>0</v>
          </cell>
          <cell r="AC326">
            <v>0</v>
          </cell>
          <cell r="AD326" t="str">
            <v>Touchup</v>
          </cell>
          <cell r="AE326" t="str">
            <v>FS</v>
          </cell>
          <cell r="AF326">
            <v>1</v>
          </cell>
          <cell r="AG326">
            <v>4</v>
          </cell>
          <cell r="AH326">
            <v>1</v>
          </cell>
          <cell r="AI326">
            <v>0</v>
          </cell>
          <cell r="AJ326">
            <v>0.1</v>
          </cell>
          <cell r="AK326">
            <v>0</v>
          </cell>
          <cell r="AP326">
            <v>0</v>
          </cell>
          <cell r="AQ326">
            <v>0</v>
          </cell>
          <cell r="AS326">
            <v>0</v>
          </cell>
          <cell r="AT326">
            <v>0</v>
          </cell>
          <cell r="AU326">
            <v>0</v>
          </cell>
          <cell r="AV326" t="str">
            <v>PARTS</v>
          </cell>
          <cell r="AW326">
            <v>0</v>
          </cell>
          <cell r="AX326">
            <v>0</v>
          </cell>
          <cell r="AY326" t="str">
            <v>PARTS</v>
          </cell>
          <cell r="AZ326" t="str">
            <v>LOOK!!!</v>
          </cell>
          <cell r="BA326">
            <v>0</v>
          </cell>
          <cell r="BC326" t="str">
            <v>N</v>
          </cell>
          <cell r="BE326">
            <v>0</v>
          </cell>
          <cell r="BF326" t="str">
            <v>FS230-27</v>
          </cell>
        </row>
        <row r="327">
          <cell r="B327" t="str">
            <v>FS230-30</v>
          </cell>
          <cell r="C327" t="str">
            <v>FIELD SUPPLY,FILL STICK,WHITE</v>
          </cell>
          <cell r="D327">
            <v>7</v>
          </cell>
          <cell r="E327">
            <v>7</v>
          </cell>
          <cell r="F327">
            <v>7</v>
          </cell>
          <cell r="G327">
            <v>7</v>
          </cell>
          <cell r="H327">
            <v>7</v>
          </cell>
          <cell r="I327">
            <v>7</v>
          </cell>
          <cell r="J327">
            <v>7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7</v>
          </cell>
          <cell r="P327">
            <v>7</v>
          </cell>
          <cell r="Q327">
            <v>7</v>
          </cell>
          <cell r="R327">
            <v>7</v>
          </cell>
          <cell r="S327">
            <v>7</v>
          </cell>
          <cell r="T327">
            <v>7</v>
          </cell>
          <cell r="U327">
            <v>7</v>
          </cell>
          <cell r="V327">
            <v>7</v>
          </cell>
          <cell r="W327">
            <v>7</v>
          </cell>
          <cell r="X327">
            <v>0</v>
          </cell>
          <cell r="Y327">
            <v>0</v>
          </cell>
          <cell r="AC327">
            <v>0</v>
          </cell>
          <cell r="AD327" t="str">
            <v>Touchup</v>
          </cell>
          <cell r="AE327" t="str">
            <v>FS</v>
          </cell>
          <cell r="AF327">
            <v>1</v>
          </cell>
          <cell r="AG327">
            <v>4</v>
          </cell>
          <cell r="AH327">
            <v>1</v>
          </cell>
          <cell r="AI327">
            <v>0</v>
          </cell>
          <cell r="AJ327">
            <v>0.1</v>
          </cell>
          <cell r="AK327">
            <v>0</v>
          </cell>
          <cell r="AP327">
            <v>0</v>
          </cell>
          <cell r="AQ327">
            <v>0</v>
          </cell>
          <cell r="AS327">
            <v>0</v>
          </cell>
          <cell r="AT327">
            <v>0</v>
          </cell>
          <cell r="AU327">
            <v>0</v>
          </cell>
          <cell r="AV327" t="str">
            <v>PARTS</v>
          </cell>
          <cell r="AW327">
            <v>0</v>
          </cell>
          <cell r="AX327">
            <v>0</v>
          </cell>
          <cell r="AY327" t="str">
            <v>PARTS</v>
          </cell>
          <cell r="AZ327" t="str">
            <v>LOOK!!!</v>
          </cell>
          <cell r="BA327">
            <v>0</v>
          </cell>
          <cell r="BC327" t="str">
            <v>N</v>
          </cell>
          <cell r="BE327">
            <v>0</v>
          </cell>
          <cell r="BF327" t="str">
            <v>FS230-30</v>
          </cell>
          <cell r="BG327">
            <v>0</v>
          </cell>
          <cell r="BH327">
            <v>0</v>
          </cell>
        </row>
        <row r="328">
          <cell r="B328" t="str">
            <v>FS230-66</v>
          </cell>
          <cell r="C328" t="str">
            <v>FLD SUPP,FILL STICK,CHNT\ABRN</v>
          </cell>
          <cell r="D328">
            <v>7</v>
          </cell>
          <cell r="E328">
            <v>7</v>
          </cell>
          <cell r="F328">
            <v>7</v>
          </cell>
          <cell r="G328">
            <v>7</v>
          </cell>
          <cell r="H328">
            <v>7</v>
          </cell>
          <cell r="I328">
            <v>7</v>
          </cell>
          <cell r="J328">
            <v>7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7</v>
          </cell>
          <cell r="P328">
            <v>7</v>
          </cell>
          <cell r="Q328">
            <v>7</v>
          </cell>
          <cell r="R328">
            <v>7</v>
          </cell>
          <cell r="S328">
            <v>7</v>
          </cell>
          <cell r="T328">
            <v>7</v>
          </cell>
          <cell r="U328">
            <v>7</v>
          </cell>
          <cell r="V328">
            <v>7</v>
          </cell>
          <cell r="W328">
            <v>7</v>
          </cell>
          <cell r="X328">
            <v>0</v>
          </cell>
          <cell r="Y328">
            <v>0</v>
          </cell>
          <cell r="AC328">
            <v>0</v>
          </cell>
          <cell r="AD328" t="str">
            <v>Touchup</v>
          </cell>
          <cell r="AE328" t="str">
            <v>FS</v>
          </cell>
          <cell r="AF328">
            <v>1</v>
          </cell>
          <cell r="AG328">
            <v>4</v>
          </cell>
          <cell r="AH328">
            <v>1</v>
          </cell>
          <cell r="AI328">
            <v>0</v>
          </cell>
          <cell r="AJ328">
            <v>0.1</v>
          </cell>
          <cell r="AK328">
            <v>0</v>
          </cell>
          <cell r="AP328">
            <v>0</v>
          </cell>
          <cell r="AQ328">
            <v>0</v>
          </cell>
          <cell r="AS328">
            <v>0</v>
          </cell>
          <cell r="AT328">
            <v>0</v>
          </cell>
          <cell r="AU328">
            <v>0</v>
          </cell>
          <cell r="AV328" t="str">
            <v>PARTS</v>
          </cell>
          <cell r="AW328">
            <v>0</v>
          </cell>
          <cell r="AX328">
            <v>0</v>
          </cell>
          <cell r="AY328" t="str">
            <v>PARTS</v>
          </cell>
          <cell r="AZ328" t="str">
            <v>LOOK!!!</v>
          </cell>
          <cell r="BA328">
            <v>0</v>
          </cell>
          <cell r="BC328" t="str">
            <v>N</v>
          </cell>
          <cell r="BE328">
            <v>0</v>
          </cell>
          <cell r="BF328" t="str">
            <v>FS230-66</v>
          </cell>
          <cell r="BG328">
            <v>0</v>
          </cell>
          <cell r="BH328">
            <v>0</v>
          </cell>
        </row>
        <row r="329">
          <cell r="B329" t="str">
            <v>FS230-74M</v>
          </cell>
          <cell r="C329" t="str">
            <v>FIELD SUPPLY,FILL STICK,YASU 1</v>
          </cell>
          <cell r="D329">
            <v>7</v>
          </cell>
          <cell r="E329">
            <v>7</v>
          </cell>
          <cell r="F329">
            <v>7</v>
          </cell>
          <cell r="G329">
            <v>7</v>
          </cell>
          <cell r="H329">
            <v>7</v>
          </cell>
          <cell r="I329">
            <v>7</v>
          </cell>
          <cell r="J329">
            <v>7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7</v>
          </cell>
          <cell r="P329">
            <v>7</v>
          </cell>
          <cell r="Q329">
            <v>7</v>
          </cell>
          <cell r="R329">
            <v>7</v>
          </cell>
          <cell r="S329">
            <v>7</v>
          </cell>
          <cell r="T329">
            <v>7</v>
          </cell>
          <cell r="U329">
            <v>7</v>
          </cell>
          <cell r="V329">
            <v>7</v>
          </cell>
          <cell r="W329">
            <v>7</v>
          </cell>
          <cell r="X329">
            <v>0</v>
          </cell>
          <cell r="Y329">
            <v>0</v>
          </cell>
          <cell r="AC329">
            <v>0</v>
          </cell>
          <cell r="AD329" t="str">
            <v>Touchup</v>
          </cell>
          <cell r="AE329" t="str">
            <v>FS</v>
          </cell>
          <cell r="AF329">
            <v>1</v>
          </cell>
          <cell r="AG329">
            <v>4</v>
          </cell>
          <cell r="AH329">
            <v>1</v>
          </cell>
          <cell r="AI329">
            <v>0</v>
          </cell>
          <cell r="AJ329">
            <v>0.1</v>
          </cell>
          <cell r="AK329">
            <v>0</v>
          </cell>
          <cell r="AP329">
            <v>0</v>
          </cell>
          <cell r="AQ329">
            <v>0</v>
          </cell>
          <cell r="AS329">
            <v>0</v>
          </cell>
          <cell r="AT329">
            <v>0</v>
          </cell>
          <cell r="AU329">
            <v>0</v>
          </cell>
          <cell r="AV329" t="str">
            <v>PARTS</v>
          </cell>
          <cell r="AW329">
            <v>0</v>
          </cell>
          <cell r="AX329">
            <v>0</v>
          </cell>
          <cell r="AY329" t="str">
            <v>PARTS</v>
          </cell>
          <cell r="AZ329" t="str">
            <v>LOOK!!!</v>
          </cell>
          <cell r="BA329">
            <v>0</v>
          </cell>
          <cell r="BC329" t="str">
            <v>N</v>
          </cell>
          <cell r="BE329">
            <v>0</v>
          </cell>
          <cell r="BF329" t="str">
            <v>FS230-74M</v>
          </cell>
          <cell r="BG329">
            <v>0</v>
          </cell>
          <cell r="BH329">
            <v>0</v>
          </cell>
        </row>
        <row r="330">
          <cell r="B330" t="str">
            <v>FS230-75D</v>
          </cell>
          <cell r="C330" t="str">
            <v>FIELD SUPPLY,FILL STICK,ZURI 1</v>
          </cell>
          <cell r="D330">
            <v>7</v>
          </cell>
          <cell r="E330">
            <v>7</v>
          </cell>
          <cell r="F330">
            <v>7</v>
          </cell>
          <cell r="G330">
            <v>7</v>
          </cell>
          <cell r="H330">
            <v>7</v>
          </cell>
          <cell r="I330">
            <v>7</v>
          </cell>
          <cell r="J330">
            <v>7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7</v>
          </cell>
          <cell r="P330">
            <v>7</v>
          </cell>
          <cell r="Q330">
            <v>7</v>
          </cell>
          <cell r="R330">
            <v>7</v>
          </cell>
          <cell r="S330">
            <v>7</v>
          </cell>
          <cell r="T330">
            <v>7</v>
          </cell>
          <cell r="U330">
            <v>7</v>
          </cell>
          <cell r="V330">
            <v>7</v>
          </cell>
          <cell r="W330">
            <v>7</v>
          </cell>
          <cell r="X330">
            <v>0</v>
          </cell>
          <cell r="Y330">
            <v>0</v>
          </cell>
          <cell r="AC330">
            <v>0</v>
          </cell>
          <cell r="AD330" t="str">
            <v>Touchup</v>
          </cell>
          <cell r="AE330" t="str">
            <v>FS</v>
          </cell>
          <cell r="AF330">
            <v>1</v>
          </cell>
          <cell r="AG330">
            <v>4</v>
          </cell>
          <cell r="AH330">
            <v>1</v>
          </cell>
          <cell r="AI330">
            <v>0</v>
          </cell>
          <cell r="AJ330">
            <v>0.1</v>
          </cell>
          <cell r="AK330">
            <v>0</v>
          </cell>
          <cell r="AP330">
            <v>0</v>
          </cell>
          <cell r="AQ330">
            <v>0</v>
          </cell>
          <cell r="AS330">
            <v>0</v>
          </cell>
          <cell r="AT330">
            <v>0</v>
          </cell>
          <cell r="AU330">
            <v>0</v>
          </cell>
          <cell r="AV330" t="str">
            <v>PARTS</v>
          </cell>
          <cell r="AW330">
            <v>0</v>
          </cell>
          <cell r="AX330">
            <v>0</v>
          </cell>
          <cell r="AY330" t="str">
            <v>PARTS</v>
          </cell>
          <cell r="AZ330" t="str">
            <v>LOOK!!!</v>
          </cell>
          <cell r="BA330">
            <v>0</v>
          </cell>
          <cell r="BC330" t="str">
            <v>N</v>
          </cell>
          <cell r="BE330">
            <v>0</v>
          </cell>
          <cell r="BF330" t="str">
            <v>FS230-75D</v>
          </cell>
          <cell r="BG330">
            <v>0</v>
          </cell>
          <cell r="BH330">
            <v>0</v>
          </cell>
        </row>
        <row r="331">
          <cell r="B331" t="str">
            <v>FS230-75L</v>
          </cell>
          <cell r="C331" t="str">
            <v>FIELD SUPPLY,FILL STICK,ZURI 3</v>
          </cell>
          <cell r="D331">
            <v>7</v>
          </cell>
          <cell r="E331">
            <v>7</v>
          </cell>
          <cell r="F331">
            <v>7</v>
          </cell>
          <cell r="G331">
            <v>7</v>
          </cell>
          <cell r="H331">
            <v>7</v>
          </cell>
          <cell r="I331">
            <v>7</v>
          </cell>
          <cell r="J331">
            <v>7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7</v>
          </cell>
          <cell r="P331">
            <v>7</v>
          </cell>
          <cell r="Q331">
            <v>7</v>
          </cell>
          <cell r="R331">
            <v>7</v>
          </cell>
          <cell r="S331">
            <v>7</v>
          </cell>
          <cell r="T331">
            <v>7</v>
          </cell>
          <cell r="U331">
            <v>7</v>
          </cell>
          <cell r="V331">
            <v>7</v>
          </cell>
          <cell r="W331">
            <v>7</v>
          </cell>
          <cell r="X331">
            <v>0</v>
          </cell>
          <cell r="Y331">
            <v>0</v>
          </cell>
          <cell r="AC331">
            <v>0</v>
          </cell>
          <cell r="AD331" t="str">
            <v>Touchup</v>
          </cell>
          <cell r="AE331" t="str">
            <v>FS</v>
          </cell>
          <cell r="AF331">
            <v>1</v>
          </cell>
          <cell r="AG331">
            <v>4</v>
          </cell>
          <cell r="AH331">
            <v>1</v>
          </cell>
          <cell r="AI331">
            <v>0</v>
          </cell>
          <cell r="AJ331">
            <v>0.1</v>
          </cell>
          <cell r="AK331">
            <v>0</v>
          </cell>
          <cell r="AP331">
            <v>0</v>
          </cell>
          <cell r="AQ331">
            <v>0</v>
          </cell>
          <cell r="AS331">
            <v>0</v>
          </cell>
          <cell r="AT331">
            <v>0</v>
          </cell>
          <cell r="AU331">
            <v>0</v>
          </cell>
          <cell r="AV331" t="str">
            <v>PARTS</v>
          </cell>
          <cell r="AW331">
            <v>0</v>
          </cell>
          <cell r="AX331">
            <v>0</v>
          </cell>
          <cell r="AY331" t="str">
            <v>PARTS</v>
          </cell>
          <cell r="AZ331" t="str">
            <v>LOOK!!!</v>
          </cell>
          <cell r="BA331">
            <v>0</v>
          </cell>
          <cell r="BC331" t="str">
            <v>N</v>
          </cell>
          <cell r="BE331">
            <v>0</v>
          </cell>
          <cell r="BF331" t="str">
            <v>FS230-75L</v>
          </cell>
          <cell r="BG331">
            <v>0</v>
          </cell>
          <cell r="BH331">
            <v>0</v>
          </cell>
        </row>
        <row r="332">
          <cell r="B332" t="str">
            <v>FS230-76G</v>
          </cell>
          <cell r="C332" t="str">
            <v>FIELD SUPP,FILL STICK,TSUKI 2</v>
          </cell>
          <cell r="D332">
            <v>7</v>
          </cell>
          <cell r="E332">
            <v>7</v>
          </cell>
          <cell r="F332">
            <v>7</v>
          </cell>
          <cell r="G332">
            <v>7</v>
          </cell>
          <cell r="H332">
            <v>7</v>
          </cell>
          <cell r="I332">
            <v>7</v>
          </cell>
          <cell r="J332">
            <v>7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7</v>
          </cell>
          <cell r="P332">
            <v>7</v>
          </cell>
          <cell r="Q332">
            <v>7</v>
          </cell>
          <cell r="R332">
            <v>7</v>
          </cell>
          <cell r="S332">
            <v>7</v>
          </cell>
          <cell r="T332">
            <v>7</v>
          </cell>
          <cell r="U332">
            <v>7</v>
          </cell>
          <cell r="V332">
            <v>7</v>
          </cell>
          <cell r="W332">
            <v>7</v>
          </cell>
          <cell r="X332">
            <v>0</v>
          </cell>
          <cell r="Y332">
            <v>0</v>
          </cell>
          <cell r="AC332">
            <v>0</v>
          </cell>
          <cell r="AD332" t="str">
            <v>Touchup</v>
          </cell>
          <cell r="AE332" t="str">
            <v>FS</v>
          </cell>
          <cell r="AF332">
            <v>1</v>
          </cell>
          <cell r="AG332">
            <v>4</v>
          </cell>
          <cell r="AH332">
            <v>1</v>
          </cell>
          <cell r="AI332">
            <v>0</v>
          </cell>
          <cell r="AJ332">
            <v>0.1</v>
          </cell>
          <cell r="AK332">
            <v>0</v>
          </cell>
          <cell r="AP332">
            <v>0</v>
          </cell>
          <cell r="AQ332">
            <v>0</v>
          </cell>
          <cell r="AS332">
            <v>0</v>
          </cell>
          <cell r="AT332">
            <v>0</v>
          </cell>
          <cell r="AU332">
            <v>0</v>
          </cell>
          <cell r="AV332" t="str">
            <v>PARTS</v>
          </cell>
          <cell r="AW332">
            <v>0</v>
          </cell>
          <cell r="AX332">
            <v>0</v>
          </cell>
          <cell r="AY332" t="str">
            <v>PARTS</v>
          </cell>
          <cell r="AZ332" t="str">
            <v>LOOK!!!</v>
          </cell>
          <cell r="BA332">
            <v>0</v>
          </cell>
          <cell r="BC332" t="str">
            <v>N</v>
          </cell>
          <cell r="BE332">
            <v>0</v>
          </cell>
          <cell r="BF332" t="str">
            <v>FS230-76G</v>
          </cell>
          <cell r="BG332">
            <v>0</v>
          </cell>
          <cell r="BH332">
            <v>0</v>
          </cell>
        </row>
        <row r="333">
          <cell r="B333" t="str">
            <v>FS230-76W</v>
          </cell>
          <cell r="C333" t="str">
            <v>FIELD SUPP,FILL STICK,TSUKI 1</v>
          </cell>
          <cell r="D333">
            <v>7</v>
          </cell>
          <cell r="E333">
            <v>7</v>
          </cell>
          <cell r="F333">
            <v>7</v>
          </cell>
          <cell r="G333">
            <v>7</v>
          </cell>
          <cell r="H333">
            <v>7</v>
          </cell>
          <cell r="I333">
            <v>7</v>
          </cell>
          <cell r="J333">
            <v>7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7</v>
          </cell>
          <cell r="P333">
            <v>7</v>
          </cell>
          <cell r="Q333">
            <v>7</v>
          </cell>
          <cell r="R333">
            <v>7</v>
          </cell>
          <cell r="S333">
            <v>7</v>
          </cell>
          <cell r="T333">
            <v>7</v>
          </cell>
          <cell r="U333">
            <v>7</v>
          </cell>
          <cell r="V333">
            <v>7</v>
          </cell>
          <cell r="W333">
            <v>7</v>
          </cell>
          <cell r="X333">
            <v>0</v>
          </cell>
          <cell r="Y333">
            <v>0</v>
          </cell>
          <cell r="AC333">
            <v>0</v>
          </cell>
          <cell r="AD333" t="str">
            <v>Touchup</v>
          </cell>
          <cell r="AE333" t="str">
            <v>FS</v>
          </cell>
          <cell r="AF333">
            <v>1</v>
          </cell>
          <cell r="AG333">
            <v>4</v>
          </cell>
          <cell r="AH333">
            <v>1</v>
          </cell>
          <cell r="AI333">
            <v>0</v>
          </cell>
          <cell r="AJ333">
            <v>0.1</v>
          </cell>
          <cell r="AK333">
            <v>0</v>
          </cell>
          <cell r="AP333">
            <v>0</v>
          </cell>
          <cell r="AQ333">
            <v>0</v>
          </cell>
          <cell r="AS333">
            <v>0</v>
          </cell>
          <cell r="AT333">
            <v>0</v>
          </cell>
          <cell r="AU333">
            <v>0</v>
          </cell>
          <cell r="AV333" t="str">
            <v>PARTS</v>
          </cell>
          <cell r="AW333">
            <v>0</v>
          </cell>
          <cell r="AX333">
            <v>0</v>
          </cell>
          <cell r="AY333" t="str">
            <v>PARTS</v>
          </cell>
          <cell r="AZ333" t="str">
            <v>LOOK!!!</v>
          </cell>
          <cell r="BA333">
            <v>0</v>
          </cell>
          <cell r="BC333" t="str">
            <v>N</v>
          </cell>
          <cell r="BE333">
            <v>0</v>
          </cell>
          <cell r="BF333" t="str">
            <v>FS230-76W</v>
          </cell>
          <cell r="BG333">
            <v>0</v>
          </cell>
          <cell r="BH333">
            <v>0</v>
          </cell>
        </row>
        <row r="334">
          <cell r="B334" t="str">
            <v>FS230-77D</v>
          </cell>
          <cell r="C334" t="str">
            <v>FIELD SUPPLY,FILL STICK,SAPI 2</v>
          </cell>
          <cell r="D334">
            <v>7</v>
          </cell>
          <cell r="E334">
            <v>7</v>
          </cell>
          <cell r="F334">
            <v>7</v>
          </cell>
          <cell r="G334">
            <v>7</v>
          </cell>
          <cell r="H334">
            <v>7</v>
          </cell>
          <cell r="I334">
            <v>7</v>
          </cell>
          <cell r="J334">
            <v>7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7</v>
          </cell>
          <cell r="P334">
            <v>7</v>
          </cell>
          <cell r="Q334">
            <v>7</v>
          </cell>
          <cell r="R334">
            <v>7</v>
          </cell>
          <cell r="S334">
            <v>7</v>
          </cell>
          <cell r="T334">
            <v>7</v>
          </cell>
          <cell r="U334">
            <v>7</v>
          </cell>
          <cell r="V334">
            <v>7</v>
          </cell>
          <cell r="W334">
            <v>7</v>
          </cell>
          <cell r="X334">
            <v>0</v>
          </cell>
          <cell r="Y334">
            <v>0</v>
          </cell>
          <cell r="AC334">
            <v>0</v>
          </cell>
          <cell r="AD334" t="str">
            <v>Touchup</v>
          </cell>
          <cell r="AE334" t="str">
            <v>FS</v>
          </cell>
          <cell r="AF334">
            <v>1</v>
          </cell>
          <cell r="AG334">
            <v>4</v>
          </cell>
          <cell r="AH334">
            <v>1</v>
          </cell>
          <cell r="AI334">
            <v>0</v>
          </cell>
          <cell r="AJ334">
            <v>0.1</v>
          </cell>
          <cell r="AK334">
            <v>0</v>
          </cell>
          <cell r="AP334">
            <v>0</v>
          </cell>
          <cell r="AQ334">
            <v>0</v>
          </cell>
          <cell r="AS334">
            <v>0</v>
          </cell>
          <cell r="AT334">
            <v>0</v>
          </cell>
          <cell r="AU334">
            <v>0</v>
          </cell>
          <cell r="AV334" t="str">
            <v>PARTS</v>
          </cell>
          <cell r="AW334">
            <v>0</v>
          </cell>
          <cell r="AX334">
            <v>0</v>
          </cell>
          <cell r="AY334" t="str">
            <v>PARTS</v>
          </cell>
          <cell r="AZ334" t="str">
            <v>LOOK!!!</v>
          </cell>
          <cell r="BA334">
            <v>0</v>
          </cell>
          <cell r="BC334" t="str">
            <v>N</v>
          </cell>
          <cell r="BE334">
            <v>0</v>
          </cell>
          <cell r="BF334" t="str">
            <v>FS230-77D</v>
          </cell>
          <cell r="BG334">
            <v>0</v>
          </cell>
          <cell r="BH334">
            <v>0</v>
          </cell>
        </row>
        <row r="335">
          <cell r="B335" t="str">
            <v>FS230-78</v>
          </cell>
          <cell r="C335" t="str">
            <v>FIELD SUPPLY,FILL STICK,CAF?</v>
          </cell>
          <cell r="D335">
            <v>7</v>
          </cell>
          <cell r="E335">
            <v>7</v>
          </cell>
          <cell r="F335">
            <v>7</v>
          </cell>
          <cell r="G335">
            <v>7</v>
          </cell>
          <cell r="H335">
            <v>7</v>
          </cell>
          <cell r="I335">
            <v>7</v>
          </cell>
          <cell r="J335">
            <v>7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7</v>
          </cell>
          <cell r="P335">
            <v>7</v>
          </cell>
          <cell r="Q335">
            <v>7</v>
          </cell>
          <cell r="R335">
            <v>7</v>
          </cell>
          <cell r="S335">
            <v>7</v>
          </cell>
          <cell r="T335">
            <v>7</v>
          </cell>
          <cell r="U335">
            <v>7</v>
          </cell>
          <cell r="V335">
            <v>7</v>
          </cell>
          <cell r="W335">
            <v>7</v>
          </cell>
          <cell r="X335">
            <v>0</v>
          </cell>
          <cell r="Y335">
            <v>0</v>
          </cell>
          <cell r="AC335">
            <v>0</v>
          </cell>
          <cell r="AD335" t="str">
            <v>Touchup</v>
          </cell>
          <cell r="AE335" t="str">
            <v>FS</v>
          </cell>
          <cell r="AF335">
            <v>1</v>
          </cell>
          <cell r="AG335">
            <v>4</v>
          </cell>
          <cell r="AH335">
            <v>1</v>
          </cell>
          <cell r="AI335">
            <v>0</v>
          </cell>
          <cell r="AJ335">
            <v>0.1</v>
          </cell>
          <cell r="AK335">
            <v>0</v>
          </cell>
          <cell r="AP335">
            <v>0</v>
          </cell>
          <cell r="AQ335">
            <v>0</v>
          </cell>
          <cell r="AS335">
            <v>0</v>
          </cell>
          <cell r="AT335">
            <v>0</v>
          </cell>
          <cell r="AU335">
            <v>0</v>
          </cell>
          <cell r="AV335" t="str">
            <v>PARTS</v>
          </cell>
          <cell r="AW335">
            <v>0</v>
          </cell>
          <cell r="AX335">
            <v>0</v>
          </cell>
          <cell r="AY335" t="str">
            <v>PARTS</v>
          </cell>
          <cell r="AZ335" t="str">
            <v>LOOK!!!</v>
          </cell>
          <cell r="BA335">
            <v>0</v>
          </cell>
          <cell r="BC335" t="str">
            <v>N</v>
          </cell>
          <cell r="BE335">
            <v>0</v>
          </cell>
          <cell r="BF335" t="str">
            <v>FS230-78</v>
          </cell>
          <cell r="BG335">
            <v>0</v>
          </cell>
          <cell r="BH335">
            <v>0</v>
          </cell>
        </row>
        <row r="336">
          <cell r="B336" t="str">
            <v>FS230-79A</v>
          </cell>
          <cell r="C336" t="str">
            <v>FIELD SUPPLY,FILL STICK,SATOMI</v>
          </cell>
          <cell r="D336">
            <v>7</v>
          </cell>
          <cell r="E336">
            <v>7</v>
          </cell>
          <cell r="F336">
            <v>7</v>
          </cell>
          <cell r="G336">
            <v>7</v>
          </cell>
          <cell r="H336">
            <v>7</v>
          </cell>
          <cell r="I336">
            <v>7</v>
          </cell>
          <cell r="J336">
            <v>7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7</v>
          </cell>
          <cell r="P336">
            <v>7</v>
          </cell>
          <cell r="Q336">
            <v>7</v>
          </cell>
          <cell r="R336">
            <v>7</v>
          </cell>
          <cell r="S336">
            <v>7</v>
          </cell>
          <cell r="T336">
            <v>7</v>
          </cell>
          <cell r="U336">
            <v>7</v>
          </cell>
          <cell r="V336">
            <v>7</v>
          </cell>
          <cell r="W336">
            <v>7</v>
          </cell>
          <cell r="X336">
            <v>0</v>
          </cell>
          <cell r="Y336">
            <v>0</v>
          </cell>
          <cell r="AC336">
            <v>0</v>
          </cell>
          <cell r="AD336" t="str">
            <v>Touchup</v>
          </cell>
          <cell r="AE336" t="str">
            <v>FS</v>
          </cell>
          <cell r="AF336">
            <v>1</v>
          </cell>
          <cell r="AG336">
            <v>4</v>
          </cell>
          <cell r="AH336">
            <v>1</v>
          </cell>
          <cell r="AI336">
            <v>0</v>
          </cell>
          <cell r="AJ336">
            <v>0.1</v>
          </cell>
          <cell r="AK336">
            <v>0</v>
          </cell>
          <cell r="AP336">
            <v>0</v>
          </cell>
          <cell r="AQ336">
            <v>0</v>
          </cell>
          <cell r="AS336">
            <v>0</v>
          </cell>
          <cell r="AT336">
            <v>0</v>
          </cell>
          <cell r="AU336">
            <v>0</v>
          </cell>
          <cell r="AV336" t="str">
            <v>PARTS</v>
          </cell>
          <cell r="AW336">
            <v>0</v>
          </cell>
          <cell r="AX336">
            <v>0</v>
          </cell>
          <cell r="AY336" t="str">
            <v>PARTS</v>
          </cell>
          <cell r="AZ336" t="str">
            <v>LOOK!!!</v>
          </cell>
          <cell r="BA336">
            <v>0</v>
          </cell>
          <cell r="BC336" t="str">
            <v>N</v>
          </cell>
          <cell r="BE336">
            <v>0</v>
          </cell>
          <cell r="BF336" t="str">
            <v>FS230-79A</v>
          </cell>
          <cell r="BG336">
            <v>0</v>
          </cell>
          <cell r="BH336">
            <v>0</v>
          </cell>
        </row>
        <row r="337">
          <cell r="B337" t="str">
            <v>FS230-79B</v>
          </cell>
          <cell r="C337" t="str">
            <v>FIELD SUPPLY,FILL STICK,MAYU</v>
          </cell>
          <cell r="D337">
            <v>7</v>
          </cell>
          <cell r="E337">
            <v>7</v>
          </cell>
          <cell r="F337">
            <v>7</v>
          </cell>
          <cell r="G337">
            <v>7</v>
          </cell>
          <cell r="H337">
            <v>7</v>
          </cell>
          <cell r="I337">
            <v>7</v>
          </cell>
          <cell r="J337">
            <v>7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7</v>
          </cell>
          <cell r="P337">
            <v>7</v>
          </cell>
          <cell r="Q337">
            <v>7</v>
          </cell>
          <cell r="R337">
            <v>7</v>
          </cell>
          <cell r="S337">
            <v>7</v>
          </cell>
          <cell r="T337">
            <v>7</v>
          </cell>
          <cell r="U337">
            <v>7</v>
          </cell>
          <cell r="V337">
            <v>7</v>
          </cell>
          <cell r="W337">
            <v>7</v>
          </cell>
          <cell r="X337">
            <v>0</v>
          </cell>
          <cell r="Y337">
            <v>0</v>
          </cell>
          <cell r="AC337">
            <v>0</v>
          </cell>
          <cell r="AD337" t="str">
            <v>Touchup</v>
          </cell>
          <cell r="AE337" t="str">
            <v>FS</v>
          </cell>
          <cell r="AF337">
            <v>1</v>
          </cell>
          <cell r="AG337">
            <v>4</v>
          </cell>
          <cell r="AH337">
            <v>1</v>
          </cell>
          <cell r="AI337">
            <v>0</v>
          </cell>
          <cell r="AJ337">
            <v>0.1</v>
          </cell>
          <cell r="AK337">
            <v>0</v>
          </cell>
          <cell r="AP337">
            <v>0</v>
          </cell>
          <cell r="AQ337">
            <v>0</v>
          </cell>
          <cell r="AS337">
            <v>0</v>
          </cell>
          <cell r="AT337">
            <v>0</v>
          </cell>
          <cell r="AU337">
            <v>0</v>
          </cell>
          <cell r="AV337" t="str">
            <v>PARTS</v>
          </cell>
          <cell r="AW337">
            <v>0</v>
          </cell>
          <cell r="AX337">
            <v>0</v>
          </cell>
          <cell r="AY337" t="str">
            <v>PARTS</v>
          </cell>
          <cell r="AZ337" t="str">
            <v>LOOK!!!</v>
          </cell>
          <cell r="BA337">
            <v>0</v>
          </cell>
          <cell r="BC337" t="str">
            <v>N</v>
          </cell>
          <cell r="BE337">
            <v>0</v>
          </cell>
          <cell r="BF337" t="str">
            <v>FS230-79B</v>
          </cell>
          <cell r="BG337">
            <v>0</v>
          </cell>
          <cell r="BH337">
            <v>0</v>
          </cell>
        </row>
        <row r="338">
          <cell r="B338" t="str">
            <v>FS230-82</v>
          </cell>
          <cell r="C338" t="str">
            <v>FIELD SUPPLY,FILL STICK,ABR</v>
          </cell>
          <cell r="D338">
            <v>7</v>
          </cell>
          <cell r="E338">
            <v>7</v>
          </cell>
          <cell r="F338">
            <v>7</v>
          </cell>
          <cell r="G338">
            <v>7</v>
          </cell>
          <cell r="H338">
            <v>7</v>
          </cell>
          <cell r="I338">
            <v>7</v>
          </cell>
          <cell r="J338">
            <v>7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7</v>
          </cell>
          <cell r="P338">
            <v>7</v>
          </cell>
          <cell r="Q338">
            <v>7</v>
          </cell>
          <cell r="R338">
            <v>7</v>
          </cell>
          <cell r="S338">
            <v>7</v>
          </cell>
          <cell r="T338">
            <v>7</v>
          </cell>
          <cell r="U338">
            <v>7</v>
          </cell>
          <cell r="V338">
            <v>7</v>
          </cell>
          <cell r="W338">
            <v>7</v>
          </cell>
          <cell r="X338">
            <v>0</v>
          </cell>
          <cell r="Y338">
            <v>0</v>
          </cell>
          <cell r="AC338">
            <v>0</v>
          </cell>
          <cell r="AD338" t="str">
            <v>Touchup</v>
          </cell>
          <cell r="AE338" t="str">
            <v>FS</v>
          </cell>
          <cell r="AF338">
            <v>1</v>
          </cell>
          <cell r="AG338">
            <v>4</v>
          </cell>
          <cell r="AH338">
            <v>1</v>
          </cell>
          <cell r="AI338">
            <v>0</v>
          </cell>
          <cell r="AJ338">
            <v>0.1</v>
          </cell>
          <cell r="AK338">
            <v>0</v>
          </cell>
          <cell r="AP338">
            <v>0</v>
          </cell>
          <cell r="AQ338">
            <v>0</v>
          </cell>
          <cell r="AS338">
            <v>0</v>
          </cell>
          <cell r="AT338">
            <v>0</v>
          </cell>
          <cell r="AU338">
            <v>0</v>
          </cell>
          <cell r="AV338" t="str">
            <v>PARTS</v>
          </cell>
          <cell r="AW338">
            <v>0</v>
          </cell>
          <cell r="AX338">
            <v>0</v>
          </cell>
          <cell r="AY338" t="str">
            <v>PARTS</v>
          </cell>
          <cell r="AZ338" t="str">
            <v>LOOK!!!</v>
          </cell>
          <cell r="BA338">
            <v>0</v>
          </cell>
          <cell r="BC338" t="str">
            <v>N</v>
          </cell>
          <cell r="BE338">
            <v>0</v>
          </cell>
          <cell r="BF338" t="str">
            <v>FS230-82</v>
          </cell>
        </row>
        <row r="339">
          <cell r="B339" t="str">
            <v>FS230-88</v>
          </cell>
          <cell r="C339" t="str">
            <v>FIELD SUPPLY,FILL STICK,HRVT</v>
          </cell>
          <cell r="D339">
            <v>7</v>
          </cell>
          <cell r="E339">
            <v>7</v>
          </cell>
          <cell r="F339">
            <v>7</v>
          </cell>
          <cell r="G339">
            <v>7</v>
          </cell>
          <cell r="H339">
            <v>7</v>
          </cell>
          <cell r="I339">
            <v>7</v>
          </cell>
          <cell r="J339">
            <v>7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7</v>
          </cell>
          <cell r="P339">
            <v>7</v>
          </cell>
          <cell r="Q339">
            <v>7</v>
          </cell>
          <cell r="R339">
            <v>7</v>
          </cell>
          <cell r="S339">
            <v>7</v>
          </cell>
          <cell r="T339">
            <v>7</v>
          </cell>
          <cell r="U339">
            <v>7</v>
          </cell>
          <cell r="V339">
            <v>7</v>
          </cell>
          <cell r="W339">
            <v>7</v>
          </cell>
          <cell r="X339">
            <v>0</v>
          </cell>
          <cell r="Y339">
            <v>0</v>
          </cell>
          <cell r="AC339">
            <v>0</v>
          </cell>
          <cell r="AD339" t="str">
            <v>Touchup</v>
          </cell>
          <cell r="AE339" t="str">
            <v>FS</v>
          </cell>
          <cell r="AF339">
            <v>1</v>
          </cell>
          <cell r="AG339">
            <v>4</v>
          </cell>
          <cell r="AH339">
            <v>1</v>
          </cell>
          <cell r="AI339">
            <v>0</v>
          </cell>
          <cell r="AJ339">
            <v>0.1</v>
          </cell>
          <cell r="AK339">
            <v>0</v>
          </cell>
          <cell r="AP339">
            <v>0</v>
          </cell>
          <cell r="AQ339">
            <v>0</v>
          </cell>
          <cell r="AS339">
            <v>0</v>
          </cell>
          <cell r="AT339">
            <v>0</v>
          </cell>
          <cell r="AU339">
            <v>0</v>
          </cell>
          <cell r="AV339" t="str">
            <v>PARTS</v>
          </cell>
          <cell r="AW339">
            <v>0</v>
          </cell>
          <cell r="AX339">
            <v>0</v>
          </cell>
          <cell r="AY339" t="str">
            <v>PARTS</v>
          </cell>
          <cell r="AZ339" t="str">
            <v>LOOK!!!</v>
          </cell>
          <cell r="BA339">
            <v>0</v>
          </cell>
          <cell r="BC339" t="str">
            <v>N</v>
          </cell>
          <cell r="BE339">
            <v>0</v>
          </cell>
          <cell r="BF339" t="str">
            <v>FS230-88</v>
          </cell>
          <cell r="BG339">
            <v>0</v>
          </cell>
          <cell r="BH339">
            <v>0</v>
          </cell>
        </row>
        <row r="340">
          <cell r="B340" t="str">
            <v>FS281-01</v>
          </cell>
          <cell r="C340" t="str">
            <v>FIELD SUPPLY,TOUCH UP PEN,NAT</v>
          </cell>
          <cell r="D340">
            <v>12</v>
          </cell>
          <cell r="E340">
            <v>12</v>
          </cell>
          <cell r="F340">
            <v>12</v>
          </cell>
          <cell r="G340">
            <v>12</v>
          </cell>
          <cell r="H340">
            <v>12</v>
          </cell>
          <cell r="I340">
            <v>12</v>
          </cell>
          <cell r="J340">
            <v>12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12</v>
          </cell>
          <cell r="P340">
            <v>12</v>
          </cell>
          <cell r="Q340">
            <v>12</v>
          </cell>
          <cell r="R340">
            <v>12</v>
          </cell>
          <cell r="S340">
            <v>12</v>
          </cell>
          <cell r="T340">
            <v>12</v>
          </cell>
          <cell r="U340">
            <v>12</v>
          </cell>
          <cell r="V340">
            <v>12</v>
          </cell>
          <cell r="W340">
            <v>12</v>
          </cell>
          <cell r="X340">
            <v>0</v>
          </cell>
          <cell r="Y340">
            <v>0</v>
          </cell>
          <cell r="AC340">
            <v>0</v>
          </cell>
          <cell r="AD340" t="str">
            <v>Touchup</v>
          </cell>
          <cell r="AE340" t="str">
            <v>FS</v>
          </cell>
          <cell r="AF340">
            <v>1</v>
          </cell>
          <cell r="AG340">
            <v>4</v>
          </cell>
          <cell r="AH340">
            <v>1</v>
          </cell>
          <cell r="AI340">
            <v>0</v>
          </cell>
          <cell r="AJ340">
            <v>0.1</v>
          </cell>
          <cell r="AK340">
            <v>0</v>
          </cell>
          <cell r="AP340">
            <v>0</v>
          </cell>
          <cell r="AQ340">
            <v>0</v>
          </cell>
          <cell r="AS340">
            <v>0</v>
          </cell>
          <cell r="AT340">
            <v>0</v>
          </cell>
          <cell r="AU340">
            <v>0</v>
          </cell>
          <cell r="AV340" t="str">
            <v>PARTS</v>
          </cell>
          <cell r="AW340">
            <v>0</v>
          </cell>
          <cell r="AX340">
            <v>0</v>
          </cell>
          <cell r="AY340" t="str">
            <v>PARTS</v>
          </cell>
          <cell r="AZ340" t="str">
            <v>LOOK!!!</v>
          </cell>
          <cell r="BA340">
            <v>0</v>
          </cell>
          <cell r="BC340" t="str">
            <v>N</v>
          </cell>
          <cell r="BE340">
            <v>0</v>
          </cell>
          <cell r="BF340" t="str">
            <v>FS281-01</v>
          </cell>
          <cell r="BG340">
            <v>0</v>
          </cell>
          <cell r="BH340">
            <v>0</v>
          </cell>
        </row>
        <row r="341">
          <cell r="B341" t="str">
            <v>FS281-05</v>
          </cell>
          <cell r="C341" t="str">
            <v>FIELD SUPPLY,TOUCH UP PEN,VAN</v>
          </cell>
          <cell r="D341">
            <v>12</v>
          </cell>
          <cell r="E341">
            <v>12</v>
          </cell>
          <cell r="F341">
            <v>12</v>
          </cell>
          <cell r="G341">
            <v>12</v>
          </cell>
          <cell r="H341">
            <v>12</v>
          </cell>
          <cell r="I341">
            <v>12</v>
          </cell>
          <cell r="J341">
            <v>12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12</v>
          </cell>
          <cell r="P341">
            <v>12</v>
          </cell>
          <cell r="Q341">
            <v>12</v>
          </cell>
          <cell r="R341">
            <v>12</v>
          </cell>
          <cell r="S341">
            <v>12</v>
          </cell>
          <cell r="T341">
            <v>12</v>
          </cell>
          <cell r="U341">
            <v>12</v>
          </cell>
          <cell r="V341">
            <v>12</v>
          </cell>
          <cell r="W341">
            <v>12</v>
          </cell>
          <cell r="X341">
            <v>0</v>
          </cell>
          <cell r="Y341">
            <v>0</v>
          </cell>
          <cell r="AC341">
            <v>0</v>
          </cell>
          <cell r="AD341" t="str">
            <v>Touchup</v>
          </cell>
          <cell r="AE341" t="str">
            <v>FS</v>
          </cell>
          <cell r="AF341">
            <v>1</v>
          </cell>
          <cell r="AG341">
            <v>4</v>
          </cell>
          <cell r="AH341">
            <v>1</v>
          </cell>
          <cell r="AI341">
            <v>0</v>
          </cell>
          <cell r="AJ341">
            <v>0.1</v>
          </cell>
          <cell r="AK341">
            <v>0</v>
          </cell>
          <cell r="AP341">
            <v>0</v>
          </cell>
          <cell r="AQ341">
            <v>0</v>
          </cell>
          <cell r="AS341">
            <v>0</v>
          </cell>
          <cell r="AT341">
            <v>0</v>
          </cell>
          <cell r="AU341">
            <v>0</v>
          </cell>
          <cell r="AV341" t="str">
            <v>PARTS</v>
          </cell>
          <cell r="AW341">
            <v>0</v>
          </cell>
          <cell r="AX341">
            <v>0</v>
          </cell>
          <cell r="AY341" t="str">
            <v>PARTS</v>
          </cell>
          <cell r="AZ341" t="str">
            <v>LOOK!!!</v>
          </cell>
          <cell r="BA341">
            <v>0</v>
          </cell>
          <cell r="BC341" t="str">
            <v>N</v>
          </cell>
          <cell r="BE341">
            <v>0</v>
          </cell>
          <cell r="BF341" t="str">
            <v>FS281-05</v>
          </cell>
          <cell r="BG341">
            <v>0</v>
          </cell>
          <cell r="BH341">
            <v>0</v>
          </cell>
        </row>
        <row r="342">
          <cell r="B342" t="str">
            <v>FS281-12</v>
          </cell>
          <cell r="C342" t="str">
            <v>FIELD SUPPLY,TOUCH UP PEN,HOAK</v>
          </cell>
          <cell r="D342">
            <v>12</v>
          </cell>
          <cell r="E342">
            <v>12</v>
          </cell>
          <cell r="F342">
            <v>12</v>
          </cell>
          <cell r="G342">
            <v>12</v>
          </cell>
          <cell r="H342">
            <v>12</v>
          </cell>
          <cell r="I342">
            <v>12</v>
          </cell>
          <cell r="J342">
            <v>12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12</v>
          </cell>
          <cell r="P342">
            <v>12</v>
          </cell>
          <cell r="Q342">
            <v>12</v>
          </cell>
          <cell r="R342">
            <v>12</v>
          </cell>
          <cell r="S342">
            <v>12</v>
          </cell>
          <cell r="T342">
            <v>12</v>
          </cell>
          <cell r="U342">
            <v>12</v>
          </cell>
          <cell r="V342">
            <v>12</v>
          </cell>
          <cell r="W342">
            <v>12</v>
          </cell>
          <cell r="X342">
            <v>0</v>
          </cell>
          <cell r="Y342">
            <v>0</v>
          </cell>
          <cell r="AC342">
            <v>0</v>
          </cell>
          <cell r="AD342" t="str">
            <v>Touchup</v>
          </cell>
          <cell r="AE342" t="str">
            <v>FS</v>
          </cell>
          <cell r="AF342">
            <v>1</v>
          </cell>
          <cell r="AG342">
            <v>4</v>
          </cell>
          <cell r="AH342">
            <v>1</v>
          </cell>
          <cell r="AI342">
            <v>0</v>
          </cell>
          <cell r="AJ342">
            <v>0.1</v>
          </cell>
          <cell r="AK342">
            <v>0</v>
          </cell>
          <cell r="AP342">
            <v>0</v>
          </cell>
          <cell r="AQ342">
            <v>0</v>
          </cell>
          <cell r="AS342">
            <v>0</v>
          </cell>
          <cell r="AT342">
            <v>0</v>
          </cell>
          <cell r="AU342">
            <v>0</v>
          </cell>
          <cell r="AV342" t="str">
            <v>PARTS</v>
          </cell>
          <cell r="AW342">
            <v>0</v>
          </cell>
          <cell r="AX342">
            <v>0</v>
          </cell>
          <cell r="AY342" t="str">
            <v>PARTS</v>
          </cell>
          <cell r="AZ342" t="str">
            <v>LOOK!!!</v>
          </cell>
          <cell r="BA342">
            <v>0</v>
          </cell>
          <cell r="BC342" t="str">
            <v>N</v>
          </cell>
          <cell r="BE342">
            <v>0</v>
          </cell>
          <cell r="BF342" t="str">
            <v>FS281-12</v>
          </cell>
          <cell r="BG342">
            <v>0</v>
          </cell>
          <cell r="BH342">
            <v>0</v>
          </cell>
        </row>
        <row r="343">
          <cell r="B343" t="str">
            <v>FS281-19</v>
          </cell>
          <cell r="C343" t="str">
            <v>FIELD SUPPLY,TOUCH UP PEN,BRND</v>
          </cell>
          <cell r="D343">
            <v>12</v>
          </cell>
          <cell r="E343">
            <v>12</v>
          </cell>
          <cell r="F343">
            <v>12</v>
          </cell>
          <cell r="G343">
            <v>12</v>
          </cell>
          <cell r="H343">
            <v>12</v>
          </cell>
          <cell r="I343">
            <v>12</v>
          </cell>
          <cell r="J343">
            <v>12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12</v>
          </cell>
          <cell r="P343">
            <v>12</v>
          </cell>
          <cell r="Q343">
            <v>12</v>
          </cell>
          <cell r="R343">
            <v>12</v>
          </cell>
          <cell r="S343">
            <v>12</v>
          </cell>
          <cell r="T343">
            <v>12</v>
          </cell>
          <cell r="U343">
            <v>12</v>
          </cell>
          <cell r="V343">
            <v>12</v>
          </cell>
          <cell r="W343">
            <v>12</v>
          </cell>
          <cell r="X343">
            <v>0</v>
          </cell>
          <cell r="Y343">
            <v>0</v>
          </cell>
          <cell r="AC343">
            <v>0</v>
          </cell>
          <cell r="AD343" t="str">
            <v>Touchup</v>
          </cell>
          <cell r="AE343" t="str">
            <v>FS</v>
          </cell>
          <cell r="AF343">
            <v>1</v>
          </cell>
          <cell r="AG343">
            <v>4</v>
          </cell>
          <cell r="AH343">
            <v>1</v>
          </cell>
          <cell r="AI343">
            <v>0</v>
          </cell>
          <cell r="AJ343">
            <v>0.1</v>
          </cell>
          <cell r="AK343">
            <v>0</v>
          </cell>
          <cell r="AP343">
            <v>0</v>
          </cell>
          <cell r="AQ343">
            <v>0</v>
          </cell>
          <cell r="AS343">
            <v>0</v>
          </cell>
          <cell r="AT343">
            <v>0</v>
          </cell>
          <cell r="AU343">
            <v>0</v>
          </cell>
          <cell r="AV343" t="str">
            <v>PARTS</v>
          </cell>
          <cell r="AW343">
            <v>0</v>
          </cell>
          <cell r="AX343">
            <v>0</v>
          </cell>
          <cell r="AY343" t="str">
            <v>PARTS</v>
          </cell>
          <cell r="AZ343" t="str">
            <v>LOOK!!!</v>
          </cell>
          <cell r="BA343">
            <v>0</v>
          </cell>
          <cell r="BC343" t="str">
            <v>N</v>
          </cell>
          <cell r="BE343">
            <v>0</v>
          </cell>
          <cell r="BF343" t="str">
            <v>FS281-19</v>
          </cell>
          <cell r="BG343">
            <v>0</v>
          </cell>
          <cell r="BH343">
            <v>0</v>
          </cell>
        </row>
        <row r="344">
          <cell r="B344" t="str">
            <v>FS281-20</v>
          </cell>
          <cell r="C344" t="str">
            <v>FIELD SUPPLY,TOUCH UP PEN,NTMG</v>
          </cell>
          <cell r="D344">
            <v>12</v>
          </cell>
          <cell r="E344">
            <v>12</v>
          </cell>
          <cell r="F344">
            <v>12</v>
          </cell>
          <cell r="G344">
            <v>12</v>
          </cell>
          <cell r="H344">
            <v>12</v>
          </cell>
          <cell r="I344">
            <v>12</v>
          </cell>
          <cell r="J344">
            <v>12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12</v>
          </cell>
          <cell r="P344">
            <v>12</v>
          </cell>
          <cell r="Q344">
            <v>12</v>
          </cell>
          <cell r="R344">
            <v>12</v>
          </cell>
          <cell r="S344">
            <v>12</v>
          </cell>
          <cell r="T344">
            <v>12</v>
          </cell>
          <cell r="U344">
            <v>12</v>
          </cell>
          <cell r="V344">
            <v>12</v>
          </cell>
          <cell r="W344">
            <v>12</v>
          </cell>
          <cell r="X344">
            <v>0</v>
          </cell>
          <cell r="Y344">
            <v>0</v>
          </cell>
          <cell r="AC344">
            <v>0</v>
          </cell>
          <cell r="AD344" t="str">
            <v>Touchup</v>
          </cell>
          <cell r="AE344" t="str">
            <v>FS</v>
          </cell>
          <cell r="AF344">
            <v>1</v>
          </cell>
          <cell r="AG344">
            <v>4</v>
          </cell>
          <cell r="AH344">
            <v>1</v>
          </cell>
          <cell r="AI344">
            <v>0</v>
          </cell>
          <cell r="AJ344">
            <v>0.1</v>
          </cell>
          <cell r="AK344">
            <v>0</v>
          </cell>
          <cell r="AP344">
            <v>0</v>
          </cell>
          <cell r="AQ344">
            <v>0</v>
          </cell>
          <cell r="AS344">
            <v>0</v>
          </cell>
          <cell r="AT344">
            <v>0</v>
          </cell>
          <cell r="AU344">
            <v>0</v>
          </cell>
          <cell r="AV344" t="str">
            <v>PARTS</v>
          </cell>
          <cell r="AW344">
            <v>0</v>
          </cell>
          <cell r="AX344">
            <v>0</v>
          </cell>
          <cell r="AY344" t="str">
            <v>PARTS</v>
          </cell>
          <cell r="AZ344" t="str">
            <v>LOOK!!!</v>
          </cell>
          <cell r="BA344">
            <v>0</v>
          </cell>
          <cell r="BC344" t="str">
            <v>N</v>
          </cell>
          <cell r="BE344">
            <v>0</v>
          </cell>
          <cell r="BF344" t="str">
            <v>FS281-20</v>
          </cell>
          <cell r="BG344">
            <v>0</v>
          </cell>
          <cell r="BH344">
            <v>0</v>
          </cell>
        </row>
        <row r="345">
          <cell r="B345" t="str">
            <v>FS281-25</v>
          </cell>
          <cell r="C345" t="str">
            <v>FLD SUPP,TOUCH UP PEN,JAVA\ESP</v>
          </cell>
          <cell r="D345">
            <v>12</v>
          </cell>
          <cell r="E345">
            <v>12</v>
          </cell>
          <cell r="F345">
            <v>12</v>
          </cell>
          <cell r="G345">
            <v>12</v>
          </cell>
          <cell r="H345">
            <v>12</v>
          </cell>
          <cell r="I345">
            <v>12</v>
          </cell>
          <cell r="J345">
            <v>12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12</v>
          </cell>
          <cell r="P345">
            <v>12</v>
          </cell>
          <cell r="Q345">
            <v>12</v>
          </cell>
          <cell r="R345">
            <v>12</v>
          </cell>
          <cell r="S345">
            <v>12</v>
          </cell>
          <cell r="T345">
            <v>12</v>
          </cell>
          <cell r="U345">
            <v>12</v>
          </cell>
          <cell r="V345">
            <v>12</v>
          </cell>
          <cell r="W345">
            <v>12</v>
          </cell>
          <cell r="X345">
            <v>0</v>
          </cell>
          <cell r="Y345">
            <v>0</v>
          </cell>
          <cell r="AC345">
            <v>0</v>
          </cell>
          <cell r="AD345" t="str">
            <v>Touchup</v>
          </cell>
          <cell r="AE345" t="str">
            <v>FS</v>
          </cell>
          <cell r="AF345">
            <v>1</v>
          </cell>
          <cell r="AG345">
            <v>4</v>
          </cell>
          <cell r="AH345">
            <v>1</v>
          </cell>
          <cell r="AI345">
            <v>0</v>
          </cell>
          <cell r="AJ345">
            <v>0.1</v>
          </cell>
          <cell r="AK345">
            <v>0</v>
          </cell>
          <cell r="AP345">
            <v>0</v>
          </cell>
          <cell r="AQ345">
            <v>0</v>
          </cell>
          <cell r="AS345">
            <v>0</v>
          </cell>
          <cell r="AT345">
            <v>0</v>
          </cell>
          <cell r="AU345">
            <v>0</v>
          </cell>
          <cell r="AV345" t="str">
            <v>PARTS</v>
          </cell>
          <cell r="AW345">
            <v>0</v>
          </cell>
          <cell r="AX345">
            <v>0</v>
          </cell>
          <cell r="AY345" t="str">
            <v>PARTS</v>
          </cell>
          <cell r="AZ345" t="str">
            <v>LOOK!!!</v>
          </cell>
          <cell r="BA345">
            <v>0</v>
          </cell>
          <cell r="BC345" t="str">
            <v>N</v>
          </cell>
          <cell r="BE345">
            <v>0</v>
          </cell>
          <cell r="BF345" t="str">
            <v>FS281-25</v>
          </cell>
          <cell r="BG345">
            <v>0</v>
          </cell>
          <cell r="BH345">
            <v>0</v>
          </cell>
        </row>
        <row r="346">
          <cell r="B346" t="str">
            <v>FS281-27</v>
          </cell>
          <cell r="C346" t="str">
            <v>FIELD SUPPLY,TOUCH UP PEN,CVN</v>
          </cell>
          <cell r="D346">
            <v>12</v>
          </cell>
          <cell r="E346">
            <v>12</v>
          </cell>
          <cell r="F346">
            <v>12</v>
          </cell>
          <cell r="G346">
            <v>12</v>
          </cell>
          <cell r="H346">
            <v>12</v>
          </cell>
          <cell r="I346">
            <v>12</v>
          </cell>
          <cell r="J346">
            <v>12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12</v>
          </cell>
          <cell r="P346">
            <v>12</v>
          </cell>
          <cell r="Q346">
            <v>12</v>
          </cell>
          <cell r="R346">
            <v>12</v>
          </cell>
          <cell r="S346">
            <v>12</v>
          </cell>
          <cell r="T346">
            <v>12</v>
          </cell>
          <cell r="U346">
            <v>12</v>
          </cell>
          <cell r="V346">
            <v>12</v>
          </cell>
          <cell r="W346">
            <v>12</v>
          </cell>
          <cell r="X346">
            <v>0</v>
          </cell>
          <cell r="Y346">
            <v>0</v>
          </cell>
          <cell r="AC346">
            <v>0</v>
          </cell>
          <cell r="AD346" t="str">
            <v>Touchup</v>
          </cell>
          <cell r="AE346" t="str">
            <v>FS</v>
          </cell>
          <cell r="AF346">
            <v>1</v>
          </cell>
          <cell r="AG346">
            <v>4</v>
          </cell>
          <cell r="AH346">
            <v>1</v>
          </cell>
          <cell r="AI346">
            <v>0</v>
          </cell>
          <cell r="AJ346">
            <v>0.1</v>
          </cell>
          <cell r="AK346">
            <v>0</v>
          </cell>
          <cell r="AP346">
            <v>0</v>
          </cell>
          <cell r="AQ346">
            <v>0</v>
          </cell>
          <cell r="AS346">
            <v>0</v>
          </cell>
          <cell r="AT346">
            <v>0</v>
          </cell>
          <cell r="AU346">
            <v>0</v>
          </cell>
          <cell r="AV346" t="str">
            <v>PARTS</v>
          </cell>
          <cell r="AW346">
            <v>0</v>
          </cell>
          <cell r="AX346">
            <v>0</v>
          </cell>
          <cell r="AY346" t="str">
            <v>PARTS</v>
          </cell>
          <cell r="AZ346" t="str">
            <v>LOOK!!!</v>
          </cell>
          <cell r="BA346">
            <v>0</v>
          </cell>
          <cell r="BC346" t="str">
            <v>N</v>
          </cell>
          <cell r="BE346">
            <v>0</v>
          </cell>
          <cell r="BF346" t="str">
            <v>FS281-27</v>
          </cell>
        </row>
        <row r="347">
          <cell r="B347" t="str">
            <v>FS281-30</v>
          </cell>
          <cell r="C347" t="str">
            <v>FIELD SUPPLY,TOUCH UP PEN,WHT</v>
          </cell>
          <cell r="D347">
            <v>12</v>
          </cell>
          <cell r="E347">
            <v>12</v>
          </cell>
          <cell r="F347">
            <v>12</v>
          </cell>
          <cell r="G347">
            <v>12</v>
          </cell>
          <cell r="H347">
            <v>12</v>
          </cell>
          <cell r="I347">
            <v>12</v>
          </cell>
          <cell r="J347">
            <v>12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12</v>
          </cell>
          <cell r="P347">
            <v>12</v>
          </cell>
          <cell r="Q347">
            <v>12</v>
          </cell>
          <cell r="R347">
            <v>12</v>
          </cell>
          <cell r="S347">
            <v>12</v>
          </cell>
          <cell r="T347">
            <v>12</v>
          </cell>
          <cell r="U347">
            <v>12</v>
          </cell>
          <cell r="V347">
            <v>12</v>
          </cell>
          <cell r="W347">
            <v>12</v>
          </cell>
          <cell r="X347">
            <v>0</v>
          </cell>
          <cell r="Y347">
            <v>0</v>
          </cell>
          <cell r="AC347">
            <v>0</v>
          </cell>
          <cell r="AD347" t="str">
            <v>Touchup</v>
          </cell>
          <cell r="AE347" t="str">
            <v>FS</v>
          </cell>
          <cell r="AF347">
            <v>1</v>
          </cell>
          <cell r="AG347">
            <v>4</v>
          </cell>
          <cell r="AH347">
            <v>1</v>
          </cell>
          <cell r="AI347">
            <v>0</v>
          </cell>
          <cell r="AJ347">
            <v>0.1</v>
          </cell>
          <cell r="AK347">
            <v>0</v>
          </cell>
          <cell r="AP347">
            <v>0</v>
          </cell>
          <cell r="AQ347">
            <v>0</v>
          </cell>
          <cell r="AS347">
            <v>0</v>
          </cell>
          <cell r="AT347">
            <v>0</v>
          </cell>
          <cell r="AU347">
            <v>0</v>
          </cell>
          <cell r="AV347" t="str">
            <v>PARTS</v>
          </cell>
          <cell r="AW347">
            <v>0</v>
          </cell>
          <cell r="AX347">
            <v>0</v>
          </cell>
          <cell r="AY347" t="str">
            <v>PARTS</v>
          </cell>
          <cell r="AZ347" t="str">
            <v>LOOK!!!</v>
          </cell>
          <cell r="BA347">
            <v>0</v>
          </cell>
          <cell r="BC347" t="str">
            <v>N</v>
          </cell>
          <cell r="BE347">
            <v>0</v>
          </cell>
          <cell r="BF347" t="str">
            <v>FS281-30</v>
          </cell>
          <cell r="BG347">
            <v>0</v>
          </cell>
          <cell r="BH347">
            <v>0</v>
          </cell>
        </row>
        <row r="348">
          <cell r="B348" t="str">
            <v>FS281-66</v>
          </cell>
          <cell r="C348" t="str">
            <v>FLD SUPP,TCH UP PEN,CHNT\ABRN</v>
          </cell>
          <cell r="D348">
            <v>12</v>
          </cell>
          <cell r="E348">
            <v>12</v>
          </cell>
          <cell r="F348">
            <v>12</v>
          </cell>
          <cell r="G348">
            <v>12</v>
          </cell>
          <cell r="H348">
            <v>12</v>
          </cell>
          <cell r="I348">
            <v>12</v>
          </cell>
          <cell r="J348">
            <v>12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12</v>
          </cell>
          <cell r="P348">
            <v>12</v>
          </cell>
          <cell r="Q348">
            <v>12</v>
          </cell>
          <cell r="R348">
            <v>12</v>
          </cell>
          <cell r="S348">
            <v>12</v>
          </cell>
          <cell r="T348">
            <v>12</v>
          </cell>
          <cell r="U348">
            <v>12</v>
          </cell>
          <cell r="V348">
            <v>12</v>
          </cell>
          <cell r="W348">
            <v>12</v>
          </cell>
          <cell r="X348">
            <v>0</v>
          </cell>
          <cell r="Y348">
            <v>0</v>
          </cell>
          <cell r="AC348">
            <v>0</v>
          </cell>
          <cell r="AD348" t="str">
            <v>Touchup</v>
          </cell>
          <cell r="AE348" t="str">
            <v>FS</v>
          </cell>
          <cell r="AF348">
            <v>1</v>
          </cell>
          <cell r="AG348">
            <v>4</v>
          </cell>
          <cell r="AH348">
            <v>1</v>
          </cell>
          <cell r="AI348">
            <v>0</v>
          </cell>
          <cell r="AJ348">
            <v>0.1</v>
          </cell>
          <cell r="AK348">
            <v>0</v>
          </cell>
          <cell r="AP348">
            <v>0</v>
          </cell>
          <cell r="AQ348">
            <v>0</v>
          </cell>
          <cell r="AS348">
            <v>0</v>
          </cell>
          <cell r="AT348">
            <v>0</v>
          </cell>
          <cell r="AU348">
            <v>0</v>
          </cell>
          <cell r="AV348" t="str">
            <v>PARTS</v>
          </cell>
          <cell r="AW348">
            <v>0</v>
          </cell>
          <cell r="AX348">
            <v>0</v>
          </cell>
          <cell r="AY348" t="str">
            <v>PARTS</v>
          </cell>
          <cell r="AZ348" t="str">
            <v>LOOK!!!</v>
          </cell>
          <cell r="BA348">
            <v>0</v>
          </cell>
          <cell r="BC348" t="str">
            <v>N</v>
          </cell>
          <cell r="BE348">
            <v>0</v>
          </cell>
          <cell r="BF348" t="str">
            <v>FS281-66</v>
          </cell>
          <cell r="BG348">
            <v>0</v>
          </cell>
          <cell r="BH348">
            <v>0</v>
          </cell>
        </row>
        <row r="349">
          <cell r="B349" t="str">
            <v>FS281-74M</v>
          </cell>
          <cell r="C349" t="str">
            <v>FIELD SUPP,TOUCH UP PEN,YASU 1</v>
          </cell>
          <cell r="D349">
            <v>12</v>
          </cell>
          <cell r="E349">
            <v>12</v>
          </cell>
          <cell r="F349">
            <v>12</v>
          </cell>
          <cell r="G349">
            <v>12</v>
          </cell>
          <cell r="H349">
            <v>12</v>
          </cell>
          <cell r="I349">
            <v>12</v>
          </cell>
          <cell r="J349">
            <v>12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12</v>
          </cell>
          <cell r="P349">
            <v>12</v>
          </cell>
          <cell r="Q349">
            <v>12</v>
          </cell>
          <cell r="R349">
            <v>12</v>
          </cell>
          <cell r="S349">
            <v>12</v>
          </cell>
          <cell r="T349">
            <v>12</v>
          </cell>
          <cell r="U349">
            <v>12</v>
          </cell>
          <cell r="V349">
            <v>12</v>
          </cell>
          <cell r="W349">
            <v>12</v>
          </cell>
          <cell r="X349">
            <v>0</v>
          </cell>
          <cell r="Y349">
            <v>0</v>
          </cell>
          <cell r="AC349">
            <v>0</v>
          </cell>
          <cell r="AD349" t="str">
            <v>Touchup</v>
          </cell>
          <cell r="AE349" t="str">
            <v>FS</v>
          </cell>
          <cell r="AF349">
            <v>1</v>
          </cell>
          <cell r="AG349">
            <v>4</v>
          </cell>
          <cell r="AH349">
            <v>1</v>
          </cell>
          <cell r="AI349">
            <v>0</v>
          </cell>
          <cell r="AJ349">
            <v>0.1</v>
          </cell>
          <cell r="AK349">
            <v>0</v>
          </cell>
          <cell r="AP349">
            <v>0</v>
          </cell>
          <cell r="AQ349">
            <v>0</v>
          </cell>
          <cell r="AS349">
            <v>0</v>
          </cell>
          <cell r="AT349">
            <v>0</v>
          </cell>
          <cell r="AU349">
            <v>0</v>
          </cell>
          <cell r="AV349" t="str">
            <v>PARTS</v>
          </cell>
          <cell r="AW349">
            <v>0</v>
          </cell>
          <cell r="AX349">
            <v>0</v>
          </cell>
          <cell r="AY349" t="str">
            <v>PARTS</v>
          </cell>
          <cell r="AZ349" t="str">
            <v>LOOK!!!</v>
          </cell>
          <cell r="BA349">
            <v>0</v>
          </cell>
          <cell r="BC349" t="str">
            <v>N</v>
          </cell>
          <cell r="BE349">
            <v>0</v>
          </cell>
          <cell r="BF349" t="str">
            <v>FS281-74M</v>
          </cell>
          <cell r="BG349">
            <v>0</v>
          </cell>
          <cell r="BH349">
            <v>0</v>
          </cell>
        </row>
        <row r="350">
          <cell r="B350" t="str">
            <v>FS281-75D</v>
          </cell>
          <cell r="C350" t="str">
            <v>FIELD SUPP,TOUCH UP PEN,ZURI 1</v>
          </cell>
          <cell r="D350">
            <v>12</v>
          </cell>
          <cell r="E350">
            <v>12</v>
          </cell>
          <cell r="F350">
            <v>12</v>
          </cell>
          <cell r="G350">
            <v>12</v>
          </cell>
          <cell r="H350">
            <v>12</v>
          </cell>
          <cell r="I350">
            <v>12</v>
          </cell>
          <cell r="J350">
            <v>12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12</v>
          </cell>
          <cell r="P350">
            <v>12</v>
          </cell>
          <cell r="Q350">
            <v>12</v>
          </cell>
          <cell r="R350">
            <v>12</v>
          </cell>
          <cell r="S350">
            <v>12</v>
          </cell>
          <cell r="T350">
            <v>12</v>
          </cell>
          <cell r="U350">
            <v>12</v>
          </cell>
          <cell r="V350">
            <v>12</v>
          </cell>
          <cell r="W350">
            <v>12</v>
          </cell>
          <cell r="X350">
            <v>0</v>
          </cell>
          <cell r="Y350">
            <v>0</v>
          </cell>
          <cell r="AC350">
            <v>0</v>
          </cell>
          <cell r="AD350" t="str">
            <v>Touchup</v>
          </cell>
          <cell r="AE350" t="str">
            <v>FS</v>
          </cell>
          <cell r="AF350">
            <v>1</v>
          </cell>
          <cell r="AG350">
            <v>4</v>
          </cell>
          <cell r="AH350">
            <v>1</v>
          </cell>
          <cell r="AI350">
            <v>0</v>
          </cell>
          <cell r="AJ350">
            <v>0.1</v>
          </cell>
          <cell r="AK350">
            <v>0</v>
          </cell>
          <cell r="AP350">
            <v>0</v>
          </cell>
          <cell r="AQ350">
            <v>0</v>
          </cell>
          <cell r="AS350">
            <v>0</v>
          </cell>
          <cell r="AT350">
            <v>0</v>
          </cell>
          <cell r="AU350">
            <v>0</v>
          </cell>
          <cell r="AV350" t="str">
            <v>PARTS</v>
          </cell>
          <cell r="AW350">
            <v>0</v>
          </cell>
          <cell r="AX350">
            <v>0</v>
          </cell>
          <cell r="AY350" t="str">
            <v>PARTS</v>
          </cell>
          <cell r="AZ350" t="str">
            <v>LOOK!!!</v>
          </cell>
          <cell r="BA350">
            <v>0</v>
          </cell>
          <cell r="BC350" t="str">
            <v>N</v>
          </cell>
          <cell r="BE350">
            <v>0</v>
          </cell>
          <cell r="BF350" t="str">
            <v>FS281-75D</v>
          </cell>
          <cell r="BG350">
            <v>0</v>
          </cell>
          <cell r="BH350">
            <v>0</v>
          </cell>
        </row>
        <row r="351">
          <cell r="B351" t="str">
            <v>FS281-75L</v>
          </cell>
          <cell r="C351" t="str">
            <v>FIELD SUPP,TOUCH UP PEN,ZURI 3</v>
          </cell>
          <cell r="D351">
            <v>12</v>
          </cell>
          <cell r="E351">
            <v>12</v>
          </cell>
          <cell r="F351">
            <v>12</v>
          </cell>
          <cell r="G351">
            <v>12</v>
          </cell>
          <cell r="H351">
            <v>12</v>
          </cell>
          <cell r="I351">
            <v>12</v>
          </cell>
          <cell r="J351">
            <v>12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12</v>
          </cell>
          <cell r="P351">
            <v>12</v>
          </cell>
          <cell r="Q351">
            <v>12</v>
          </cell>
          <cell r="R351">
            <v>12</v>
          </cell>
          <cell r="S351">
            <v>12</v>
          </cell>
          <cell r="T351">
            <v>12</v>
          </cell>
          <cell r="U351">
            <v>12</v>
          </cell>
          <cell r="V351">
            <v>12</v>
          </cell>
          <cell r="W351">
            <v>12</v>
          </cell>
          <cell r="X351">
            <v>0</v>
          </cell>
          <cell r="Y351">
            <v>0</v>
          </cell>
          <cell r="AC351">
            <v>0</v>
          </cell>
          <cell r="AD351" t="str">
            <v>Touchup</v>
          </cell>
          <cell r="AE351" t="str">
            <v>FS</v>
          </cell>
          <cell r="AF351">
            <v>1</v>
          </cell>
          <cell r="AG351">
            <v>4</v>
          </cell>
          <cell r="AH351">
            <v>1</v>
          </cell>
          <cell r="AI351">
            <v>0</v>
          </cell>
          <cell r="AJ351">
            <v>0.1</v>
          </cell>
          <cell r="AK351">
            <v>0</v>
          </cell>
          <cell r="AP351">
            <v>0</v>
          </cell>
          <cell r="AQ351">
            <v>0</v>
          </cell>
          <cell r="AS351">
            <v>0</v>
          </cell>
          <cell r="AT351">
            <v>0</v>
          </cell>
          <cell r="AU351">
            <v>0</v>
          </cell>
          <cell r="AV351" t="str">
            <v>PARTS</v>
          </cell>
          <cell r="AW351">
            <v>0</v>
          </cell>
          <cell r="AX351">
            <v>0</v>
          </cell>
          <cell r="AY351" t="str">
            <v>PARTS</v>
          </cell>
          <cell r="AZ351" t="str">
            <v>LOOK!!!</v>
          </cell>
          <cell r="BA351">
            <v>0</v>
          </cell>
          <cell r="BC351" t="str">
            <v>N</v>
          </cell>
          <cell r="BE351">
            <v>0</v>
          </cell>
          <cell r="BF351" t="str">
            <v>FS281-75L</v>
          </cell>
          <cell r="BG351">
            <v>0</v>
          </cell>
          <cell r="BH351">
            <v>0</v>
          </cell>
        </row>
        <row r="352">
          <cell r="B352" t="str">
            <v>FS281-76G</v>
          </cell>
          <cell r="C352" t="str">
            <v>FLD SUPP,TOUCH UP PEN,TSUKI 2</v>
          </cell>
          <cell r="D352">
            <v>12</v>
          </cell>
          <cell r="E352">
            <v>12</v>
          </cell>
          <cell r="F352">
            <v>12</v>
          </cell>
          <cell r="G352">
            <v>12</v>
          </cell>
          <cell r="H352">
            <v>12</v>
          </cell>
          <cell r="I352">
            <v>12</v>
          </cell>
          <cell r="J352">
            <v>12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12</v>
          </cell>
          <cell r="P352">
            <v>12</v>
          </cell>
          <cell r="Q352">
            <v>12</v>
          </cell>
          <cell r="R352">
            <v>12</v>
          </cell>
          <cell r="S352">
            <v>12</v>
          </cell>
          <cell r="T352">
            <v>12</v>
          </cell>
          <cell r="U352">
            <v>12</v>
          </cell>
          <cell r="V352">
            <v>12</v>
          </cell>
          <cell r="W352">
            <v>12</v>
          </cell>
          <cell r="X352">
            <v>0</v>
          </cell>
          <cell r="Y352">
            <v>0</v>
          </cell>
          <cell r="AC352">
            <v>0</v>
          </cell>
          <cell r="AD352" t="str">
            <v>Touchup</v>
          </cell>
          <cell r="AE352" t="str">
            <v>FS</v>
          </cell>
          <cell r="AF352">
            <v>1</v>
          </cell>
          <cell r="AG352">
            <v>4</v>
          </cell>
          <cell r="AH352">
            <v>1</v>
          </cell>
          <cell r="AI352">
            <v>0</v>
          </cell>
          <cell r="AJ352">
            <v>0.1</v>
          </cell>
          <cell r="AK352">
            <v>0</v>
          </cell>
          <cell r="AP352">
            <v>0</v>
          </cell>
          <cell r="AQ352">
            <v>0</v>
          </cell>
          <cell r="AS352">
            <v>0</v>
          </cell>
          <cell r="AT352">
            <v>0</v>
          </cell>
          <cell r="AU352">
            <v>0</v>
          </cell>
          <cell r="AV352" t="str">
            <v>PARTS</v>
          </cell>
          <cell r="AW352">
            <v>0</v>
          </cell>
          <cell r="AX352">
            <v>0</v>
          </cell>
          <cell r="AY352" t="str">
            <v>PARTS</v>
          </cell>
          <cell r="AZ352" t="str">
            <v>LOOK!!!</v>
          </cell>
          <cell r="BA352">
            <v>0</v>
          </cell>
          <cell r="BC352" t="str">
            <v>N</v>
          </cell>
          <cell r="BE352">
            <v>0</v>
          </cell>
          <cell r="BF352" t="str">
            <v>FS281-76G</v>
          </cell>
          <cell r="BG352">
            <v>0</v>
          </cell>
          <cell r="BH352">
            <v>0</v>
          </cell>
        </row>
        <row r="353">
          <cell r="B353" t="str">
            <v>FS281-76W</v>
          </cell>
          <cell r="C353" t="str">
            <v>FLD SUPP,TOUCH UP PEN,TSUKI 1</v>
          </cell>
          <cell r="D353">
            <v>12</v>
          </cell>
          <cell r="E353">
            <v>12</v>
          </cell>
          <cell r="F353">
            <v>12</v>
          </cell>
          <cell r="G353">
            <v>12</v>
          </cell>
          <cell r="H353">
            <v>12</v>
          </cell>
          <cell r="I353">
            <v>12</v>
          </cell>
          <cell r="J353">
            <v>12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12</v>
          </cell>
          <cell r="P353">
            <v>12</v>
          </cell>
          <cell r="Q353">
            <v>12</v>
          </cell>
          <cell r="R353">
            <v>12</v>
          </cell>
          <cell r="S353">
            <v>12</v>
          </cell>
          <cell r="T353">
            <v>12</v>
          </cell>
          <cell r="U353">
            <v>12</v>
          </cell>
          <cell r="V353">
            <v>12</v>
          </cell>
          <cell r="W353">
            <v>12</v>
          </cell>
          <cell r="X353">
            <v>0</v>
          </cell>
          <cell r="Y353">
            <v>0</v>
          </cell>
          <cell r="AC353">
            <v>0</v>
          </cell>
          <cell r="AD353" t="str">
            <v>Touchup</v>
          </cell>
          <cell r="AE353" t="str">
            <v>FS</v>
          </cell>
          <cell r="AF353">
            <v>1</v>
          </cell>
          <cell r="AG353">
            <v>4</v>
          </cell>
          <cell r="AH353">
            <v>1</v>
          </cell>
          <cell r="AI353">
            <v>0</v>
          </cell>
          <cell r="AJ353">
            <v>0.1</v>
          </cell>
          <cell r="AK353">
            <v>0</v>
          </cell>
          <cell r="AP353">
            <v>0</v>
          </cell>
          <cell r="AQ353">
            <v>0</v>
          </cell>
          <cell r="AS353">
            <v>0</v>
          </cell>
          <cell r="AT353">
            <v>0</v>
          </cell>
          <cell r="AU353">
            <v>0</v>
          </cell>
          <cell r="AV353" t="str">
            <v>PARTS</v>
          </cell>
          <cell r="AW353">
            <v>0</v>
          </cell>
          <cell r="AX353">
            <v>0</v>
          </cell>
          <cell r="AY353" t="str">
            <v>PARTS</v>
          </cell>
          <cell r="AZ353" t="str">
            <v>LOOK!!!</v>
          </cell>
          <cell r="BA353">
            <v>0</v>
          </cell>
          <cell r="BC353" t="str">
            <v>N</v>
          </cell>
          <cell r="BE353">
            <v>0</v>
          </cell>
          <cell r="BF353" t="str">
            <v>FS281-76W</v>
          </cell>
          <cell r="BG353">
            <v>0</v>
          </cell>
          <cell r="BH353">
            <v>0</v>
          </cell>
        </row>
        <row r="354">
          <cell r="B354" t="str">
            <v>FS281-78</v>
          </cell>
          <cell r="C354" t="str">
            <v>FLD SUPP,TCH UP PEN,CAF?,SAPI2</v>
          </cell>
          <cell r="D354">
            <v>12</v>
          </cell>
          <cell r="E354">
            <v>12</v>
          </cell>
          <cell r="F354">
            <v>12</v>
          </cell>
          <cell r="G354">
            <v>12</v>
          </cell>
          <cell r="H354">
            <v>12</v>
          </cell>
          <cell r="I354">
            <v>12</v>
          </cell>
          <cell r="J354">
            <v>12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12</v>
          </cell>
          <cell r="P354">
            <v>12</v>
          </cell>
          <cell r="Q354">
            <v>12</v>
          </cell>
          <cell r="R354">
            <v>12</v>
          </cell>
          <cell r="S354">
            <v>12</v>
          </cell>
          <cell r="T354">
            <v>12</v>
          </cell>
          <cell r="U354">
            <v>12</v>
          </cell>
          <cell r="V354">
            <v>12</v>
          </cell>
          <cell r="W354">
            <v>12</v>
          </cell>
          <cell r="X354">
            <v>0</v>
          </cell>
          <cell r="Y354">
            <v>0</v>
          </cell>
          <cell r="AC354">
            <v>0</v>
          </cell>
          <cell r="AD354" t="str">
            <v>Touchup</v>
          </cell>
          <cell r="AE354" t="str">
            <v>FS</v>
          </cell>
          <cell r="AF354">
            <v>1</v>
          </cell>
          <cell r="AG354">
            <v>4</v>
          </cell>
          <cell r="AH354">
            <v>1</v>
          </cell>
          <cell r="AI354">
            <v>0</v>
          </cell>
          <cell r="AJ354">
            <v>0.1</v>
          </cell>
          <cell r="AK354">
            <v>0</v>
          </cell>
          <cell r="AP354">
            <v>0</v>
          </cell>
          <cell r="AQ354">
            <v>0</v>
          </cell>
          <cell r="AS354">
            <v>0</v>
          </cell>
          <cell r="AT354">
            <v>0</v>
          </cell>
          <cell r="AU354">
            <v>0</v>
          </cell>
          <cell r="AV354" t="str">
            <v>PARTS</v>
          </cell>
          <cell r="AW354">
            <v>0</v>
          </cell>
          <cell r="AX354">
            <v>0</v>
          </cell>
          <cell r="AY354" t="str">
            <v>PARTS</v>
          </cell>
          <cell r="AZ354" t="str">
            <v>LOOK!!!</v>
          </cell>
          <cell r="BA354">
            <v>0</v>
          </cell>
          <cell r="BC354" t="str">
            <v>N</v>
          </cell>
          <cell r="BE354">
            <v>0</v>
          </cell>
          <cell r="BF354" t="str">
            <v>FS281-78</v>
          </cell>
          <cell r="BG354">
            <v>0</v>
          </cell>
          <cell r="BH354">
            <v>0</v>
          </cell>
        </row>
        <row r="355">
          <cell r="B355" t="str">
            <v>FS281-79A</v>
          </cell>
          <cell r="C355" t="str">
            <v>FIELD SUPP,TOUCH UP PEN,SATOMI</v>
          </cell>
          <cell r="D355">
            <v>12</v>
          </cell>
          <cell r="E355">
            <v>12</v>
          </cell>
          <cell r="F355">
            <v>12</v>
          </cell>
          <cell r="G355">
            <v>12</v>
          </cell>
          <cell r="H355">
            <v>12</v>
          </cell>
          <cell r="I355">
            <v>12</v>
          </cell>
          <cell r="J355">
            <v>12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12</v>
          </cell>
          <cell r="P355">
            <v>12</v>
          </cell>
          <cell r="Q355">
            <v>12</v>
          </cell>
          <cell r="R355">
            <v>12</v>
          </cell>
          <cell r="S355">
            <v>12</v>
          </cell>
          <cell r="T355">
            <v>12</v>
          </cell>
          <cell r="U355">
            <v>12</v>
          </cell>
          <cell r="V355">
            <v>12</v>
          </cell>
          <cell r="W355">
            <v>12</v>
          </cell>
          <cell r="X355">
            <v>0</v>
          </cell>
          <cell r="Y355">
            <v>0</v>
          </cell>
          <cell r="AC355">
            <v>0</v>
          </cell>
          <cell r="AD355" t="str">
            <v>Touchup</v>
          </cell>
          <cell r="AE355" t="str">
            <v>FS</v>
          </cell>
          <cell r="AF355">
            <v>1</v>
          </cell>
          <cell r="AG355">
            <v>4</v>
          </cell>
          <cell r="AH355">
            <v>1</v>
          </cell>
          <cell r="AI355">
            <v>0</v>
          </cell>
          <cell r="AJ355">
            <v>0.1</v>
          </cell>
          <cell r="AK355">
            <v>0</v>
          </cell>
          <cell r="AP355">
            <v>0</v>
          </cell>
          <cell r="AQ355">
            <v>0</v>
          </cell>
          <cell r="AS355">
            <v>0</v>
          </cell>
          <cell r="AT355">
            <v>0</v>
          </cell>
          <cell r="AU355">
            <v>0</v>
          </cell>
          <cell r="AV355" t="str">
            <v>PARTS</v>
          </cell>
          <cell r="AW355">
            <v>0</v>
          </cell>
          <cell r="AX355">
            <v>0</v>
          </cell>
          <cell r="AY355" t="str">
            <v>PARTS</v>
          </cell>
          <cell r="AZ355" t="str">
            <v>LOOK!!!</v>
          </cell>
          <cell r="BA355">
            <v>0</v>
          </cell>
          <cell r="BC355" t="str">
            <v>N</v>
          </cell>
          <cell r="BE355">
            <v>0</v>
          </cell>
          <cell r="BF355" t="str">
            <v>FS281-79A</v>
          </cell>
          <cell r="BG355">
            <v>0</v>
          </cell>
          <cell r="BH355">
            <v>0</v>
          </cell>
        </row>
        <row r="356">
          <cell r="B356" t="str">
            <v>FS281-79B</v>
          </cell>
          <cell r="C356" t="str">
            <v>FIELD SUPPLY,TOUCH UP PEN,MAYU</v>
          </cell>
          <cell r="D356">
            <v>12</v>
          </cell>
          <cell r="E356">
            <v>12</v>
          </cell>
          <cell r="F356">
            <v>12</v>
          </cell>
          <cell r="G356">
            <v>12</v>
          </cell>
          <cell r="H356">
            <v>12</v>
          </cell>
          <cell r="I356">
            <v>12</v>
          </cell>
          <cell r="J356">
            <v>12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12</v>
          </cell>
          <cell r="P356">
            <v>12</v>
          </cell>
          <cell r="Q356">
            <v>12</v>
          </cell>
          <cell r="R356">
            <v>12</v>
          </cell>
          <cell r="S356">
            <v>12</v>
          </cell>
          <cell r="T356">
            <v>12</v>
          </cell>
          <cell r="U356">
            <v>12</v>
          </cell>
          <cell r="V356">
            <v>12</v>
          </cell>
          <cell r="W356">
            <v>12</v>
          </cell>
          <cell r="X356">
            <v>0</v>
          </cell>
          <cell r="Y356">
            <v>0</v>
          </cell>
          <cell r="AC356">
            <v>0</v>
          </cell>
          <cell r="AD356" t="str">
            <v>Touchup</v>
          </cell>
          <cell r="AE356" t="str">
            <v>FS</v>
          </cell>
          <cell r="AF356">
            <v>1</v>
          </cell>
          <cell r="AG356">
            <v>4</v>
          </cell>
          <cell r="AH356">
            <v>1</v>
          </cell>
          <cell r="AI356">
            <v>0</v>
          </cell>
          <cell r="AJ356">
            <v>0.1</v>
          </cell>
          <cell r="AK356">
            <v>0</v>
          </cell>
          <cell r="AP356">
            <v>0</v>
          </cell>
          <cell r="AQ356">
            <v>0</v>
          </cell>
          <cell r="AS356">
            <v>0</v>
          </cell>
          <cell r="AT356">
            <v>0</v>
          </cell>
          <cell r="AU356">
            <v>0</v>
          </cell>
          <cell r="AV356" t="str">
            <v>PARTS</v>
          </cell>
          <cell r="AW356">
            <v>0</v>
          </cell>
          <cell r="AX356">
            <v>0</v>
          </cell>
          <cell r="AY356" t="str">
            <v>PARTS</v>
          </cell>
          <cell r="AZ356" t="str">
            <v>LOOK!!!</v>
          </cell>
          <cell r="BA356">
            <v>0</v>
          </cell>
          <cell r="BC356" t="str">
            <v>N</v>
          </cell>
          <cell r="BE356">
            <v>0</v>
          </cell>
          <cell r="BF356" t="str">
            <v>FS281-79B</v>
          </cell>
          <cell r="BG356">
            <v>0</v>
          </cell>
          <cell r="BH356">
            <v>0</v>
          </cell>
        </row>
        <row r="357">
          <cell r="B357" t="str">
            <v>FS281-82</v>
          </cell>
          <cell r="C357" t="str">
            <v>FIELD SUPPLY,TOUCH UP PEN,ABR</v>
          </cell>
          <cell r="D357">
            <v>12</v>
          </cell>
          <cell r="E357">
            <v>12</v>
          </cell>
          <cell r="F357">
            <v>12</v>
          </cell>
          <cell r="G357">
            <v>12</v>
          </cell>
          <cell r="H357">
            <v>12</v>
          </cell>
          <cell r="I357">
            <v>12</v>
          </cell>
          <cell r="J357">
            <v>12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12</v>
          </cell>
          <cell r="P357">
            <v>12</v>
          </cell>
          <cell r="Q357">
            <v>12</v>
          </cell>
          <cell r="R357">
            <v>12</v>
          </cell>
          <cell r="S357">
            <v>12</v>
          </cell>
          <cell r="T357">
            <v>12</v>
          </cell>
          <cell r="U357">
            <v>12</v>
          </cell>
          <cell r="V357">
            <v>12</v>
          </cell>
          <cell r="W357">
            <v>12</v>
          </cell>
          <cell r="X357">
            <v>0</v>
          </cell>
          <cell r="Y357">
            <v>0</v>
          </cell>
          <cell r="AC357">
            <v>0</v>
          </cell>
          <cell r="AD357" t="str">
            <v>Touchup</v>
          </cell>
          <cell r="AE357" t="str">
            <v>FS</v>
          </cell>
          <cell r="AF357">
            <v>1</v>
          </cell>
          <cell r="AG357">
            <v>4</v>
          </cell>
          <cell r="AH357">
            <v>1</v>
          </cell>
          <cell r="AI357">
            <v>0</v>
          </cell>
          <cell r="AJ357">
            <v>0.1</v>
          </cell>
          <cell r="AK357">
            <v>0</v>
          </cell>
          <cell r="AP357">
            <v>0</v>
          </cell>
          <cell r="AQ357">
            <v>0</v>
          </cell>
          <cell r="AS357">
            <v>0</v>
          </cell>
          <cell r="AT357">
            <v>0</v>
          </cell>
          <cell r="AU357">
            <v>0</v>
          </cell>
          <cell r="AV357" t="str">
            <v>PARTS</v>
          </cell>
          <cell r="AW357">
            <v>0</v>
          </cell>
          <cell r="AX357">
            <v>0</v>
          </cell>
          <cell r="AY357" t="str">
            <v>PARTS</v>
          </cell>
          <cell r="AZ357" t="str">
            <v>LOOK!!!</v>
          </cell>
          <cell r="BA357">
            <v>0</v>
          </cell>
          <cell r="BC357" t="str">
            <v>N</v>
          </cell>
          <cell r="BE357">
            <v>0</v>
          </cell>
          <cell r="BF357" t="str">
            <v>FS281-82</v>
          </cell>
        </row>
        <row r="358">
          <cell r="B358" t="str">
            <v>FS281-88-D</v>
          </cell>
          <cell r="C358" t="str">
            <v>FLD SUPP,TCH UP PEN,HRVT,DARK</v>
          </cell>
          <cell r="D358">
            <v>12</v>
          </cell>
          <cell r="E358">
            <v>12</v>
          </cell>
          <cell r="F358">
            <v>12</v>
          </cell>
          <cell r="G358">
            <v>12</v>
          </cell>
          <cell r="H358">
            <v>12</v>
          </cell>
          <cell r="I358">
            <v>12</v>
          </cell>
          <cell r="J358">
            <v>12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12</v>
          </cell>
          <cell r="P358">
            <v>12</v>
          </cell>
          <cell r="Q358">
            <v>12</v>
          </cell>
          <cell r="R358">
            <v>12</v>
          </cell>
          <cell r="S358">
            <v>12</v>
          </cell>
          <cell r="T358">
            <v>12</v>
          </cell>
          <cell r="U358">
            <v>12</v>
          </cell>
          <cell r="V358">
            <v>12</v>
          </cell>
          <cell r="W358">
            <v>12</v>
          </cell>
          <cell r="X358">
            <v>0</v>
          </cell>
          <cell r="Y358">
            <v>0</v>
          </cell>
          <cell r="AC358">
            <v>0</v>
          </cell>
          <cell r="AD358" t="str">
            <v>Touchup</v>
          </cell>
          <cell r="AE358" t="str">
            <v>FS</v>
          </cell>
          <cell r="AF358">
            <v>1</v>
          </cell>
          <cell r="AG358">
            <v>4</v>
          </cell>
          <cell r="AH358">
            <v>1</v>
          </cell>
          <cell r="AI358">
            <v>0</v>
          </cell>
          <cell r="AJ358">
            <v>0.1</v>
          </cell>
          <cell r="AK358">
            <v>0</v>
          </cell>
          <cell r="AP358">
            <v>0</v>
          </cell>
          <cell r="AQ358">
            <v>0</v>
          </cell>
          <cell r="AS358">
            <v>0</v>
          </cell>
          <cell r="AT358">
            <v>0</v>
          </cell>
          <cell r="AU358">
            <v>0</v>
          </cell>
          <cell r="AV358" t="str">
            <v>PARTS</v>
          </cell>
          <cell r="AW358">
            <v>0</v>
          </cell>
          <cell r="AX358">
            <v>0</v>
          </cell>
          <cell r="AY358" t="str">
            <v>PARTS</v>
          </cell>
          <cell r="AZ358" t="str">
            <v>LOOK!!!</v>
          </cell>
          <cell r="BA358">
            <v>0</v>
          </cell>
          <cell r="BC358" t="str">
            <v>N</v>
          </cell>
          <cell r="BE358">
            <v>0</v>
          </cell>
          <cell r="BF358" t="str">
            <v>FS281-88-D</v>
          </cell>
          <cell r="BG358">
            <v>0</v>
          </cell>
          <cell r="BH358">
            <v>0</v>
          </cell>
        </row>
        <row r="359">
          <cell r="B359" t="str">
            <v>FS281-88-L</v>
          </cell>
          <cell r="C359" t="str">
            <v>FLD SUPP,TCH UP PEN,HRVT,LIGHT</v>
          </cell>
          <cell r="D359">
            <v>12</v>
          </cell>
          <cell r="E359">
            <v>12</v>
          </cell>
          <cell r="F359">
            <v>12</v>
          </cell>
          <cell r="G359">
            <v>12</v>
          </cell>
          <cell r="H359">
            <v>12</v>
          </cell>
          <cell r="I359">
            <v>12</v>
          </cell>
          <cell r="J359">
            <v>12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12</v>
          </cell>
          <cell r="P359">
            <v>12</v>
          </cell>
          <cell r="Q359">
            <v>12</v>
          </cell>
          <cell r="R359">
            <v>12</v>
          </cell>
          <cell r="S359">
            <v>12</v>
          </cell>
          <cell r="T359">
            <v>12</v>
          </cell>
          <cell r="U359">
            <v>12</v>
          </cell>
          <cell r="V359">
            <v>12</v>
          </cell>
          <cell r="W359">
            <v>12</v>
          </cell>
          <cell r="X359">
            <v>0</v>
          </cell>
          <cell r="Y359">
            <v>0</v>
          </cell>
          <cell r="AC359">
            <v>0</v>
          </cell>
          <cell r="AD359" t="str">
            <v>Touchup</v>
          </cell>
          <cell r="AE359" t="str">
            <v>FS</v>
          </cell>
          <cell r="AF359">
            <v>1</v>
          </cell>
          <cell r="AG359">
            <v>4</v>
          </cell>
          <cell r="AH359">
            <v>1</v>
          </cell>
          <cell r="AI359">
            <v>0</v>
          </cell>
          <cell r="AJ359">
            <v>0.1</v>
          </cell>
          <cell r="AK359">
            <v>0</v>
          </cell>
          <cell r="AP359">
            <v>0</v>
          </cell>
          <cell r="AQ359">
            <v>0</v>
          </cell>
          <cell r="AS359">
            <v>0</v>
          </cell>
          <cell r="AT359">
            <v>0</v>
          </cell>
          <cell r="AU359">
            <v>0</v>
          </cell>
          <cell r="AV359" t="str">
            <v>PARTS</v>
          </cell>
          <cell r="AW359">
            <v>0</v>
          </cell>
          <cell r="AX359">
            <v>0</v>
          </cell>
          <cell r="AY359" t="str">
            <v>PARTS</v>
          </cell>
          <cell r="AZ359" t="str">
            <v>LOOK!!!</v>
          </cell>
          <cell r="BA359">
            <v>0</v>
          </cell>
          <cell r="BC359" t="str">
            <v>N</v>
          </cell>
          <cell r="BE359">
            <v>0</v>
          </cell>
          <cell r="BF359" t="str">
            <v>FS281-88-L</v>
          </cell>
          <cell r="BG359">
            <v>0</v>
          </cell>
          <cell r="BH359">
            <v>0</v>
          </cell>
        </row>
        <row r="360">
          <cell r="B360" t="str">
            <v>FS340-01</v>
          </cell>
          <cell r="C360" t="str">
            <v>Mohawk Touchup Blending Sticks - Natural</v>
          </cell>
          <cell r="D360">
            <v>10</v>
          </cell>
          <cell r="E360">
            <v>10</v>
          </cell>
          <cell r="F360">
            <v>10</v>
          </cell>
          <cell r="G360">
            <v>10</v>
          </cell>
          <cell r="H360">
            <v>10</v>
          </cell>
          <cell r="I360">
            <v>10</v>
          </cell>
          <cell r="J360">
            <v>10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10</v>
          </cell>
          <cell r="P360">
            <v>10</v>
          </cell>
          <cell r="Q360">
            <v>10</v>
          </cell>
          <cell r="R360">
            <v>10</v>
          </cell>
          <cell r="S360">
            <v>10</v>
          </cell>
          <cell r="T360">
            <v>10</v>
          </cell>
          <cell r="U360">
            <v>10</v>
          </cell>
          <cell r="V360">
            <v>10</v>
          </cell>
          <cell r="W360">
            <v>10</v>
          </cell>
          <cell r="X360">
            <v>0</v>
          </cell>
          <cell r="Y360">
            <v>0</v>
          </cell>
          <cell r="AC360">
            <v>0</v>
          </cell>
          <cell r="AD360" t="str">
            <v>Touchup</v>
          </cell>
          <cell r="AE360" t="str">
            <v>FS</v>
          </cell>
          <cell r="AF360">
            <v>1</v>
          </cell>
          <cell r="AG360">
            <v>4</v>
          </cell>
          <cell r="AH360">
            <v>1</v>
          </cell>
          <cell r="AI360">
            <v>0</v>
          </cell>
          <cell r="AJ360">
            <v>0.1</v>
          </cell>
          <cell r="AK360">
            <v>0</v>
          </cell>
          <cell r="AP360">
            <v>0</v>
          </cell>
          <cell r="AQ360">
            <v>0</v>
          </cell>
          <cell r="AS360">
            <v>0</v>
          </cell>
          <cell r="AT360">
            <v>0</v>
          </cell>
          <cell r="AU360">
            <v>0</v>
          </cell>
          <cell r="AV360" t="str">
            <v>PARTS</v>
          </cell>
          <cell r="AW360">
            <v>0</v>
          </cell>
          <cell r="AX360">
            <v>0</v>
          </cell>
          <cell r="AY360" t="str">
            <v>PARTS</v>
          </cell>
          <cell r="AZ360" t="str">
            <v>LOOK!!!</v>
          </cell>
          <cell r="BA360">
            <v>0</v>
          </cell>
          <cell r="BC360" t="str">
            <v>N</v>
          </cell>
          <cell r="BE360">
            <v>0</v>
          </cell>
          <cell r="BF360" t="str">
            <v>FS340-01</v>
          </cell>
          <cell r="BG360">
            <v>0</v>
          </cell>
          <cell r="BH360">
            <v>0</v>
          </cell>
        </row>
        <row r="361">
          <cell r="B361" t="str">
            <v>FS340-05</v>
          </cell>
          <cell r="C361" t="str">
            <v>Mohawk Touchup Blending Sticks - Vanilla</v>
          </cell>
          <cell r="D361">
            <v>10</v>
          </cell>
          <cell r="E361">
            <v>10</v>
          </cell>
          <cell r="F361">
            <v>10</v>
          </cell>
          <cell r="G361">
            <v>10</v>
          </cell>
          <cell r="H361">
            <v>10</v>
          </cell>
          <cell r="I361">
            <v>10</v>
          </cell>
          <cell r="J361">
            <v>10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10</v>
          </cell>
          <cell r="P361">
            <v>10</v>
          </cell>
          <cell r="Q361">
            <v>10</v>
          </cell>
          <cell r="R361">
            <v>10</v>
          </cell>
          <cell r="S361">
            <v>10</v>
          </cell>
          <cell r="T361">
            <v>10</v>
          </cell>
          <cell r="U361">
            <v>10</v>
          </cell>
          <cell r="V361">
            <v>10</v>
          </cell>
          <cell r="W361">
            <v>10</v>
          </cell>
          <cell r="X361">
            <v>0</v>
          </cell>
          <cell r="Y361">
            <v>0</v>
          </cell>
          <cell r="AC361">
            <v>0</v>
          </cell>
          <cell r="AD361" t="str">
            <v>Touchup</v>
          </cell>
          <cell r="AE361" t="str">
            <v>FS</v>
          </cell>
          <cell r="AF361">
            <v>1</v>
          </cell>
          <cell r="AG361">
            <v>4</v>
          </cell>
          <cell r="AH361">
            <v>1</v>
          </cell>
          <cell r="AI361">
            <v>0</v>
          </cell>
          <cell r="AJ361">
            <v>0.1</v>
          </cell>
          <cell r="AK361">
            <v>0</v>
          </cell>
          <cell r="AP361">
            <v>0</v>
          </cell>
          <cell r="AQ361">
            <v>0</v>
          </cell>
          <cell r="AS361">
            <v>0</v>
          </cell>
          <cell r="AT361">
            <v>0</v>
          </cell>
          <cell r="AU361">
            <v>0</v>
          </cell>
          <cell r="AV361" t="str">
            <v>PARTS</v>
          </cell>
          <cell r="AW361">
            <v>0</v>
          </cell>
          <cell r="AX361">
            <v>0</v>
          </cell>
          <cell r="AY361" t="str">
            <v>PARTS</v>
          </cell>
          <cell r="AZ361" t="str">
            <v>LOOK!!!</v>
          </cell>
          <cell r="BA361">
            <v>0</v>
          </cell>
          <cell r="BC361" t="str">
            <v>N</v>
          </cell>
          <cell r="BE361">
            <v>0</v>
          </cell>
          <cell r="BF361" t="str">
            <v>FS340-05</v>
          </cell>
          <cell r="BG361">
            <v>0</v>
          </cell>
          <cell r="BH361">
            <v>0</v>
          </cell>
        </row>
        <row r="362">
          <cell r="B362" t="str">
            <v>FS340-12</v>
          </cell>
          <cell r="C362" t="str">
            <v>Mohawk Touchup Blending Sticks - Honey</v>
          </cell>
          <cell r="D362">
            <v>10</v>
          </cell>
          <cell r="E362">
            <v>10</v>
          </cell>
          <cell r="F362">
            <v>10</v>
          </cell>
          <cell r="G362">
            <v>10</v>
          </cell>
          <cell r="H362">
            <v>10</v>
          </cell>
          <cell r="I362">
            <v>10</v>
          </cell>
          <cell r="J362">
            <v>10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10</v>
          </cell>
          <cell r="P362">
            <v>10</v>
          </cell>
          <cell r="Q362">
            <v>10</v>
          </cell>
          <cell r="R362">
            <v>10</v>
          </cell>
          <cell r="S362">
            <v>10</v>
          </cell>
          <cell r="T362">
            <v>10</v>
          </cell>
          <cell r="U362">
            <v>10</v>
          </cell>
          <cell r="V362">
            <v>10</v>
          </cell>
          <cell r="W362">
            <v>10</v>
          </cell>
          <cell r="X362">
            <v>0</v>
          </cell>
          <cell r="Y362">
            <v>0</v>
          </cell>
          <cell r="AC362">
            <v>0</v>
          </cell>
          <cell r="AD362" t="str">
            <v>Touchup</v>
          </cell>
          <cell r="AE362" t="str">
            <v>FS</v>
          </cell>
          <cell r="AF362">
            <v>1</v>
          </cell>
          <cell r="AG362">
            <v>4</v>
          </cell>
          <cell r="AH362">
            <v>1</v>
          </cell>
          <cell r="AI362">
            <v>0</v>
          </cell>
          <cell r="AJ362">
            <v>0.1</v>
          </cell>
          <cell r="AK362">
            <v>0</v>
          </cell>
          <cell r="AP362">
            <v>0</v>
          </cell>
          <cell r="AQ362">
            <v>0</v>
          </cell>
          <cell r="AS362">
            <v>0</v>
          </cell>
          <cell r="AT362">
            <v>0</v>
          </cell>
          <cell r="AU362">
            <v>0</v>
          </cell>
          <cell r="AV362" t="str">
            <v>PARTS</v>
          </cell>
          <cell r="AW362">
            <v>0</v>
          </cell>
          <cell r="AX362">
            <v>0</v>
          </cell>
          <cell r="AY362" t="str">
            <v>PARTS</v>
          </cell>
          <cell r="AZ362" t="str">
            <v>LOOK!!!</v>
          </cell>
          <cell r="BA362">
            <v>0</v>
          </cell>
          <cell r="BC362" t="str">
            <v>N</v>
          </cell>
          <cell r="BE362">
            <v>0</v>
          </cell>
          <cell r="BF362" t="str">
            <v>FS340-12</v>
          </cell>
          <cell r="BG362">
            <v>0</v>
          </cell>
          <cell r="BH362">
            <v>0</v>
          </cell>
        </row>
        <row r="363">
          <cell r="B363" t="str">
            <v>FS340-19</v>
          </cell>
          <cell r="C363" t="str">
            <v>Mohawk Touchup Blending Sticks - Brandy</v>
          </cell>
          <cell r="D363">
            <v>10</v>
          </cell>
          <cell r="E363">
            <v>10</v>
          </cell>
          <cell r="F363">
            <v>10</v>
          </cell>
          <cell r="G363">
            <v>10</v>
          </cell>
          <cell r="H363">
            <v>10</v>
          </cell>
          <cell r="I363">
            <v>10</v>
          </cell>
          <cell r="J363">
            <v>10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10</v>
          </cell>
          <cell r="P363">
            <v>10</v>
          </cell>
          <cell r="Q363">
            <v>10</v>
          </cell>
          <cell r="R363">
            <v>10</v>
          </cell>
          <cell r="S363">
            <v>10</v>
          </cell>
          <cell r="T363">
            <v>10</v>
          </cell>
          <cell r="U363">
            <v>10</v>
          </cell>
          <cell r="V363">
            <v>10</v>
          </cell>
          <cell r="W363">
            <v>10</v>
          </cell>
          <cell r="X363">
            <v>0</v>
          </cell>
          <cell r="Y363">
            <v>0</v>
          </cell>
          <cell r="AC363">
            <v>0</v>
          </cell>
          <cell r="AD363" t="str">
            <v>Touchup</v>
          </cell>
          <cell r="AE363" t="str">
            <v>FS</v>
          </cell>
          <cell r="AF363">
            <v>1</v>
          </cell>
          <cell r="AG363">
            <v>4</v>
          </cell>
          <cell r="AH363">
            <v>1</v>
          </cell>
          <cell r="AI363">
            <v>0</v>
          </cell>
          <cell r="AJ363">
            <v>0.1</v>
          </cell>
          <cell r="AK363">
            <v>0</v>
          </cell>
          <cell r="AP363">
            <v>0</v>
          </cell>
          <cell r="AQ363">
            <v>0</v>
          </cell>
          <cell r="AS363">
            <v>0</v>
          </cell>
          <cell r="AT363">
            <v>0</v>
          </cell>
          <cell r="AU363">
            <v>0</v>
          </cell>
          <cell r="AV363" t="str">
            <v>PARTS</v>
          </cell>
          <cell r="AW363">
            <v>0</v>
          </cell>
          <cell r="AX363">
            <v>0</v>
          </cell>
          <cell r="AY363" t="str">
            <v>PARTS</v>
          </cell>
          <cell r="AZ363" t="str">
            <v>LOOK!!!</v>
          </cell>
          <cell r="BA363">
            <v>0</v>
          </cell>
          <cell r="BC363" t="str">
            <v>N</v>
          </cell>
          <cell r="BE363">
            <v>0</v>
          </cell>
          <cell r="BF363" t="str">
            <v>FS340-19</v>
          </cell>
          <cell r="BG363">
            <v>0</v>
          </cell>
          <cell r="BH363">
            <v>0</v>
          </cell>
        </row>
        <row r="364">
          <cell r="B364" t="str">
            <v>FS340-20D</v>
          </cell>
          <cell r="C364" t="str">
            <v>Mohawk Touchup Blending Sticks - Nutmeg (Dark)</v>
          </cell>
          <cell r="D364">
            <v>10</v>
          </cell>
          <cell r="E364">
            <v>10</v>
          </cell>
          <cell r="F364">
            <v>10</v>
          </cell>
          <cell r="G364">
            <v>10</v>
          </cell>
          <cell r="H364">
            <v>10</v>
          </cell>
          <cell r="I364">
            <v>10</v>
          </cell>
          <cell r="J364">
            <v>10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10</v>
          </cell>
          <cell r="P364">
            <v>10</v>
          </cell>
          <cell r="Q364">
            <v>10</v>
          </cell>
          <cell r="R364">
            <v>10</v>
          </cell>
          <cell r="S364">
            <v>10</v>
          </cell>
          <cell r="T364">
            <v>10</v>
          </cell>
          <cell r="U364">
            <v>10</v>
          </cell>
          <cell r="V364">
            <v>10</v>
          </cell>
          <cell r="W364">
            <v>10</v>
          </cell>
          <cell r="X364">
            <v>0</v>
          </cell>
          <cell r="Y364">
            <v>0</v>
          </cell>
          <cell r="AC364">
            <v>0</v>
          </cell>
          <cell r="AD364" t="str">
            <v>Touchup</v>
          </cell>
          <cell r="AE364" t="str">
            <v>FS</v>
          </cell>
          <cell r="AF364">
            <v>1</v>
          </cell>
          <cell r="AG364">
            <v>4</v>
          </cell>
          <cell r="AH364">
            <v>1</v>
          </cell>
          <cell r="AI364">
            <v>0</v>
          </cell>
          <cell r="AJ364">
            <v>0.1</v>
          </cell>
          <cell r="AK364">
            <v>0</v>
          </cell>
          <cell r="AP364">
            <v>0</v>
          </cell>
          <cell r="AQ364">
            <v>0</v>
          </cell>
          <cell r="AS364">
            <v>0</v>
          </cell>
          <cell r="AT364">
            <v>0</v>
          </cell>
          <cell r="AU364">
            <v>0</v>
          </cell>
          <cell r="AV364" t="str">
            <v>PARTS</v>
          </cell>
          <cell r="AW364">
            <v>0</v>
          </cell>
          <cell r="AX364">
            <v>0</v>
          </cell>
          <cell r="AY364" t="str">
            <v>PARTS</v>
          </cell>
          <cell r="AZ364" t="str">
            <v>LOOK!!!</v>
          </cell>
          <cell r="BA364">
            <v>0</v>
          </cell>
          <cell r="BC364" t="str">
            <v>N</v>
          </cell>
          <cell r="BE364">
            <v>0</v>
          </cell>
          <cell r="BF364" t="str">
            <v>FS340-20D</v>
          </cell>
          <cell r="BG364">
            <v>0</v>
          </cell>
          <cell r="BH364">
            <v>0</v>
          </cell>
        </row>
        <row r="365">
          <cell r="B365" t="str">
            <v>FS340-20L</v>
          </cell>
          <cell r="C365" t="str">
            <v>Mohawk Touchup Blending Sticks - Nutmeg (Light)</v>
          </cell>
          <cell r="D365">
            <v>10</v>
          </cell>
          <cell r="E365">
            <v>10</v>
          </cell>
          <cell r="F365">
            <v>10</v>
          </cell>
          <cell r="G365">
            <v>10</v>
          </cell>
          <cell r="H365">
            <v>10</v>
          </cell>
          <cell r="I365">
            <v>10</v>
          </cell>
          <cell r="J365">
            <v>10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10</v>
          </cell>
          <cell r="P365">
            <v>10</v>
          </cell>
          <cell r="Q365">
            <v>10</v>
          </cell>
          <cell r="R365">
            <v>10</v>
          </cell>
          <cell r="S365">
            <v>10</v>
          </cell>
          <cell r="T365">
            <v>10</v>
          </cell>
          <cell r="U365">
            <v>10</v>
          </cell>
          <cell r="V365">
            <v>10</v>
          </cell>
          <cell r="W365">
            <v>10</v>
          </cell>
          <cell r="X365">
            <v>0</v>
          </cell>
          <cell r="Y365">
            <v>0</v>
          </cell>
          <cell r="AC365">
            <v>0</v>
          </cell>
          <cell r="AD365" t="str">
            <v>Touchup</v>
          </cell>
          <cell r="AE365" t="str">
            <v>FS</v>
          </cell>
          <cell r="AF365">
            <v>1</v>
          </cell>
          <cell r="AG365">
            <v>4</v>
          </cell>
          <cell r="AH365">
            <v>1</v>
          </cell>
          <cell r="AI365">
            <v>0</v>
          </cell>
          <cell r="AJ365">
            <v>0.1</v>
          </cell>
          <cell r="AK365">
            <v>0</v>
          </cell>
          <cell r="AP365">
            <v>0</v>
          </cell>
          <cell r="AQ365">
            <v>0</v>
          </cell>
          <cell r="AS365">
            <v>0</v>
          </cell>
          <cell r="AT365">
            <v>0</v>
          </cell>
          <cell r="AU365">
            <v>0</v>
          </cell>
          <cell r="AV365" t="str">
            <v>PARTS</v>
          </cell>
          <cell r="AW365">
            <v>0</v>
          </cell>
          <cell r="AX365">
            <v>0</v>
          </cell>
          <cell r="AY365" t="str">
            <v>PARTS</v>
          </cell>
          <cell r="AZ365" t="str">
            <v>LOOK!!!</v>
          </cell>
          <cell r="BA365">
            <v>0</v>
          </cell>
          <cell r="BC365" t="str">
            <v>N</v>
          </cell>
          <cell r="BE365">
            <v>0</v>
          </cell>
          <cell r="BF365" t="str">
            <v>FS340-20L</v>
          </cell>
          <cell r="BG365">
            <v>0</v>
          </cell>
          <cell r="BH365">
            <v>0</v>
          </cell>
        </row>
        <row r="366">
          <cell r="B366" t="str">
            <v>FS340-25</v>
          </cell>
          <cell r="C366" t="str">
            <v>Mohawk Touchup Blending Sticks - Java</v>
          </cell>
          <cell r="D366">
            <v>10</v>
          </cell>
          <cell r="E366">
            <v>10</v>
          </cell>
          <cell r="F366">
            <v>10</v>
          </cell>
          <cell r="G366">
            <v>10</v>
          </cell>
          <cell r="H366">
            <v>10</v>
          </cell>
          <cell r="I366">
            <v>10</v>
          </cell>
          <cell r="J366">
            <v>10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10</v>
          </cell>
          <cell r="P366">
            <v>10</v>
          </cell>
          <cell r="Q366">
            <v>10</v>
          </cell>
          <cell r="R366">
            <v>10</v>
          </cell>
          <cell r="S366">
            <v>10</v>
          </cell>
          <cell r="T366">
            <v>10</v>
          </cell>
          <cell r="U366">
            <v>10</v>
          </cell>
          <cell r="V366">
            <v>10</v>
          </cell>
          <cell r="W366">
            <v>10</v>
          </cell>
          <cell r="X366">
            <v>0</v>
          </cell>
          <cell r="Y366">
            <v>0</v>
          </cell>
          <cell r="AC366">
            <v>0</v>
          </cell>
          <cell r="AD366" t="str">
            <v>Touchup</v>
          </cell>
          <cell r="AE366" t="str">
            <v>FS</v>
          </cell>
          <cell r="AF366">
            <v>1</v>
          </cell>
          <cell r="AG366">
            <v>4</v>
          </cell>
          <cell r="AH366">
            <v>1</v>
          </cell>
          <cell r="AI366">
            <v>0</v>
          </cell>
          <cell r="AJ366">
            <v>0.1</v>
          </cell>
          <cell r="AK366">
            <v>0</v>
          </cell>
          <cell r="AP366">
            <v>0</v>
          </cell>
          <cell r="AQ366">
            <v>0</v>
          </cell>
          <cell r="AS366">
            <v>0</v>
          </cell>
          <cell r="AT366">
            <v>0</v>
          </cell>
          <cell r="AU366">
            <v>0</v>
          </cell>
          <cell r="AV366" t="str">
            <v>PARTS</v>
          </cell>
          <cell r="AW366">
            <v>0</v>
          </cell>
          <cell r="AX366">
            <v>0</v>
          </cell>
          <cell r="AY366" t="str">
            <v>PARTS</v>
          </cell>
          <cell r="AZ366" t="str">
            <v>LOOK!!!</v>
          </cell>
          <cell r="BA366">
            <v>0</v>
          </cell>
          <cell r="BC366" t="str">
            <v>N</v>
          </cell>
          <cell r="BE366">
            <v>0</v>
          </cell>
          <cell r="BF366" t="str">
            <v>FS340-25</v>
          </cell>
          <cell r="BG366">
            <v>0</v>
          </cell>
          <cell r="BH366">
            <v>0</v>
          </cell>
        </row>
        <row r="367">
          <cell r="B367" t="str">
            <v>FS340-27</v>
          </cell>
          <cell r="C367" t="str">
            <v>FIELD SUPP,BLENDAL STICK,CVN</v>
          </cell>
          <cell r="D367">
            <v>10</v>
          </cell>
          <cell r="E367">
            <v>10</v>
          </cell>
          <cell r="F367">
            <v>10</v>
          </cell>
          <cell r="G367">
            <v>10</v>
          </cell>
          <cell r="H367">
            <v>10</v>
          </cell>
          <cell r="I367">
            <v>10</v>
          </cell>
          <cell r="J367">
            <v>10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10</v>
          </cell>
          <cell r="P367">
            <v>10</v>
          </cell>
          <cell r="Q367">
            <v>10</v>
          </cell>
          <cell r="R367">
            <v>10</v>
          </cell>
          <cell r="S367">
            <v>10</v>
          </cell>
          <cell r="T367">
            <v>10</v>
          </cell>
          <cell r="U367">
            <v>10</v>
          </cell>
          <cell r="V367">
            <v>10</v>
          </cell>
          <cell r="W367">
            <v>10</v>
          </cell>
          <cell r="X367">
            <v>0</v>
          </cell>
          <cell r="Y367">
            <v>0</v>
          </cell>
          <cell r="AC367">
            <v>0</v>
          </cell>
          <cell r="AD367" t="str">
            <v>Touchup</v>
          </cell>
          <cell r="AE367" t="str">
            <v>FS</v>
          </cell>
          <cell r="AF367">
            <v>1</v>
          </cell>
          <cell r="AG367">
            <v>4</v>
          </cell>
          <cell r="AH367">
            <v>1</v>
          </cell>
          <cell r="AI367">
            <v>0</v>
          </cell>
          <cell r="AJ367">
            <v>0.1</v>
          </cell>
          <cell r="AK367">
            <v>0</v>
          </cell>
          <cell r="AP367">
            <v>0</v>
          </cell>
          <cell r="AQ367">
            <v>0</v>
          </cell>
          <cell r="AS367">
            <v>0</v>
          </cell>
          <cell r="AT367">
            <v>0</v>
          </cell>
          <cell r="AU367">
            <v>0</v>
          </cell>
          <cell r="AV367" t="str">
            <v>PARTS</v>
          </cell>
          <cell r="AW367">
            <v>0</v>
          </cell>
          <cell r="AX367">
            <v>0</v>
          </cell>
          <cell r="AY367" t="str">
            <v>PARTS</v>
          </cell>
          <cell r="AZ367" t="str">
            <v>LOOK!!!</v>
          </cell>
          <cell r="BA367">
            <v>0</v>
          </cell>
          <cell r="BC367" t="str">
            <v>N</v>
          </cell>
          <cell r="BE367">
            <v>0</v>
          </cell>
          <cell r="BF367" t="str">
            <v>FS340-27</v>
          </cell>
        </row>
        <row r="368">
          <cell r="B368" t="str">
            <v>FS340-30</v>
          </cell>
          <cell r="C368" t="str">
            <v>Mohawk Touchup Blending Sticks - White</v>
          </cell>
          <cell r="D368">
            <v>10</v>
          </cell>
          <cell r="E368">
            <v>10</v>
          </cell>
          <cell r="F368">
            <v>10</v>
          </cell>
          <cell r="G368">
            <v>10</v>
          </cell>
          <cell r="H368">
            <v>10</v>
          </cell>
          <cell r="I368">
            <v>10</v>
          </cell>
          <cell r="J368">
            <v>10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10</v>
          </cell>
          <cell r="P368">
            <v>10</v>
          </cell>
          <cell r="Q368">
            <v>10</v>
          </cell>
          <cell r="R368">
            <v>10</v>
          </cell>
          <cell r="S368">
            <v>10</v>
          </cell>
          <cell r="T368">
            <v>10</v>
          </cell>
          <cell r="U368">
            <v>10</v>
          </cell>
          <cell r="V368">
            <v>10</v>
          </cell>
          <cell r="W368">
            <v>10</v>
          </cell>
          <cell r="X368">
            <v>0</v>
          </cell>
          <cell r="Y368">
            <v>0</v>
          </cell>
          <cell r="AC368">
            <v>0</v>
          </cell>
          <cell r="AD368" t="str">
            <v>Touchup</v>
          </cell>
          <cell r="AE368" t="str">
            <v>FS</v>
          </cell>
          <cell r="AF368">
            <v>1</v>
          </cell>
          <cell r="AG368">
            <v>4</v>
          </cell>
          <cell r="AH368">
            <v>1</v>
          </cell>
          <cell r="AI368">
            <v>0</v>
          </cell>
          <cell r="AJ368">
            <v>0.1</v>
          </cell>
          <cell r="AK368">
            <v>0</v>
          </cell>
          <cell r="AP368">
            <v>0</v>
          </cell>
          <cell r="AQ368">
            <v>0</v>
          </cell>
          <cell r="AS368">
            <v>0</v>
          </cell>
          <cell r="AT368">
            <v>0</v>
          </cell>
          <cell r="AU368">
            <v>0</v>
          </cell>
          <cell r="AV368" t="str">
            <v>PARTS</v>
          </cell>
          <cell r="AW368">
            <v>0</v>
          </cell>
          <cell r="AX368">
            <v>0</v>
          </cell>
          <cell r="AY368" t="str">
            <v>PARTS</v>
          </cell>
          <cell r="AZ368" t="str">
            <v>LOOK!!!</v>
          </cell>
          <cell r="BA368">
            <v>0</v>
          </cell>
          <cell r="BC368" t="str">
            <v>N</v>
          </cell>
          <cell r="BE368">
            <v>0</v>
          </cell>
          <cell r="BF368" t="str">
            <v>FS340-30</v>
          </cell>
          <cell r="BG368">
            <v>0</v>
          </cell>
          <cell r="BH368">
            <v>0</v>
          </cell>
        </row>
        <row r="369">
          <cell r="B369" t="str">
            <v>FS340-66</v>
          </cell>
          <cell r="C369" t="str">
            <v>Mohawk Touchup Blending Sticks - Chestnut</v>
          </cell>
          <cell r="D369">
            <v>10</v>
          </cell>
          <cell r="E369">
            <v>10</v>
          </cell>
          <cell r="F369">
            <v>10</v>
          </cell>
          <cell r="G369">
            <v>10</v>
          </cell>
          <cell r="H369">
            <v>10</v>
          </cell>
          <cell r="I369">
            <v>10</v>
          </cell>
          <cell r="J369">
            <v>10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10</v>
          </cell>
          <cell r="P369">
            <v>10</v>
          </cell>
          <cell r="Q369">
            <v>10</v>
          </cell>
          <cell r="R369">
            <v>10</v>
          </cell>
          <cell r="S369">
            <v>10</v>
          </cell>
          <cell r="T369">
            <v>10</v>
          </cell>
          <cell r="U369">
            <v>10</v>
          </cell>
          <cell r="V369">
            <v>10</v>
          </cell>
          <cell r="W369">
            <v>10</v>
          </cell>
          <cell r="X369">
            <v>0</v>
          </cell>
          <cell r="Y369">
            <v>0</v>
          </cell>
          <cell r="AC369">
            <v>0</v>
          </cell>
          <cell r="AD369" t="str">
            <v>Touchup</v>
          </cell>
          <cell r="AE369" t="str">
            <v>FS</v>
          </cell>
          <cell r="AF369">
            <v>1</v>
          </cell>
          <cell r="AG369">
            <v>4</v>
          </cell>
          <cell r="AH369">
            <v>1</v>
          </cell>
          <cell r="AI369">
            <v>0</v>
          </cell>
          <cell r="AJ369">
            <v>0.1</v>
          </cell>
          <cell r="AK369">
            <v>0</v>
          </cell>
          <cell r="AP369">
            <v>0</v>
          </cell>
          <cell r="AQ369">
            <v>0</v>
          </cell>
          <cell r="AS369">
            <v>0</v>
          </cell>
          <cell r="AT369">
            <v>0</v>
          </cell>
          <cell r="AU369">
            <v>0</v>
          </cell>
          <cell r="AV369" t="str">
            <v>PARTS</v>
          </cell>
          <cell r="AW369">
            <v>0</v>
          </cell>
          <cell r="AX369">
            <v>0</v>
          </cell>
          <cell r="AY369" t="str">
            <v>PARTS</v>
          </cell>
          <cell r="AZ369" t="str">
            <v>LOOK!!!</v>
          </cell>
          <cell r="BA369">
            <v>0</v>
          </cell>
          <cell r="BC369" t="str">
            <v>N</v>
          </cell>
          <cell r="BE369">
            <v>0</v>
          </cell>
          <cell r="BF369" t="str">
            <v>FS340-66</v>
          </cell>
          <cell r="BG369">
            <v>0</v>
          </cell>
          <cell r="BH369">
            <v>0</v>
          </cell>
        </row>
        <row r="370">
          <cell r="B370" t="str">
            <v>FS340-74M</v>
          </cell>
          <cell r="C370" t="str">
            <v>Mohawk Touchup Blending Sticks - Yasu 1</v>
          </cell>
          <cell r="D370">
            <v>10</v>
          </cell>
          <cell r="E370">
            <v>10</v>
          </cell>
          <cell r="F370">
            <v>10</v>
          </cell>
          <cell r="G370">
            <v>10</v>
          </cell>
          <cell r="H370">
            <v>10</v>
          </cell>
          <cell r="I370">
            <v>10</v>
          </cell>
          <cell r="J370">
            <v>10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10</v>
          </cell>
          <cell r="P370">
            <v>10</v>
          </cell>
          <cell r="Q370">
            <v>10</v>
          </cell>
          <cell r="R370">
            <v>10</v>
          </cell>
          <cell r="S370">
            <v>10</v>
          </cell>
          <cell r="T370">
            <v>10</v>
          </cell>
          <cell r="U370">
            <v>10</v>
          </cell>
          <cell r="V370">
            <v>10</v>
          </cell>
          <cell r="W370">
            <v>10</v>
          </cell>
          <cell r="X370">
            <v>0</v>
          </cell>
          <cell r="Y370">
            <v>0</v>
          </cell>
          <cell r="AC370">
            <v>0</v>
          </cell>
          <cell r="AD370" t="str">
            <v>Touchup</v>
          </cell>
          <cell r="AE370" t="str">
            <v>FS</v>
          </cell>
          <cell r="AF370">
            <v>1</v>
          </cell>
          <cell r="AG370">
            <v>4</v>
          </cell>
          <cell r="AH370">
            <v>1</v>
          </cell>
          <cell r="AI370">
            <v>0</v>
          </cell>
          <cell r="AJ370">
            <v>0.1</v>
          </cell>
          <cell r="AK370">
            <v>0</v>
          </cell>
          <cell r="AP370">
            <v>0</v>
          </cell>
          <cell r="AQ370">
            <v>0</v>
          </cell>
          <cell r="AS370">
            <v>0</v>
          </cell>
          <cell r="AT370">
            <v>0</v>
          </cell>
          <cell r="AU370">
            <v>0</v>
          </cell>
          <cell r="AV370" t="str">
            <v>PARTS</v>
          </cell>
          <cell r="AW370">
            <v>0</v>
          </cell>
          <cell r="AX370">
            <v>0</v>
          </cell>
          <cell r="AY370" t="str">
            <v>PARTS</v>
          </cell>
          <cell r="AZ370" t="str">
            <v>LOOK!!!</v>
          </cell>
          <cell r="BA370">
            <v>0</v>
          </cell>
          <cell r="BC370" t="str">
            <v>N</v>
          </cell>
          <cell r="BE370">
            <v>0</v>
          </cell>
          <cell r="BF370" t="str">
            <v>FS340-74M</v>
          </cell>
          <cell r="BG370">
            <v>0</v>
          </cell>
          <cell r="BH370">
            <v>0</v>
          </cell>
        </row>
        <row r="371">
          <cell r="B371" t="str">
            <v>FS340-75L</v>
          </cell>
          <cell r="C371" t="str">
            <v>Mohawk Touchup Blending Sticks - Zuri 3</v>
          </cell>
          <cell r="D371">
            <v>10</v>
          </cell>
          <cell r="E371">
            <v>10</v>
          </cell>
          <cell r="F371">
            <v>10</v>
          </cell>
          <cell r="G371">
            <v>10</v>
          </cell>
          <cell r="H371">
            <v>10</v>
          </cell>
          <cell r="I371">
            <v>10</v>
          </cell>
          <cell r="J371">
            <v>10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10</v>
          </cell>
          <cell r="P371">
            <v>10</v>
          </cell>
          <cell r="Q371">
            <v>10</v>
          </cell>
          <cell r="R371">
            <v>10</v>
          </cell>
          <cell r="S371">
            <v>10</v>
          </cell>
          <cell r="T371">
            <v>10</v>
          </cell>
          <cell r="U371">
            <v>10</v>
          </cell>
          <cell r="V371">
            <v>10</v>
          </cell>
          <cell r="W371">
            <v>10</v>
          </cell>
          <cell r="X371">
            <v>0</v>
          </cell>
          <cell r="Y371">
            <v>0</v>
          </cell>
          <cell r="AC371">
            <v>0</v>
          </cell>
          <cell r="AD371" t="str">
            <v>Touchup</v>
          </cell>
          <cell r="AE371" t="str">
            <v>FS</v>
          </cell>
          <cell r="AF371">
            <v>1</v>
          </cell>
          <cell r="AG371">
            <v>4</v>
          </cell>
          <cell r="AH371">
            <v>1</v>
          </cell>
          <cell r="AI371">
            <v>0</v>
          </cell>
          <cell r="AJ371">
            <v>0.1</v>
          </cell>
          <cell r="AK371">
            <v>0</v>
          </cell>
          <cell r="AP371">
            <v>0</v>
          </cell>
          <cell r="AQ371">
            <v>0</v>
          </cell>
          <cell r="AS371">
            <v>0</v>
          </cell>
          <cell r="AT371">
            <v>0</v>
          </cell>
          <cell r="AU371">
            <v>0</v>
          </cell>
          <cell r="AV371" t="str">
            <v>PARTS</v>
          </cell>
          <cell r="AW371">
            <v>0</v>
          </cell>
          <cell r="AX371">
            <v>0</v>
          </cell>
          <cell r="AY371" t="str">
            <v>PARTS</v>
          </cell>
          <cell r="AZ371" t="str">
            <v>LOOK!!!</v>
          </cell>
          <cell r="BA371">
            <v>0</v>
          </cell>
          <cell r="BC371" t="str">
            <v>N</v>
          </cell>
          <cell r="BE371">
            <v>0</v>
          </cell>
          <cell r="BF371" t="str">
            <v>FS340-75L</v>
          </cell>
          <cell r="BG371">
            <v>0</v>
          </cell>
          <cell r="BH371">
            <v>0</v>
          </cell>
        </row>
        <row r="372">
          <cell r="B372" t="str">
            <v>FS340-76G</v>
          </cell>
          <cell r="C372" t="str">
            <v>Mohawk Touchup Blending Sticks - Tsuki 2</v>
          </cell>
          <cell r="D372">
            <v>10</v>
          </cell>
          <cell r="E372">
            <v>10</v>
          </cell>
          <cell r="F372">
            <v>10</v>
          </cell>
          <cell r="G372">
            <v>10</v>
          </cell>
          <cell r="H372">
            <v>10</v>
          </cell>
          <cell r="I372">
            <v>10</v>
          </cell>
          <cell r="J372">
            <v>10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10</v>
          </cell>
          <cell r="P372">
            <v>10</v>
          </cell>
          <cell r="Q372">
            <v>10</v>
          </cell>
          <cell r="R372">
            <v>10</v>
          </cell>
          <cell r="S372">
            <v>10</v>
          </cell>
          <cell r="T372">
            <v>10</v>
          </cell>
          <cell r="U372">
            <v>10</v>
          </cell>
          <cell r="V372">
            <v>10</v>
          </cell>
          <cell r="W372">
            <v>10</v>
          </cell>
          <cell r="X372">
            <v>0</v>
          </cell>
          <cell r="Y372">
            <v>0</v>
          </cell>
          <cell r="AC372">
            <v>0</v>
          </cell>
          <cell r="AD372" t="str">
            <v>Touchup</v>
          </cell>
          <cell r="AE372" t="str">
            <v>FS</v>
          </cell>
          <cell r="AF372">
            <v>1</v>
          </cell>
          <cell r="AG372">
            <v>4</v>
          </cell>
          <cell r="AH372">
            <v>1</v>
          </cell>
          <cell r="AI372">
            <v>0</v>
          </cell>
          <cell r="AJ372">
            <v>0.1</v>
          </cell>
          <cell r="AK372">
            <v>0</v>
          </cell>
          <cell r="AP372">
            <v>0</v>
          </cell>
          <cell r="AQ372">
            <v>0</v>
          </cell>
          <cell r="AS372">
            <v>0</v>
          </cell>
          <cell r="AT372">
            <v>0</v>
          </cell>
          <cell r="AU372">
            <v>0</v>
          </cell>
          <cell r="AV372" t="str">
            <v>PARTS</v>
          </cell>
          <cell r="AW372">
            <v>0</v>
          </cell>
          <cell r="AX372">
            <v>0</v>
          </cell>
          <cell r="AY372" t="str">
            <v>PARTS</v>
          </cell>
          <cell r="AZ372" t="str">
            <v>LOOK!!!</v>
          </cell>
          <cell r="BA372">
            <v>0</v>
          </cell>
          <cell r="BC372" t="str">
            <v>N</v>
          </cell>
          <cell r="BE372">
            <v>0</v>
          </cell>
          <cell r="BF372" t="str">
            <v>FS340-76G</v>
          </cell>
          <cell r="BG372">
            <v>0</v>
          </cell>
          <cell r="BH372">
            <v>0</v>
          </cell>
        </row>
        <row r="373">
          <cell r="B373" t="str">
            <v>FS340-76W-D</v>
          </cell>
          <cell r="C373" t="str">
            <v>Mohawk Touchup Blending Sticks - Tsuki 1 (Dark)</v>
          </cell>
          <cell r="D373">
            <v>10</v>
          </cell>
          <cell r="E373">
            <v>10</v>
          </cell>
          <cell r="F373">
            <v>10</v>
          </cell>
          <cell r="G373">
            <v>10</v>
          </cell>
          <cell r="H373">
            <v>10</v>
          </cell>
          <cell r="I373">
            <v>10</v>
          </cell>
          <cell r="J373">
            <v>10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10</v>
          </cell>
          <cell r="P373">
            <v>10</v>
          </cell>
          <cell r="Q373">
            <v>10</v>
          </cell>
          <cell r="R373">
            <v>10</v>
          </cell>
          <cell r="S373">
            <v>10</v>
          </cell>
          <cell r="T373">
            <v>10</v>
          </cell>
          <cell r="U373">
            <v>10</v>
          </cell>
          <cell r="V373">
            <v>10</v>
          </cell>
          <cell r="W373">
            <v>10</v>
          </cell>
          <cell r="X373">
            <v>0</v>
          </cell>
          <cell r="Y373">
            <v>0</v>
          </cell>
          <cell r="AC373">
            <v>0</v>
          </cell>
          <cell r="AD373" t="str">
            <v>Touchup</v>
          </cell>
          <cell r="AE373" t="str">
            <v>FS</v>
          </cell>
          <cell r="AF373">
            <v>1</v>
          </cell>
          <cell r="AG373">
            <v>4</v>
          </cell>
          <cell r="AH373">
            <v>1</v>
          </cell>
          <cell r="AI373">
            <v>0</v>
          </cell>
          <cell r="AJ373">
            <v>0.1</v>
          </cell>
          <cell r="AK373">
            <v>0</v>
          </cell>
          <cell r="AP373">
            <v>0</v>
          </cell>
          <cell r="AQ373">
            <v>0</v>
          </cell>
          <cell r="AS373">
            <v>0</v>
          </cell>
          <cell r="AT373">
            <v>0</v>
          </cell>
          <cell r="AU373">
            <v>0</v>
          </cell>
          <cell r="AV373" t="str">
            <v>PARTS</v>
          </cell>
          <cell r="AW373">
            <v>0</v>
          </cell>
          <cell r="AX373">
            <v>0</v>
          </cell>
          <cell r="AY373" t="str">
            <v>PARTS</v>
          </cell>
          <cell r="AZ373" t="str">
            <v>LOOK!!!</v>
          </cell>
          <cell r="BA373">
            <v>0</v>
          </cell>
          <cell r="BC373" t="str">
            <v>N</v>
          </cell>
          <cell r="BE373">
            <v>0</v>
          </cell>
          <cell r="BF373" t="str">
            <v>FS340-76W-D</v>
          </cell>
          <cell r="BG373">
            <v>0</v>
          </cell>
          <cell r="BH373">
            <v>0</v>
          </cell>
        </row>
        <row r="374">
          <cell r="B374" t="str">
            <v>FS340-76W-L</v>
          </cell>
          <cell r="C374" t="str">
            <v>Mohawk Touchup Blending Sticks - Tsuki 1 (Light)</v>
          </cell>
          <cell r="D374">
            <v>10</v>
          </cell>
          <cell r="E374">
            <v>10</v>
          </cell>
          <cell r="F374">
            <v>10</v>
          </cell>
          <cell r="G374">
            <v>10</v>
          </cell>
          <cell r="H374">
            <v>10</v>
          </cell>
          <cell r="I374">
            <v>10</v>
          </cell>
          <cell r="J374">
            <v>10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10</v>
          </cell>
          <cell r="P374">
            <v>10</v>
          </cell>
          <cell r="Q374">
            <v>10</v>
          </cell>
          <cell r="R374">
            <v>10</v>
          </cell>
          <cell r="S374">
            <v>10</v>
          </cell>
          <cell r="T374">
            <v>10</v>
          </cell>
          <cell r="U374">
            <v>10</v>
          </cell>
          <cell r="V374">
            <v>10</v>
          </cell>
          <cell r="W374">
            <v>10</v>
          </cell>
          <cell r="X374">
            <v>0</v>
          </cell>
          <cell r="Y374">
            <v>0</v>
          </cell>
          <cell r="AC374">
            <v>0</v>
          </cell>
          <cell r="AD374" t="str">
            <v>Touchup</v>
          </cell>
          <cell r="AE374" t="str">
            <v>FS</v>
          </cell>
          <cell r="AF374">
            <v>1</v>
          </cell>
          <cell r="AG374">
            <v>4</v>
          </cell>
          <cell r="AH374">
            <v>1</v>
          </cell>
          <cell r="AI374">
            <v>0</v>
          </cell>
          <cell r="AJ374">
            <v>0.1</v>
          </cell>
          <cell r="AK374">
            <v>0</v>
          </cell>
          <cell r="AP374">
            <v>0</v>
          </cell>
          <cell r="AQ374">
            <v>0</v>
          </cell>
          <cell r="AS374">
            <v>0</v>
          </cell>
          <cell r="AT374">
            <v>0</v>
          </cell>
          <cell r="AU374">
            <v>0</v>
          </cell>
          <cell r="AV374" t="str">
            <v>PARTS</v>
          </cell>
          <cell r="AW374">
            <v>0</v>
          </cell>
          <cell r="AX374">
            <v>0</v>
          </cell>
          <cell r="AY374" t="str">
            <v>PARTS</v>
          </cell>
          <cell r="AZ374" t="str">
            <v>LOOK!!!</v>
          </cell>
          <cell r="BA374">
            <v>0</v>
          </cell>
          <cell r="BC374" t="str">
            <v>N</v>
          </cell>
          <cell r="BE374">
            <v>0</v>
          </cell>
          <cell r="BF374" t="str">
            <v>FS340-76W-L</v>
          </cell>
          <cell r="BG374">
            <v>0</v>
          </cell>
          <cell r="BH374">
            <v>0</v>
          </cell>
        </row>
        <row r="375">
          <cell r="B375" t="str">
            <v>FS340-78</v>
          </cell>
          <cell r="C375" t="str">
            <v>Mohawk Touchup Blending Sticks - Cafe</v>
          </cell>
          <cell r="D375">
            <v>10</v>
          </cell>
          <cell r="E375">
            <v>10</v>
          </cell>
          <cell r="F375">
            <v>10</v>
          </cell>
          <cell r="G375">
            <v>10</v>
          </cell>
          <cell r="H375">
            <v>10</v>
          </cell>
          <cell r="I375">
            <v>10</v>
          </cell>
          <cell r="J375">
            <v>10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10</v>
          </cell>
          <cell r="P375">
            <v>10</v>
          </cell>
          <cell r="Q375">
            <v>10</v>
          </cell>
          <cell r="R375">
            <v>10</v>
          </cell>
          <cell r="S375">
            <v>10</v>
          </cell>
          <cell r="T375">
            <v>10</v>
          </cell>
          <cell r="U375">
            <v>10</v>
          </cell>
          <cell r="V375">
            <v>10</v>
          </cell>
          <cell r="W375">
            <v>10</v>
          </cell>
          <cell r="X375">
            <v>0</v>
          </cell>
          <cell r="Y375">
            <v>0</v>
          </cell>
          <cell r="AC375">
            <v>0</v>
          </cell>
          <cell r="AD375" t="str">
            <v>Touchup</v>
          </cell>
          <cell r="AE375" t="str">
            <v>FS</v>
          </cell>
          <cell r="AF375">
            <v>1</v>
          </cell>
          <cell r="AG375">
            <v>4</v>
          </cell>
          <cell r="AH375">
            <v>1</v>
          </cell>
          <cell r="AI375">
            <v>0</v>
          </cell>
          <cell r="AJ375">
            <v>0.1</v>
          </cell>
          <cell r="AK375">
            <v>0</v>
          </cell>
          <cell r="AP375">
            <v>0</v>
          </cell>
          <cell r="AQ375">
            <v>0</v>
          </cell>
          <cell r="AS375">
            <v>0</v>
          </cell>
          <cell r="AT375">
            <v>0</v>
          </cell>
          <cell r="AU375">
            <v>0</v>
          </cell>
          <cell r="AV375" t="str">
            <v>PARTS</v>
          </cell>
          <cell r="AW375">
            <v>0</v>
          </cell>
          <cell r="AX375">
            <v>0</v>
          </cell>
          <cell r="AY375" t="str">
            <v>PARTS</v>
          </cell>
          <cell r="AZ375" t="str">
            <v>LOOK!!!</v>
          </cell>
          <cell r="BA375">
            <v>0</v>
          </cell>
          <cell r="BC375" t="str">
            <v>N</v>
          </cell>
          <cell r="BE375">
            <v>0</v>
          </cell>
          <cell r="BF375" t="str">
            <v>FS340-78</v>
          </cell>
          <cell r="BG375">
            <v>0</v>
          </cell>
          <cell r="BH375">
            <v>0</v>
          </cell>
        </row>
        <row r="376">
          <cell r="B376" t="str">
            <v>FS340-79A-D</v>
          </cell>
          <cell r="C376" t="str">
            <v>Mohawk Touchup Blending Sticks - Satomi (Dark)</v>
          </cell>
          <cell r="D376">
            <v>10</v>
          </cell>
          <cell r="E376">
            <v>10</v>
          </cell>
          <cell r="F376">
            <v>10</v>
          </cell>
          <cell r="G376">
            <v>10</v>
          </cell>
          <cell r="H376">
            <v>10</v>
          </cell>
          <cell r="I376">
            <v>10</v>
          </cell>
          <cell r="J376">
            <v>10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10</v>
          </cell>
          <cell r="P376">
            <v>10</v>
          </cell>
          <cell r="Q376">
            <v>10</v>
          </cell>
          <cell r="R376">
            <v>10</v>
          </cell>
          <cell r="S376">
            <v>10</v>
          </cell>
          <cell r="T376">
            <v>10</v>
          </cell>
          <cell r="U376">
            <v>10</v>
          </cell>
          <cell r="V376">
            <v>10</v>
          </cell>
          <cell r="W376">
            <v>10</v>
          </cell>
          <cell r="X376">
            <v>0</v>
          </cell>
          <cell r="Y376">
            <v>0</v>
          </cell>
          <cell r="AC376">
            <v>0</v>
          </cell>
          <cell r="AD376" t="str">
            <v>Touchup</v>
          </cell>
          <cell r="AE376" t="str">
            <v>FS</v>
          </cell>
          <cell r="AF376">
            <v>1</v>
          </cell>
          <cell r="AG376">
            <v>4</v>
          </cell>
          <cell r="AH376">
            <v>1</v>
          </cell>
          <cell r="AI376">
            <v>0</v>
          </cell>
          <cell r="AJ376">
            <v>0.1</v>
          </cell>
          <cell r="AK376">
            <v>0</v>
          </cell>
          <cell r="AP376">
            <v>0</v>
          </cell>
          <cell r="AQ376">
            <v>0</v>
          </cell>
          <cell r="AS376">
            <v>0</v>
          </cell>
          <cell r="AT376">
            <v>0</v>
          </cell>
          <cell r="AU376">
            <v>0</v>
          </cell>
          <cell r="AV376" t="str">
            <v>PARTS</v>
          </cell>
          <cell r="AW376">
            <v>0</v>
          </cell>
          <cell r="AX376">
            <v>0</v>
          </cell>
          <cell r="AY376" t="str">
            <v>PARTS</v>
          </cell>
          <cell r="AZ376" t="str">
            <v>LOOK!!!</v>
          </cell>
          <cell r="BA376">
            <v>0</v>
          </cell>
          <cell r="BC376" t="str">
            <v>N</v>
          </cell>
          <cell r="BE376">
            <v>0</v>
          </cell>
          <cell r="BF376" t="str">
            <v>FS340-79A-D</v>
          </cell>
          <cell r="BG376">
            <v>0</v>
          </cell>
          <cell r="BH376">
            <v>0</v>
          </cell>
        </row>
        <row r="377">
          <cell r="B377" t="str">
            <v>FS340-79A-L</v>
          </cell>
          <cell r="C377" t="str">
            <v>Mohawk Touchup Blending Sticks - Satomi (Light)</v>
          </cell>
          <cell r="D377">
            <v>10</v>
          </cell>
          <cell r="E377">
            <v>10</v>
          </cell>
          <cell r="F377">
            <v>10</v>
          </cell>
          <cell r="G377">
            <v>10</v>
          </cell>
          <cell r="H377">
            <v>10</v>
          </cell>
          <cell r="I377">
            <v>10</v>
          </cell>
          <cell r="J377">
            <v>10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10</v>
          </cell>
          <cell r="P377">
            <v>10</v>
          </cell>
          <cell r="Q377">
            <v>10</v>
          </cell>
          <cell r="R377">
            <v>10</v>
          </cell>
          <cell r="S377">
            <v>10</v>
          </cell>
          <cell r="T377">
            <v>10</v>
          </cell>
          <cell r="U377">
            <v>10</v>
          </cell>
          <cell r="V377">
            <v>10</v>
          </cell>
          <cell r="W377">
            <v>10</v>
          </cell>
          <cell r="X377">
            <v>0</v>
          </cell>
          <cell r="Y377">
            <v>0</v>
          </cell>
          <cell r="AC377">
            <v>0</v>
          </cell>
          <cell r="AD377" t="str">
            <v>Touchup</v>
          </cell>
          <cell r="AE377" t="str">
            <v>FS</v>
          </cell>
          <cell r="AF377">
            <v>1</v>
          </cell>
          <cell r="AG377">
            <v>4</v>
          </cell>
          <cell r="AH377">
            <v>1</v>
          </cell>
          <cell r="AI377">
            <v>0</v>
          </cell>
          <cell r="AJ377">
            <v>0.1</v>
          </cell>
          <cell r="AK377">
            <v>0</v>
          </cell>
          <cell r="AP377">
            <v>0</v>
          </cell>
          <cell r="AQ377">
            <v>0</v>
          </cell>
          <cell r="AS377">
            <v>0</v>
          </cell>
          <cell r="AT377">
            <v>0</v>
          </cell>
          <cell r="AU377">
            <v>0</v>
          </cell>
          <cell r="AV377" t="str">
            <v>PARTS</v>
          </cell>
          <cell r="AW377">
            <v>0</v>
          </cell>
          <cell r="AX377">
            <v>0</v>
          </cell>
          <cell r="AY377" t="str">
            <v>PARTS</v>
          </cell>
          <cell r="AZ377" t="str">
            <v>LOOK!!!</v>
          </cell>
          <cell r="BA377">
            <v>0</v>
          </cell>
          <cell r="BC377" t="str">
            <v>N</v>
          </cell>
          <cell r="BE377">
            <v>0</v>
          </cell>
          <cell r="BF377" t="str">
            <v>FS340-79A-L</v>
          </cell>
          <cell r="BG377">
            <v>0</v>
          </cell>
          <cell r="BH377">
            <v>0</v>
          </cell>
        </row>
        <row r="378">
          <cell r="B378" t="str">
            <v>FS340-79B-D</v>
          </cell>
          <cell r="C378" t="str">
            <v>Mohawk Touchup Blending Sticks - Mayu (Dark)</v>
          </cell>
          <cell r="D378">
            <v>10</v>
          </cell>
          <cell r="E378">
            <v>10</v>
          </cell>
          <cell r="F378">
            <v>10</v>
          </cell>
          <cell r="G378">
            <v>10</v>
          </cell>
          <cell r="H378">
            <v>10</v>
          </cell>
          <cell r="I378">
            <v>10</v>
          </cell>
          <cell r="J378">
            <v>10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10</v>
          </cell>
          <cell r="P378">
            <v>10</v>
          </cell>
          <cell r="Q378">
            <v>10</v>
          </cell>
          <cell r="R378">
            <v>10</v>
          </cell>
          <cell r="S378">
            <v>10</v>
          </cell>
          <cell r="T378">
            <v>10</v>
          </cell>
          <cell r="U378">
            <v>10</v>
          </cell>
          <cell r="V378">
            <v>10</v>
          </cell>
          <cell r="W378">
            <v>10</v>
          </cell>
          <cell r="X378">
            <v>0</v>
          </cell>
          <cell r="Y378">
            <v>0</v>
          </cell>
          <cell r="AC378">
            <v>0</v>
          </cell>
          <cell r="AD378" t="str">
            <v>Touchup</v>
          </cell>
          <cell r="AE378" t="str">
            <v>FS</v>
          </cell>
          <cell r="AF378">
            <v>1</v>
          </cell>
          <cell r="AG378">
            <v>4</v>
          </cell>
          <cell r="AH378">
            <v>1</v>
          </cell>
          <cell r="AI378">
            <v>0</v>
          </cell>
          <cell r="AJ378">
            <v>0.1</v>
          </cell>
          <cell r="AK378">
            <v>0</v>
          </cell>
          <cell r="AP378">
            <v>0</v>
          </cell>
          <cell r="AQ378">
            <v>0</v>
          </cell>
          <cell r="AS378">
            <v>0</v>
          </cell>
          <cell r="AT378">
            <v>0</v>
          </cell>
          <cell r="AU378">
            <v>0</v>
          </cell>
          <cell r="AV378" t="str">
            <v>PARTS</v>
          </cell>
          <cell r="AW378">
            <v>0</v>
          </cell>
          <cell r="AX378">
            <v>0</v>
          </cell>
          <cell r="AY378" t="str">
            <v>PARTS</v>
          </cell>
          <cell r="AZ378" t="str">
            <v>LOOK!!!</v>
          </cell>
          <cell r="BA378">
            <v>0</v>
          </cell>
          <cell r="BC378" t="str">
            <v>N</v>
          </cell>
          <cell r="BE378">
            <v>0</v>
          </cell>
          <cell r="BF378" t="str">
            <v>FS340-79B-D</v>
          </cell>
          <cell r="BG378">
            <v>0</v>
          </cell>
          <cell r="BH378">
            <v>0</v>
          </cell>
        </row>
        <row r="379">
          <cell r="B379" t="str">
            <v>FS340-79B-L</v>
          </cell>
          <cell r="C379" t="str">
            <v>Mohawk Touchup Blending Sticks - Mayu (Light)</v>
          </cell>
          <cell r="D379">
            <v>10</v>
          </cell>
          <cell r="E379">
            <v>10</v>
          </cell>
          <cell r="F379">
            <v>10</v>
          </cell>
          <cell r="G379">
            <v>10</v>
          </cell>
          <cell r="H379">
            <v>10</v>
          </cell>
          <cell r="I379">
            <v>10</v>
          </cell>
          <cell r="J379">
            <v>10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10</v>
          </cell>
          <cell r="P379">
            <v>10</v>
          </cell>
          <cell r="Q379">
            <v>10</v>
          </cell>
          <cell r="R379">
            <v>10</v>
          </cell>
          <cell r="S379">
            <v>10</v>
          </cell>
          <cell r="T379">
            <v>10</v>
          </cell>
          <cell r="U379">
            <v>10</v>
          </cell>
          <cell r="V379">
            <v>10</v>
          </cell>
          <cell r="W379">
            <v>10</v>
          </cell>
          <cell r="X379">
            <v>0</v>
          </cell>
          <cell r="Y379">
            <v>0</v>
          </cell>
          <cell r="AC379">
            <v>0</v>
          </cell>
          <cell r="AD379" t="str">
            <v>Touchup</v>
          </cell>
          <cell r="AE379" t="str">
            <v>FS</v>
          </cell>
          <cell r="AF379">
            <v>1</v>
          </cell>
          <cell r="AG379">
            <v>4</v>
          </cell>
          <cell r="AH379">
            <v>1</v>
          </cell>
          <cell r="AI379">
            <v>0</v>
          </cell>
          <cell r="AJ379">
            <v>0.1</v>
          </cell>
          <cell r="AK379">
            <v>0</v>
          </cell>
          <cell r="AP379">
            <v>0</v>
          </cell>
          <cell r="AQ379">
            <v>0</v>
          </cell>
          <cell r="AS379">
            <v>0</v>
          </cell>
          <cell r="AT379">
            <v>0</v>
          </cell>
          <cell r="AU379">
            <v>0</v>
          </cell>
          <cell r="AV379" t="str">
            <v>PARTS</v>
          </cell>
          <cell r="AW379">
            <v>0</v>
          </cell>
          <cell r="AX379">
            <v>0</v>
          </cell>
          <cell r="AY379" t="str">
            <v>PARTS</v>
          </cell>
          <cell r="AZ379" t="str">
            <v>LOOK!!!</v>
          </cell>
          <cell r="BA379">
            <v>0</v>
          </cell>
          <cell r="BC379" t="str">
            <v>N</v>
          </cell>
          <cell r="BE379">
            <v>0</v>
          </cell>
          <cell r="BF379" t="str">
            <v>FS340-79B-L</v>
          </cell>
          <cell r="BG379">
            <v>0</v>
          </cell>
          <cell r="BH379">
            <v>0</v>
          </cell>
        </row>
        <row r="380">
          <cell r="B380" t="str">
            <v>FS340-82</v>
          </cell>
          <cell r="C380" t="str">
            <v>FIELD SUPP,BLENDAL STICK,ABR</v>
          </cell>
          <cell r="D380">
            <v>10</v>
          </cell>
          <cell r="E380">
            <v>10</v>
          </cell>
          <cell r="F380">
            <v>10</v>
          </cell>
          <cell r="G380">
            <v>10</v>
          </cell>
          <cell r="H380">
            <v>10</v>
          </cell>
          <cell r="I380">
            <v>10</v>
          </cell>
          <cell r="J380">
            <v>10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10</v>
          </cell>
          <cell r="P380">
            <v>10</v>
          </cell>
          <cell r="Q380">
            <v>10</v>
          </cell>
          <cell r="R380">
            <v>10</v>
          </cell>
          <cell r="S380">
            <v>10</v>
          </cell>
          <cell r="T380">
            <v>10</v>
          </cell>
          <cell r="U380">
            <v>10</v>
          </cell>
          <cell r="V380">
            <v>10</v>
          </cell>
          <cell r="W380">
            <v>10</v>
          </cell>
          <cell r="X380">
            <v>0</v>
          </cell>
          <cell r="Y380">
            <v>0</v>
          </cell>
          <cell r="AC380">
            <v>0</v>
          </cell>
          <cell r="AD380" t="str">
            <v>Touchup</v>
          </cell>
          <cell r="AE380" t="str">
            <v>FS</v>
          </cell>
          <cell r="AF380">
            <v>1</v>
          </cell>
          <cell r="AG380">
            <v>4</v>
          </cell>
          <cell r="AH380">
            <v>1</v>
          </cell>
          <cell r="AI380">
            <v>0</v>
          </cell>
          <cell r="AJ380">
            <v>0.1</v>
          </cell>
          <cell r="AK380">
            <v>0</v>
          </cell>
          <cell r="AP380">
            <v>0</v>
          </cell>
          <cell r="AQ380">
            <v>0</v>
          </cell>
          <cell r="AS380">
            <v>0</v>
          </cell>
          <cell r="AT380">
            <v>0</v>
          </cell>
          <cell r="AU380">
            <v>0</v>
          </cell>
          <cell r="AV380" t="str">
            <v>PARTS</v>
          </cell>
          <cell r="AW380">
            <v>0</v>
          </cell>
          <cell r="AX380">
            <v>0</v>
          </cell>
          <cell r="AY380" t="str">
            <v>PARTS</v>
          </cell>
          <cell r="AZ380" t="str">
            <v>LOOK!!!</v>
          </cell>
          <cell r="BA380">
            <v>0</v>
          </cell>
          <cell r="BC380" t="str">
            <v>N</v>
          </cell>
          <cell r="BE380">
            <v>0</v>
          </cell>
          <cell r="BF380" t="str">
            <v>FS340-82</v>
          </cell>
        </row>
        <row r="381">
          <cell r="B381" t="str">
            <v>FS340-88-D</v>
          </cell>
          <cell r="C381" t="str">
            <v>Mohawk Touchup Blending Sticks - Harvest (Dark)</v>
          </cell>
          <cell r="D381">
            <v>10</v>
          </cell>
          <cell r="E381">
            <v>10</v>
          </cell>
          <cell r="F381">
            <v>10</v>
          </cell>
          <cell r="G381">
            <v>10</v>
          </cell>
          <cell r="H381">
            <v>10</v>
          </cell>
          <cell r="I381">
            <v>10</v>
          </cell>
          <cell r="J381">
            <v>10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10</v>
          </cell>
          <cell r="P381">
            <v>10</v>
          </cell>
          <cell r="Q381">
            <v>10</v>
          </cell>
          <cell r="R381">
            <v>10</v>
          </cell>
          <cell r="S381">
            <v>10</v>
          </cell>
          <cell r="T381">
            <v>10</v>
          </cell>
          <cell r="U381">
            <v>10</v>
          </cell>
          <cell r="V381">
            <v>10</v>
          </cell>
          <cell r="W381">
            <v>10</v>
          </cell>
          <cell r="X381">
            <v>0</v>
          </cell>
          <cell r="Y381">
            <v>0</v>
          </cell>
          <cell r="AC381">
            <v>0</v>
          </cell>
          <cell r="AD381" t="str">
            <v>Touchup</v>
          </cell>
          <cell r="AE381" t="str">
            <v>FS</v>
          </cell>
          <cell r="AF381">
            <v>1</v>
          </cell>
          <cell r="AG381">
            <v>4</v>
          </cell>
          <cell r="AH381">
            <v>1</v>
          </cell>
          <cell r="AI381">
            <v>0</v>
          </cell>
          <cell r="AJ381">
            <v>0.1</v>
          </cell>
          <cell r="AK381">
            <v>0</v>
          </cell>
          <cell r="AP381">
            <v>0</v>
          </cell>
          <cell r="AQ381">
            <v>0</v>
          </cell>
          <cell r="AS381">
            <v>0</v>
          </cell>
          <cell r="AT381">
            <v>0</v>
          </cell>
          <cell r="AU381">
            <v>0</v>
          </cell>
          <cell r="AV381" t="str">
            <v>PARTS</v>
          </cell>
          <cell r="AW381">
            <v>0</v>
          </cell>
          <cell r="AX381">
            <v>0</v>
          </cell>
          <cell r="AY381" t="str">
            <v>PARTS</v>
          </cell>
          <cell r="AZ381" t="str">
            <v>LOOK!!!</v>
          </cell>
          <cell r="BA381">
            <v>0</v>
          </cell>
          <cell r="BC381" t="str">
            <v>N</v>
          </cell>
          <cell r="BE381">
            <v>0</v>
          </cell>
          <cell r="BF381" t="str">
            <v>FS340-88-D</v>
          </cell>
          <cell r="BG381">
            <v>0</v>
          </cell>
          <cell r="BH381">
            <v>0</v>
          </cell>
        </row>
        <row r="382">
          <cell r="B382" t="str">
            <v>FS340-88-L</v>
          </cell>
          <cell r="C382" t="str">
            <v>Mohawk Touchup Blending Sticks - Harvest (Light)</v>
          </cell>
          <cell r="D382">
            <v>10</v>
          </cell>
          <cell r="E382">
            <v>10</v>
          </cell>
          <cell r="F382">
            <v>10</v>
          </cell>
          <cell r="G382">
            <v>10</v>
          </cell>
          <cell r="H382">
            <v>10</v>
          </cell>
          <cell r="I382">
            <v>10</v>
          </cell>
          <cell r="J382">
            <v>10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10</v>
          </cell>
          <cell r="P382">
            <v>10</v>
          </cell>
          <cell r="Q382">
            <v>10</v>
          </cell>
          <cell r="R382">
            <v>10</v>
          </cell>
          <cell r="S382">
            <v>10</v>
          </cell>
          <cell r="T382">
            <v>10</v>
          </cell>
          <cell r="U382">
            <v>10</v>
          </cell>
          <cell r="V382">
            <v>10</v>
          </cell>
          <cell r="W382">
            <v>10</v>
          </cell>
          <cell r="X382">
            <v>0</v>
          </cell>
          <cell r="Y382">
            <v>0</v>
          </cell>
          <cell r="AC382">
            <v>0</v>
          </cell>
          <cell r="AD382" t="str">
            <v>Touchup</v>
          </cell>
          <cell r="AE382" t="str">
            <v>FS</v>
          </cell>
          <cell r="AF382">
            <v>1</v>
          </cell>
          <cell r="AG382">
            <v>4</v>
          </cell>
          <cell r="AH382">
            <v>1</v>
          </cell>
          <cell r="AI382">
            <v>0</v>
          </cell>
          <cell r="AJ382">
            <v>0.1</v>
          </cell>
          <cell r="AK382">
            <v>0</v>
          </cell>
          <cell r="AP382">
            <v>0</v>
          </cell>
          <cell r="AQ382">
            <v>0</v>
          </cell>
          <cell r="AS382">
            <v>0</v>
          </cell>
          <cell r="AT382">
            <v>0</v>
          </cell>
          <cell r="AU382">
            <v>0</v>
          </cell>
          <cell r="AV382" t="str">
            <v>PARTS</v>
          </cell>
          <cell r="AW382">
            <v>0</v>
          </cell>
          <cell r="AX382">
            <v>0</v>
          </cell>
          <cell r="AY382" t="str">
            <v>PARTS</v>
          </cell>
          <cell r="AZ382" t="str">
            <v>LOOK!!!</v>
          </cell>
          <cell r="BA382">
            <v>0</v>
          </cell>
          <cell r="BC382" t="str">
            <v>N</v>
          </cell>
          <cell r="BE382">
            <v>0</v>
          </cell>
          <cell r="BF382" t="str">
            <v>FS340-88-L</v>
          </cell>
          <cell r="BG382">
            <v>0</v>
          </cell>
          <cell r="BH382">
            <v>0</v>
          </cell>
        </row>
        <row r="383">
          <cell r="B383" t="str">
            <v>FS340-88-M</v>
          </cell>
          <cell r="C383" t="str">
            <v>Mohawk Touchup Blending Sticks - Harvest (Medium)</v>
          </cell>
          <cell r="D383">
            <v>10</v>
          </cell>
          <cell r="E383">
            <v>10</v>
          </cell>
          <cell r="F383">
            <v>10</v>
          </cell>
          <cell r="G383">
            <v>10</v>
          </cell>
          <cell r="H383">
            <v>10</v>
          </cell>
          <cell r="I383">
            <v>10</v>
          </cell>
          <cell r="J383">
            <v>10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10</v>
          </cell>
          <cell r="P383">
            <v>10</v>
          </cell>
          <cell r="Q383">
            <v>10</v>
          </cell>
          <cell r="R383">
            <v>10</v>
          </cell>
          <cell r="S383">
            <v>10</v>
          </cell>
          <cell r="T383">
            <v>10</v>
          </cell>
          <cell r="U383">
            <v>10</v>
          </cell>
          <cell r="V383">
            <v>10</v>
          </cell>
          <cell r="W383">
            <v>10</v>
          </cell>
          <cell r="X383">
            <v>0</v>
          </cell>
          <cell r="Y383">
            <v>0</v>
          </cell>
          <cell r="AC383">
            <v>0</v>
          </cell>
          <cell r="AD383" t="str">
            <v>Touchup</v>
          </cell>
          <cell r="AE383" t="str">
            <v>FS</v>
          </cell>
          <cell r="AF383">
            <v>1</v>
          </cell>
          <cell r="AG383">
            <v>4</v>
          </cell>
          <cell r="AH383">
            <v>1</v>
          </cell>
          <cell r="AI383">
            <v>0</v>
          </cell>
          <cell r="AJ383">
            <v>0.1</v>
          </cell>
          <cell r="AK383">
            <v>0</v>
          </cell>
          <cell r="AP383">
            <v>0</v>
          </cell>
          <cell r="AQ383">
            <v>0</v>
          </cell>
          <cell r="AS383">
            <v>0</v>
          </cell>
          <cell r="AT383">
            <v>0</v>
          </cell>
          <cell r="AU383">
            <v>0</v>
          </cell>
          <cell r="AV383" t="str">
            <v>PARTS</v>
          </cell>
          <cell r="AW383">
            <v>0</v>
          </cell>
          <cell r="AX383">
            <v>0</v>
          </cell>
          <cell r="AY383" t="str">
            <v>PARTS</v>
          </cell>
          <cell r="AZ383" t="str">
            <v>LOOK!!!</v>
          </cell>
          <cell r="BA383">
            <v>0</v>
          </cell>
          <cell r="BC383" t="str">
            <v>N</v>
          </cell>
          <cell r="BE383">
            <v>0</v>
          </cell>
          <cell r="BF383" t="str">
            <v>FS340-88-M</v>
          </cell>
          <cell r="BG383">
            <v>0</v>
          </cell>
          <cell r="BH383">
            <v>0</v>
          </cell>
        </row>
        <row r="384">
          <cell r="B384" t="str">
            <v>FS341-19</v>
          </cell>
          <cell r="C384" t="str">
            <v>FIELD SUPPLY,PATCH PUTTY,BRADY</v>
          </cell>
          <cell r="D384">
            <v>19</v>
          </cell>
          <cell r="E384">
            <v>19</v>
          </cell>
          <cell r="F384">
            <v>19</v>
          </cell>
          <cell r="G384">
            <v>19</v>
          </cell>
          <cell r="H384">
            <v>19</v>
          </cell>
          <cell r="I384">
            <v>19</v>
          </cell>
          <cell r="J384">
            <v>19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19</v>
          </cell>
          <cell r="P384">
            <v>19</v>
          </cell>
          <cell r="Q384">
            <v>19</v>
          </cell>
          <cell r="R384">
            <v>19</v>
          </cell>
          <cell r="S384">
            <v>19</v>
          </cell>
          <cell r="T384">
            <v>19</v>
          </cell>
          <cell r="U384">
            <v>19</v>
          </cell>
          <cell r="V384">
            <v>19</v>
          </cell>
          <cell r="W384">
            <v>19</v>
          </cell>
          <cell r="X384">
            <v>0</v>
          </cell>
          <cell r="Y384">
            <v>0</v>
          </cell>
          <cell r="AC384">
            <v>0</v>
          </cell>
          <cell r="AD384" t="str">
            <v>Touchup</v>
          </cell>
          <cell r="AE384" t="str">
            <v>FS</v>
          </cell>
          <cell r="AF384">
            <v>2</v>
          </cell>
          <cell r="AG384">
            <v>3</v>
          </cell>
          <cell r="AH384">
            <v>2</v>
          </cell>
          <cell r="AI384">
            <v>0</v>
          </cell>
          <cell r="AJ384">
            <v>0.5</v>
          </cell>
          <cell r="AK384">
            <v>0</v>
          </cell>
          <cell r="AP384">
            <v>0</v>
          </cell>
          <cell r="AQ384">
            <v>0</v>
          </cell>
          <cell r="AS384">
            <v>0</v>
          </cell>
          <cell r="AT384">
            <v>0</v>
          </cell>
          <cell r="AU384">
            <v>0</v>
          </cell>
          <cell r="AV384" t="str">
            <v>PARTS</v>
          </cell>
          <cell r="AW384">
            <v>0</v>
          </cell>
          <cell r="AX384">
            <v>0</v>
          </cell>
          <cell r="AY384" t="str">
            <v>PARTS</v>
          </cell>
          <cell r="AZ384" t="str">
            <v>LOOK!!!</v>
          </cell>
          <cell r="BA384">
            <v>0</v>
          </cell>
          <cell r="BC384" t="str">
            <v>N</v>
          </cell>
          <cell r="BE384">
            <v>0</v>
          </cell>
          <cell r="BF384" t="str">
            <v>FS341-19</v>
          </cell>
          <cell r="BG384">
            <v>0</v>
          </cell>
          <cell r="BH384">
            <v>0</v>
          </cell>
        </row>
        <row r="385">
          <cell r="B385" t="str">
            <v>FS341-20</v>
          </cell>
          <cell r="C385" t="str">
            <v>FIELD SUPPLY,PATCH PUTTY,NTMG</v>
          </cell>
          <cell r="D385">
            <v>19</v>
          </cell>
          <cell r="E385">
            <v>19</v>
          </cell>
          <cell r="F385">
            <v>19</v>
          </cell>
          <cell r="G385">
            <v>19</v>
          </cell>
          <cell r="H385">
            <v>19</v>
          </cell>
          <cell r="I385">
            <v>19</v>
          </cell>
          <cell r="J385">
            <v>19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19</v>
          </cell>
          <cell r="P385">
            <v>19</v>
          </cell>
          <cell r="Q385">
            <v>19</v>
          </cell>
          <cell r="R385">
            <v>19</v>
          </cell>
          <cell r="S385">
            <v>19</v>
          </cell>
          <cell r="T385">
            <v>19</v>
          </cell>
          <cell r="U385">
            <v>19</v>
          </cell>
          <cell r="V385">
            <v>19</v>
          </cell>
          <cell r="W385">
            <v>19</v>
          </cell>
          <cell r="X385">
            <v>0</v>
          </cell>
          <cell r="Y385">
            <v>0</v>
          </cell>
          <cell r="AC385">
            <v>0</v>
          </cell>
          <cell r="AD385" t="str">
            <v>Touchup</v>
          </cell>
          <cell r="AE385" t="str">
            <v>FS</v>
          </cell>
          <cell r="AF385">
            <v>2</v>
          </cell>
          <cell r="AG385">
            <v>3</v>
          </cell>
          <cell r="AH385">
            <v>2</v>
          </cell>
          <cell r="AI385">
            <v>0</v>
          </cell>
          <cell r="AJ385">
            <v>0.5</v>
          </cell>
          <cell r="AK385">
            <v>0</v>
          </cell>
          <cell r="AP385">
            <v>0</v>
          </cell>
          <cell r="AQ385">
            <v>0</v>
          </cell>
          <cell r="AS385">
            <v>0</v>
          </cell>
          <cell r="AT385">
            <v>0</v>
          </cell>
          <cell r="AU385">
            <v>0</v>
          </cell>
          <cell r="AV385" t="str">
            <v>PARTS</v>
          </cell>
          <cell r="AW385">
            <v>0</v>
          </cell>
          <cell r="AX385">
            <v>0</v>
          </cell>
          <cell r="AY385" t="str">
            <v>PARTS</v>
          </cell>
          <cell r="AZ385" t="str">
            <v>LOOK!!!</v>
          </cell>
          <cell r="BA385">
            <v>0</v>
          </cell>
          <cell r="BC385" t="str">
            <v>N</v>
          </cell>
          <cell r="BE385">
            <v>0</v>
          </cell>
          <cell r="BF385" t="str">
            <v>FS341-20</v>
          </cell>
          <cell r="BG385">
            <v>0</v>
          </cell>
          <cell r="BH385">
            <v>0</v>
          </cell>
        </row>
        <row r="386">
          <cell r="B386" t="str">
            <v>FS341-25</v>
          </cell>
          <cell r="C386" t="str">
            <v>FLD SUPP,PATCH PUTTY,JAVA\ESP</v>
          </cell>
          <cell r="D386">
            <v>19</v>
          </cell>
          <cell r="E386">
            <v>19</v>
          </cell>
          <cell r="F386">
            <v>19</v>
          </cell>
          <cell r="G386">
            <v>19</v>
          </cell>
          <cell r="H386">
            <v>19</v>
          </cell>
          <cell r="I386">
            <v>19</v>
          </cell>
          <cell r="J386">
            <v>19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19</v>
          </cell>
          <cell r="P386">
            <v>19</v>
          </cell>
          <cell r="Q386">
            <v>19</v>
          </cell>
          <cell r="R386">
            <v>19</v>
          </cell>
          <cell r="S386">
            <v>19</v>
          </cell>
          <cell r="T386">
            <v>19</v>
          </cell>
          <cell r="U386">
            <v>19</v>
          </cell>
          <cell r="V386">
            <v>19</v>
          </cell>
          <cell r="W386">
            <v>19</v>
          </cell>
          <cell r="X386">
            <v>0</v>
          </cell>
          <cell r="Y386">
            <v>0</v>
          </cell>
          <cell r="AC386">
            <v>0</v>
          </cell>
          <cell r="AD386" t="str">
            <v>Touchup</v>
          </cell>
          <cell r="AE386" t="str">
            <v>FS</v>
          </cell>
          <cell r="AF386">
            <v>2</v>
          </cell>
          <cell r="AG386">
            <v>3</v>
          </cell>
          <cell r="AH386">
            <v>2</v>
          </cell>
          <cell r="AI386">
            <v>0</v>
          </cell>
          <cell r="AJ386">
            <v>0.5</v>
          </cell>
          <cell r="AK386">
            <v>0</v>
          </cell>
          <cell r="AP386">
            <v>0</v>
          </cell>
          <cell r="AQ386">
            <v>0</v>
          </cell>
          <cell r="AS386">
            <v>0</v>
          </cell>
          <cell r="AT386">
            <v>0</v>
          </cell>
          <cell r="AU386">
            <v>0</v>
          </cell>
          <cell r="AV386" t="str">
            <v>PARTS</v>
          </cell>
          <cell r="AW386">
            <v>0</v>
          </cell>
          <cell r="AX386">
            <v>0</v>
          </cell>
          <cell r="AY386" t="str">
            <v>PARTS</v>
          </cell>
          <cell r="AZ386" t="str">
            <v>LOOK!!!</v>
          </cell>
          <cell r="BA386">
            <v>0</v>
          </cell>
          <cell r="BC386" t="str">
            <v>N</v>
          </cell>
          <cell r="BE386">
            <v>0</v>
          </cell>
          <cell r="BF386" t="str">
            <v>FS341-25</v>
          </cell>
          <cell r="BG386">
            <v>0</v>
          </cell>
          <cell r="BH386">
            <v>0</v>
          </cell>
        </row>
        <row r="387">
          <cell r="B387" t="str">
            <v>FS341-30</v>
          </cell>
          <cell r="C387" t="str">
            <v>FIELD SUPPLY,PATCH PUTTY,WHITE</v>
          </cell>
          <cell r="D387">
            <v>19</v>
          </cell>
          <cell r="E387">
            <v>19</v>
          </cell>
          <cell r="F387">
            <v>19</v>
          </cell>
          <cell r="G387">
            <v>19</v>
          </cell>
          <cell r="H387">
            <v>19</v>
          </cell>
          <cell r="I387">
            <v>19</v>
          </cell>
          <cell r="J387">
            <v>19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19</v>
          </cell>
          <cell r="P387">
            <v>19</v>
          </cell>
          <cell r="Q387">
            <v>19</v>
          </cell>
          <cell r="R387">
            <v>19</v>
          </cell>
          <cell r="S387">
            <v>19</v>
          </cell>
          <cell r="T387">
            <v>19</v>
          </cell>
          <cell r="U387">
            <v>19</v>
          </cell>
          <cell r="V387">
            <v>19</v>
          </cell>
          <cell r="W387">
            <v>19</v>
          </cell>
          <cell r="X387">
            <v>0</v>
          </cell>
          <cell r="Y387">
            <v>0</v>
          </cell>
          <cell r="AC387">
            <v>0</v>
          </cell>
          <cell r="AD387" t="str">
            <v>Touchup</v>
          </cell>
          <cell r="AE387" t="str">
            <v>FS</v>
          </cell>
          <cell r="AF387">
            <v>2</v>
          </cell>
          <cell r="AG387">
            <v>3</v>
          </cell>
          <cell r="AH387">
            <v>2</v>
          </cell>
          <cell r="AI387">
            <v>0</v>
          </cell>
          <cell r="AJ387">
            <v>0.5</v>
          </cell>
          <cell r="AK387">
            <v>0</v>
          </cell>
          <cell r="AP387">
            <v>0</v>
          </cell>
          <cell r="AQ387">
            <v>0</v>
          </cell>
          <cell r="AS387">
            <v>0</v>
          </cell>
          <cell r="AT387">
            <v>0</v>
          </cell>
          <cell r="AU387">
            <v>0</v>
          </cell>
          <cell r="AV387" t="str">
            <v>PARTS</v>
          </cell>
          <cell r="AW387">
            <v>0</v>
          </cell>
          <cell r="AX387">
            <v>0</v>
          </cell>
          <cell r="AY387" t="str">
            <v>PARTS</v>
          </cell>
          <cell r="AZ387" t="str">
            <v>LOOK!!!</v>
          </cell>
          <cell r="BA387">
            <v>0</v>
          </cell>
          <cell r="BC387" t="str">
            <v>N</v>
          </cell>
          <cell r="BE387">
            <v>0</v>
          </cell>
          <cell r="BF387" t="str">
            <v>FS341-30</v>
          </cell>
          <cell r="BG387">
            <v>0</v>
          </cell>
          <cell r="BH387">
            <v>0</v>
          </cell>
        </row>
        <row r="388">
          <cell r="B388" t="str">
            <v>FS341-66</v>
          </cell>
          <cell r="C388" t="str">
            <v>FLD SUPP,PATCH PUTTY,CHNT\ABRN</v>
          </cell>
          <cell r="D388">
            <v>19</v>
          </cell>
          <cell r="E388">
            <v>19</v>
          </cell>
          <cell r="F388">
            <v>19</v>
          </cell>
          <cell r="G388">
            <v>19</v>
          </cell>
          <cell r="H388">
            <v>19</v>
          </cell>
          <cell r="I388">
            <v>19</v>
          </cell>
          <cell r="J388">
            <v>19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19</v>
          </cell>
          <cell r="P388">
            <v>19</v>
          </cell>
          <cell r="Q388">
            <v>19</v>
          </cell>
          <cell r="R388">
            <v>19</v>
          </cell>
          <cell r="S388">
            <v>19</v>
          </cell>
          <cell r="T388">
            <v>19</v>
          </cell>
          <cell r="U388">
            <v>19</v>
          </cell>
          <cell r="V388">
            <v>19</v>
          </cell>
          <cell r="W388">
            <v>19</v>
          </cell>
          <cell r="X388">
            <v>0</v>
          </cell>
          <cell r="Y388">
            <v>0</v>
          </cell>
          <cell r="AC388">
            <v>0</v>
          </cell>
          <cell r="AD388" t="str">
            <v>Touchup</v>
          </cell>
          <cell r="AE388" t="str">
            <v>FS</v>
          </cell>
          <cell r="AF388">
            <v>2</v>
          </cell>
          <cell r="AG388">
            <v>3</v>
          </cell>
          <cell r="AH388">
            <v>2</v>
          </cell>
          <cell r="AI388">
            <v>0</v>
          </cell>
          <cell r="AJ388">
            <v>0.5</v>
          </cell>
          <cell r="AK388">
            <v>0</v>
          </cell>
          <cell r="AP388">
            <v>0</v>
          </cell>
          <cell r="AQ388">
            <v>0</v>
          </cell>
          <cell r="AS388">
            <v>0</v>
          </cell>
          <cell r="AT388">
            <v>0</v>
          </cell>
          <cell r="AU388">
            <v>0</v>
          </cell>
          <cell r="AV388" t="str">
            <v>PARTS</v>
          </cell>
          <cell r="AW388">
            <v>0</v>
          </cell>
          <cell r="AX388">
            <v>0</v>
          </cell>
          <cell r="AY388" t="str">
            <v>PARTS</v>
          </cell>
          <cell r="AZ388" t="str">
            <v>LOOK!!!</v>
          </cell>
          <cell r="BA388">
            <v>0</v>
          </cell>
          <cell r="BC388" t="str">
            <v>N</v>
          </cell>
          <cell r="BE388">
            <v>0</v>
          </cell>
          <cell r="BF388" t="str">
            <v>FS341-66</v>
          </cell>
          <cell r="BG388">
            <v>0</v>
          </cell>
          <cell r="BH388">
            <v>0</v>
          </cell>
        </row>
        <row r="389">
          <cell r="B389" t="str">
            <v>FS341-88</v>
          </cell>
          <cell r="C389" t="str">
            <v>FIELD SUPPLY,PATCH PUTTY,HRVT</v>
          </cell>
          <cell r="D389">
            <v>19</v>
          </cell>
          <cell r="E389">
            <v>19</v>
          </cell>
          <cell r="F389">
            <v>19</v>
          </cell>
          <cell r="G389">
            <v>19</v>
          </cell>
          <cell r="H389">
            <v>19</v>
          </cell>
          <cell r="I389">
            <v>19</v>
          </cell>
          <cell r="J389">
            <v>19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19</v>
          </cell>
          <cell r="P389">
            <v>19</v>
          </cell>
          <cell r="Q389">
            <v>19</v>
          </cell>
          <cell r="R389">
            <v>19</v>
          </cell>
          <cell r="S389">
            <v>19</v>
          </cell>
          <cell r="T389">
            <v>19</v>
          </cell>
          <cell r="U389">
            <v>19</v>
          </cell>
          <cell r="V389">
            <v>19</v>
          </cell>
          <cell r="W389">
            <v>19</v>
          </cell>
          <cell r="X389">
            <v>0</v>
          </cell>
          <cell r="Y389">
            <v>0</v>
          </cell>
          <cell r="AC389">
            <v>0</v>
          </cell>
          <cell r="AD389" t="str">
            <v>Touchup</v>
          </cell>
          <cell r="AE389" t="str">
            <v>FS</v>
          </cell>
          <cell r="AF389">
            <v>2</v>
          </cell>
          <cell r="AG389">
            <v>3</v>
          </cell>
          <cell r="AH389">
            <v>2</v>
          </cell>
          <cell r="AI389">
            <v>0</v>
          </cell>
          <cell r="AJ389">
            <v>0.5</v>
          </cell>
          <cell r="AK389">
            <v>0</v>
          </cell>
          <cell r="AP389">
            <v>0</v>
          </cell>
          <cell r="AQ389">
            <v>0</v>
          </cell>
          <cell r="AS389">
            <v>0</v>
          </cell>
          <cell r="AT389">
            <v>0</v>
          </cell>
          <cell r="AU389">
            <v>0</v>
          </cell>
          <cell r="AV389" t="str">
            <v>PARTS</v>
          </cell>
          <cell r="AW389">
            <v>0</v>
          </cell>
          <cell r="AX389">
            <v>0</v>
          </cell>
          <cell r="AY389" t="str">
            <v>PARTS</v>
          </cell>
          <cell r="AZ389" t="str">
            <v>LOOK!!!</v>
          </cell>
          <cell r="BA389">
            <v>0</v>
          </cell>
          <cell r="BC389" t="str">
            <v>N</v>
          </cell>
          <cell r="BE389">
            <v>0</v>
          </cell>
          <cell r="BF389" t="str">
            <v>FS341-88</v>
          </cell>
          <cell r="BG389">
            <v>0</v>
          </cell>
          <cell r="BH389">
            <v>0</v>
          </cell>
        </row>
        <row r="390">
          <cell r="B390" t="str">
            <v>PADF1524</v>
          </cell>
          <cell r="C390" t="str">
            <v>Desk &amp; File 15'' wide</v>
          </cell>
          <cell r="D390">
            <v>125</v>
          </cell>
          <cell r="E390">
            <v>125</v>
          </cell>
          <cell r="F390">
            <v>125</v>
          </cell>
          <cell r="G390">
            <v>125</v>
          </cell>
          <cell r="H390">
            <v>125</v>
          </cell>
          <cell r="I390">
            <v>125</v>
          </cell>
          <cell r="J390">
            <v>125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125</v>
          </cell>
          <cell r="P390">
            <v>125</v>
          </cell>
          <cell r="Q390">
            <v>125</v>
          </cell>
          <cell r="R390">
            <v>125</v>
          </cell>
          <cell r="S390">
            <v>125</v>
          </cell>
          <cell r="T390">
            <v>125</v>
          </cell>
          <cell r="U390">
            <v>125</v>
          </cell>
          <cell r="V390">
            <v>125</v>
          </cell>
          <cell r="W390">
            <v>125</v>
          </cell>
          <cell r="X390">
            <v>0</v>
          </cell>
          <cell r="Y390">
            <v>0</v>
          </cell>
          <cell r="Z390">
            <v>94</v>
          </cell>
          <cell r="AA390">
            <v>138</v>
          </cell>
          <cell r="AC390">
            <v>0</v>
          </cell>
          <cell r="AD390" t="str">
            <v>Drawer</v>
          </cell>
          <cell r="AE390" t="str">
            <v>PADF</v>
          </cell>
          <cell r="AF390">
            <v>22</v>
          </cell>
          <cell r="AG390">
            <v>15</v>
          </cell>
          <cell r="AH390">
            <v>11</v>
          </cell>
          <cell r="AI390">
            <v>2.1</v>
          </cell>
          <cell r="AJ390">
            <v>12.244444440000001</v>
          </cell>
          <cell r="AK390">
            <v>1.1458333329999999</v>
          </cell>
          <cell r="AO390">
            <v>1</v>
          </cell>
          <cell r="AP390">
            <v>0</v>
          </cell>
          <cell r="AQ390">
            <v>0</v>
          </cell>
          <cell r="AS390">
            <v>0</v>
          </cell>
          <cell r="AT390">
            <v>2</v>
          </cell>
          <cell r="AU390">
            <v>15</v>
          </cell>
          <cell r="AV390" t="str">
            <v>PARTS</v>
          </cell>
          <cell r="AW390">
            <v>0</v>
          </cell>
          <cell r="AX390">
            <v>0</v>
          </cell>
          <cell r="AY390" t="str">
            <v>PARTS</v>
          </cell>
          <cell r="AZ390" t="str">
            <v>LOOK!!!</v>
          </cell>
          <cell r="BA390">
            <v>0</v>
          </cell>
          <cell r="BC390" t="str">
            <v>N</v>
          </cell>
          <cell r="BE390">
            <v>0</v>
          </cell>
          <cell r="BF390" t="str">
            <v>PADF1524</v>
          </cell>
          <cell r="BG390">
            <v>0</v>
          </cell>
          <cell r="BH390">
            <v>0</v>
          </cell>
        </row>
        <row r="391">
          <cell r="B391" t="str">
            <v>PADF1824</v>
          </cell>
          <cell r="C391" t="str">
            <v>Desk &amp; File 18'' wide</v>
          </cell>
          <cell r="D391">
            <v>129</v>
          </cell>
          <cell r="E391">
            <v>129</v>
          </cell>
          <cell r="F391">
            <v>129</v>
          </cell>
          <cell r="G391">
            <v>129</v>
          </cell>
          <cell r="H391">
            <v>129</v>
          </cell>
          <cell r="I391">
            <v>129</v>
          </cell>
          <cell r="J391">
            <v>129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129</v>
          </cell>
          <cell r="P391">
            <v>129</v>
          </cell>
          <cell r="Q391">
            <v>129</v>
          </cell>
          <cell r="R391">
            <v>129</v>
          </cell>
          <cell r="S391">
            <v>129</v>
          </cell>
          <cell r="T391">
            <v>129</v>
          </cell>
          <cell r="U391">
            <v>129</v>
          </cell>
          <cell r="V391">
            <v>129</v>
          </cell>
          <cell r="W391">
            <v>129</v>
          </cell>
          <cell r="X391">
            <v>0</v>
          </cell>
          <cell r="Y391">
            <v>0</v>
          </cell>
          <cell r="Z391">
            <v>94</v>
          </cell>
          <cell r="AA391">
            <v>138</v>
          </cell>
          <cell r="AC391">
            <v>0</v>
          </cell>
          <cell r="AD391" t="str">
            <v>Drawer</v>
          </cell>
          <cell r="AE391" t="str">
            <v>PADF</v>
          </cell>
          <cell r="AF391">
            <v>22</v>
          </cell>
          <cell r="AG391">
            <v>18</v>
          </cell>
          <cell r="AH391">
            <v>11</v>
          </cell>
          <cell r="AI391">
            <v>2.5</v>
          </cell>
          <cell r="AJ391">
            <v>13.29861111</v>
          </cell>
          <cell r="AK391">
            <v>1.375</v>
          </cell>
          <cell r="AO391">
            <v>1</v>
          </cell>
          <cell r="AP391">
            <v>0</v>
          </cell>
          <cell r="AQ391">
            <v>0</v>
          </cell>
          <cell r="AS391">
            <v>0</v>
          </cell>
          <cell r="AT391">
            <v>2</v>
          </cell>
          <cell r="AU391">
            <v>15</v>
          </cell>
          <cell r="AV391" t="str">
            <v>PARTS</v>
          </cell>
          <cell r="AW391">
            <v>0</v>
          </cell>
          <cell r="AX391">
            <v>0</v>
          </cell>
          <cell r="AY391" t="str">
            <v>PARTS</v>
          </cell>
          <cell r="AZ391" t="str">
            <v>LOOK!!!</v>
          </cell>
          <cell r="BA391">
            <v>0</v>
          </cell>
          <cell r="BC391" t="str">
            <v>N</v>
          </cell>
          <cell r="BE391">
            <v>0</v>
          </cell>
          <cell r="BF391" t="str">
            <v>PADF1824</v>
          </cell>
          <cell r="BG391">
            <v>0</v>
          </cell>
          <cell r="BH391">
            <v>0</v>
          </cell>
        </row>
        <row r="392">
          <cell r="B392" t="str">
            <v>PADF3024</v>
          </cell>
          <cell r="C392" t="str">
            <v>Desk &amp; File 30'' wide</v>
          </cell>
          <cell r="D392">
            <v>144</v>
          </cell>
          <cell r="E392">
            <v>144</v>
          </cell>
          <cell r="F392">
            <v>144</v>
          </cell>
          <cell r="G392">
            <v>144</v>
          </cell>
          <cell r="H392">
            <v>144</v>
          </cell>
          <cell r="I392">
            <v>144</v>
          </cell>
          <cell r="J392">
            <v>144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144</v>
          </cell>
          <cell r="P392">
            <v>144</v>
          </cell>
          <cell r="Q392">
            <v>144</v>
          </cell>
          <cell r="R392">
            <v>144</v>
          </cell>
          <cell r="S392">
            <v>144</v>
          </cell>
          <cell r="T392">
            <v>144</v>
          </cell>
          <cell r="U392">
            <v>144</v>
          </cell>
          <cell r="V392">
            <v>144</v>
          </cell>
          <cell r="W392">
            <v>144</v>
          </cell>
          <cell r="X392">
            <v>0</v>
          </cell>
          <cell r="Y392">
            <v>0</v>
          </cell>
          <cell r="Z392">
            <v>94</v>
          </cell>
          <cell r="AA392">
            <v>138</v>
          </cell>
          <cell r="AC392">
            <v>0</v>
          </cell>
          <cell r="AD392" t="str">
            <v>Drawer</v>
          </cell>
          <cell r="AE392" t="str">
            <v>PADF</v>
          </cell>
          <cell r="AF392">
            <v>22</v>
          </cell>
          <cell r="AG392">
            <v>30</v>
          </cell>
          <cell r="AH392">
            <v>11</v>
          </cell>
          <cell r="AI392">
            <v>4.2</v>
          </cell>
          <cell r="AJ392">
            <v>17.515277780000002</v>
          </cell>
          <cell r="AK392">
            <v>2.2916666669999999</v>
          </cell>
          <cell r="AO392">
            <v>1</v>
          </cell>
          <cell r="AP392">
            <v>0</v>
          </cell>
          <cell r="AQ392">
            <v>0</v>
          </cell>
          <cell r="AS392">
            <v>0</v>
          </cell>
          <cell r="AT392">
            <v>2</v>
          </cell>
          <cell r="AU392">
            <v>15</v>
          </cell>
          <cell r="AV392" t="str">
            <v>PARTS</v>
          </cell>
          <cell r="AW392">
            <v>0</v>
          </cell>
          <cell r="AX392">
            <v>0</v>
          </cell>
          <cell r="AY392" t="str">
            <v>PARTS</v>
          </cell>
          <cell r="AZ392" t="str">
            <v>LOOK!!!</v>
          </cell>
          <cell r="BA392">
            <v>0</v>
          </cell>
          <cell r="BC392" t="str">
            <v>N</v>
          </cell>
          <cell r="BE392">
            <v>0</v>
          </cell>
          <cell r="BF392" t="str">
            <v>PADF3024</v>
          </cell>
          <cell r="BG392">
            <v>0</v>
          </cell>
          <cell r="BH392">
            <v>0</v>
          </cell>
        </row>
        <row r="393">
          <cell r="B393" t="str">
            <v>PADF3624</v>
          </cell>
          <cell r="C393" t="str">
            <v>Desk &amp; File 36'' wide</v>
          </cell>
          <cell r="D393">
            <v>152</v>
          </cell>
          <cell r="E393">
            <v>152</v>
          </cell>
          <cell r="F393">
            <v>152</v>
          </cell>
          <cell r="G393">
            <v>152</v>
          </cell>
          <cell r="H393">
            <v>152</v>
          </cell>
          <cell r="I393">
            <v>152</v>
          </cell>
          <cell r="J393">
            <v>152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152</v>
          </cell>
          <cell r="P393">
            <v>152</v>
          </cell>
          <cell r="Q393">
            <v>152</v>
          </cell>
          <cell r="R393">
            <v>152</v>
          </cell>
          <cell r="S393">
            <v>152</v>
          </cell>
          <cell r="T393">
            <v>152</v>
          </cell>
          <cell r="U393">
            <v>152</v>
          </cell>
          <cell r="V393">
            <v>152</v>
          </cell>
          <cell r="W393">
            <v>152</v>
          </cell>
          <cell r="X393">
            <v>0</v>
          </cell>
          <cell r="Y393">
            <v>0</v>
          </cell>
          <cell r="Z393">
            <v>94</v>
          </cell>
          <cell r="AA393">
            <v>138</v>
          </cell>
          <cell r="AC393">
            <v>0</v>
          </cell>
          <cell r="AD393" t="str">
            <v>Drawer</v>
          </cell>
          <cell r="AE393" t="str">
            <v>PADF</v>
          </cell>
          <cell r="AF393">
            <v>22</v>
          </cell>
          <cell r="AG393">
            <v>36</v>
          </cell>
          <cell r="AH393">
            <v>11</v>
          </cell>
          <cell r="AI393">
            <v>5</v>
          </cell>
          <cell r="AJ393">
            <v>19.623611109999999</v>
          </cell>
          <cell r="AK393">
            <v>2.75</v>
          </cell>
          <cell r="AO393">
            <v>1</v>
          </cell>
          <cell r="AP393">
            <v>0</v>
          </cell>
          <cell r="AQ393">
            <v>0</v>
          </cell>
          <cell r="AS393">
            <v>0</v>
          </cell>
          <cell r="AT393">
            <v>2</v>
          </cell>
          <cell r="AU393">
            <v>15</v>
          </cell>
          <cell r="AV393" t="str">
            <v>PARTS</v>
          </cell>
          <cell r="AW393">
            <v>0</v>
          </cell>
          <cell r="AX393">
            <v>0</v>
          </cell>
          <cell r="AY393" t="str">
            <v>PARTS</v>
          </cell>
          <cell r="AZ393" t="str">
            <v>LOOK!!!</v>
          </cell>
          <cell r="BA393">
            <v>0</v>
          </cell>
          <cell r="BC393" t="str">
            <v>N</v>
          </cell>
          <cell r="BE393">
            <v>0</v>
          </cell>
          <cell r="BF393" t="str">
            <v>PADF3624</v>
          </cell>
          <cell r="BG393">
            <v>0</v>
          </cell>
          <cell r="BH393">
            <v>0</v>
          </cell>
        </row>
        <row r="394">
          <cell r="B394" t="str">
            <v>PADK2421</v>
          </cell>
          <cell r="C394" t="str">
            <v>Knee Drawer 24'' wide</v>
          </cell>
          <cell r="D394">
            <v>49</v>
          </cell>
          <cell r="E394">
            <v>49</v>
          </cell>
          <cell r="F394">
            <v>49</v>
          </cell>
          <cell r="G394">
            <v>49</v>
          </cell>
          <cell r="H394">
            <v>49</v>
          </cell>
          <cell r="I394">
            <v>49</v>
          </cell>
          <cell r="J394">
            <v>49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49</v>
          </cell>
          <cell r="P394">
            <v>49</v>
          </cell>
          <cell r="Q394">
            <v>49</v>
          </cell>
          <cell r="R394">
            <v>49</v>
          </cell>
          <cell r="S394">
            <v>49</v>
          </cell>
          <cell r="T394">
            <v>49</v>
          </cell>
          <cell r="U394">
            <v>49</v>
          </cell>
          <cell r="V394">
            <v>49</v>
          </cell>
          <cell r="W394">
            <v>49</v>
          </cell>
          <cell r="X394">
            <v>0</v>
          </cell>
          <cell r="Y394">
            <v>0</v>
          </cell>
          <cell r="Z394">
            <v>94</v>
          </cell>
          <cell r="AA394">
            <v>138</v>
          </cell>
          <cell r="AC394">
            <v>0</v>
          </cell>
          <cell r="AD394" t="str">
            <v>Drawer</v>
          </cell>
          <cell r="AE394" t="str">
            <v>PADK</v>
          </cell>
          <cell r="AF394">
            <v>19</v>
          </cell>
          <cell r="AG394">
            <v>24</v>
          </cell>
          <cell r="AH394">
            <v>2</v>
          </cell>
          <cell r="AI394">
            <v>0.5</v>
          </cell>
          <cell r="AJ394">
            <v>8.5548611109999992</v>
          </cell>
          <cell r="AK394">
            <v>0.33333333300000001</v>
          </cell>
          <cell r="AO394">
            <v>1</v>
          </cell>
          <cell r="AP394">
            <v>0</v>
          </cell>
          <cell r="AQ394">
            <v>0</v>
          </cell>
          <cell r="AS394">
            <v>0</v>
          </cell>
          <cell r="AT394">
            <v>1</v>
          </cell>
          <cell r="AU394">
            <v>10</v>
          </cell>
          <cell r="AV394" t="str">
            <v>PARTS</v>
          </cell>
          <cell r="AW394">
            <v>0</v>
          </cell>
          <cell r="AX394">
            <v>0</v>
          </cell>
          <cell r="AY394" t="str">
            <v>PARTS</v>
          </cell>
          <cell r="AZ394" t="str">
            <v>LOOK!!!</v>
          </cell>
          <cell r="BA394">
            <v>0</v>
          </cell>
          <cell r="BC394" t="str">
            <v>N</v>
          </cell>
          <cell r="BE394">
            <v>0</v>
          </cell>
          <cell r="BF394" t="str">
            <v>PADK2421</v>
          </cell>
          <cell r="BG394">
            <v>0</v>
          </cell>
          <cell r="BH394">
            <v>0</v>
          </cell>
        </row>
        <row r="395">
          <cell r="B395" t="str">
            <v>PADK3021</v>
          </cell>
          <cell r="C395" t="str">
            <v>Knee Drawer 30'' wide</v>
          </cell>
          <cell r="D395">
            <v>50</v>
          </cell>
          <cell r="E395">
            <v>50</v>
          </cell>
          <cell r="F395">
            <v>50</v>
          </cell>
          <cell r="G395">
            <v>50</v>
          </cell>
          <cell r="H395">
            <v>50</v>
          </cell>
          <cell r="I395">
            <v>50</v>
          </cell>
          <cell r="J395">
            <v>50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50</v>
          </cell>
          <cell r="P395">
            <v>50</v>
          </cell>
          <cell r="Q395">
            <v>50</v>
          </cell>
          <cell r="R395">
            <v>50</v>
          </cell>
          <cell r="S395">
            <v>50</v>
          </cell>
          <cell r="T395">
            <v>50</v>
          </cell>
          <cell r="U395">
            <v>50</v>
          </cell>
          <cell r="V395">
            <v>50</v>
          </cell>
          <cell r="W395">
            <v>50</v>
          </cell>
          <cell r="X395">
            <v>0</v>
          </cell>
          <cell r="Y395">
            <v>0</v>
          </cell>
          <cell r="Z395">
            <v>94</v>
          </cell>
          <cell r="AA395">
            <v>138</v>
          </cell>
          <cell r="AC395">
            <v>0</v>
          </cell>
          <cell r="AD395" t="str">
            <v>Drawer</v>
          </cell>
          <cell r="AE395" t="str">
            <v>PADK</v>
          </cell>
          <cell r="AF395">
            <v>19</v>
          </cell>
          <cell r="AG395">
            <v>30</v>
          </cell>
          <cell r="AH395">
            <v>2</v>
          </cell>
          <cell r="AI395">
            <v>0.7</v>
          </cell>
          <cell r="AJ395">
            <v>10.66319444</v>
          </cell>
          <cell r="AK395">
            <v>0.41666666699999999</v>
          </cell>
          <cell r="AO395">
            <v>1</v>
          </cell>
          <cell r="AP395">
            <v>0</v>
          </cell>
          <cell r="AQ395">
            <v>0</v>
          </cell>
          <cell r="AS395">
            <v>0</v>
          </cell>
          <cell r="AT395">
            <v>1</v>
          </cell>
          <cell r="AU395">
            <v>10</v>
          </cell>
          <cell r="AV395" t="str">
            <v>PARTS</v>
          </cell>
          <cell r="AW395">
            <v>0</v>
          </cell>
          <cell r="AX395">
            <v>0</v>
          </cell>
          <cell r="AY395" t="str">
            <v>PARTS</v>
          </cell>
          <cell r="AZ395" t="str">
            <v>LOOK!!!</v>
          </cell>
          <cell r="BA395">
            <v>0</v>
          </cell>
          <cell r="BC395" t="str">
            <v>N</v>
          </cell>
          <cell r="BE395">
            <v>0</v>
          </cell>
          <cell r="BF395" t="str">
            <v>PADK3021</v>
          </cell>
          <cell r="BG395">
            <v>0</v>
          </cell>
          <cell r="BH395">
            <v>0</v>
          </cell>
        </row>
        <row r="396">
          <cell r="B396" t="str">
            <v>PADK3621</v>
          </cell>
          <cell r="C396" t="str">
            <v>Knee Drawer 36'' wide</v>
          </cell>
          <cell r="D396">
            <v>51</v>
          </cell>
          <cell r="E396">
            <v>51</v>
          </cell>
          <cell r="F396">
            <v>51</v>
          </cell>
          <cell r="G396">
            <v>51</v>
          </cell>
          <cell r="H396">
            <v>51</v>
          </cell>
          <cell r="I396">
            <v>51</v>
          </cell>
          <cell r="J396">
            <v>51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51</v>
          </cell>
          <cell r="P396">
            <v>51</v>
          </cell>
          <cell r="Q396">
            <v>51</v>
          </cell>
          <cell r="R396">
            <v>51</v>
          </cell>
          <cell r="S396">
            <v>51</v>
          </cell>
          <cell r="T396">
            <v>51</v>
          </cell>
          <cell r="U396">
            <v>51</v>
          </cell>
          <cell r="V396">
            <v>51</v>
          </cell>
          <cell r="W396">
            <v>51</v>
          </cell>
          <cell r="X396">
            <v>0</v>
          </cell>
          <cell r="Y396">
            <v>0</v>
          </cell>
          <cell r="Z396">
            <v>94</v>
          </cell>
          <cell r="AA396">
            <v>138</v>
          </cell>
          <cell r="AC396">
            <v>0</v>
          </cell>
          <cell r="AD396" t="str">
            <v>Drawer</v>
          </cell>
          <cell r="AE396" t="str">
            <v>PADK</v>
          </cell>
          <cell r="AF396">
            <v>19</v>
          </cell>
          <cell r="AG396">
            <v>36</v>
          </cell>
          <cell r="AH396">
            <v>2</v>
          </cell>
          <cell r="AI396">
            <v>0.8</v>
          </cell>
          <cell r="AJ396">
            <v>12.77152778</v>
          </cell>
          <cell r="AK396">
            <v>0.5</v>
          </cell>
          <cell r="AO396">
            <v>1</v>
          </cell>
          <cell r="AP396">
            <v>0</v>
          </cell>
          <cell r="AQ396">
            <v>0</v>
          </cell>
          <cell r="AS396">
            <v>0</v>
          </cell>
          <cell r="AT396">
            <v>1</v>
          </cell>
          <cell r="AU396">
            <v>10</v>
          </cell>
          <cell r="AV396" t="str">
            <v>PARTS</v>
          </cell>
          <cell r="AW396">
            <v>0</v>
          </cell>
          <cell r="AX396">
            <v>0</v>
          </cell>
          <cell r="AY396" t="str">
            <v>PARTS</v>
          </cell>
          <cell r="AZ396" t="str">
            <v>LOOK!!!</v>
          </cell>
          <cell r="BA396">
            <v>0</v>
          </cell>
          <cell r="BC396" t="str">
            <v>N</v>
          </cell>
          <cell r="BE396">
            <v>0</v>
          </cell>
          <cell r="BF396" t="str">
            <v>PADK3621</v>
          </cell>
          <cell r="BG396">
            <v>0</v>
          </cell>
          <cell r="BH396">
            <v>0</v>
          </cell>
        </row>
        <row r="397">
          <cell r="B397" t="str">
            <v>PADK4221</v>
          </cell>
          <cell r="C397" t="str">
            <v>Knee Drawer 42'' wide</v>
          </cell>
          <cell r="D397">
            <v>53</v>
          </cell>
          <cell r="E397">
            <v>53</v>
          </cell>
          <cell r="F397">
            <v>53</v>
          </cell>
          <cell r="G397">
            <v>53</v>
          </cell>
          <cell r="H397">
            <v>53</v>
          </cell>
          <cell r="I397">
            <v>53</v>
          </cell>
          <cell r="J397">
            <v>53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53</v>
          </cell>
          <cell r="P397">
            <v>53</v>
          </cell>
          <cell r="Q397">
            <v>53</v>
          </cell>
          <cell r="R397">
            <v>53</v>
          </cell>
          <cell r="S397">
            <v>53</v>
          </cell>
          <cell r="T397">
            <v>53</v>
          </cell>
          <cell r="U397">
            <v>53</v>
          </cell>
          <cell r="V397">
            <v>53</v>
          </cell>
          <cell r="W397">
            <v>53</v>
          </cell>
          <cell r="X397">
            <v>0</v>
          </cell>
          <cell r="Y397">
            <v>0</v>
          </cell>
          <cell r="Z397">
            <v>94</v>
          </cell>
          <cell r="AA397">
            <v>138</v>
          </cell>
          <cell r="AC397">
            <v>0</v>
          </cell>
          <cell r="AD397" t="str">
            <v>Drawer</v>
          </cell>
          <cell r="AE397" t="str">
            <v>PADK</v>
          </cell>
          <cell r="AF397">
            <v>19</v>
          </cell>
          <cell r="AG397">
            <v>42</v>
          </cell>
          <cell r="AH397">
            <v>2</v>
          </cell>
          <cell r="AI397">
            <v>0.9</v>
          </cell>
          <cell r="AJ397">
            <v>14.87986111</v>
          </cell>
          <cell r="AK397">
            <v>0.58333333300000001</v>
          </cell>
          <cell r="AO397">
            <v>1</v>
          </cell>
          <cell r="AP397">
            <v>0</v>
          </cell>
          <cell r="AQ397">
            <v>0</v>
          </cell>
          <cell r="AS397">
            <v>0</v>
          </cell>
          <cell r="AT397">
            <v>1</v>
          </cell>
          <cell r="AU397">
            <v>10</v>
          </cell>
          <cell r="AV397" t="str">
            <v>PARTS</v>
          </cell>
          <cell r="AW397">
            <v>0</v>
          </cell>
          <cell r="AX397">
            <v>0</v>
          </cell>
          <cell r="AY397" t="str">
            <v>PARTS</v>
          </cell>
          <cell r="AZ397" t="str">
            <v>LOOK!!!</v>
          </cell>
          <cell r="BA397">
            <v>0</v>
          </cell>
          <cell r="BC397" t="str">
            <v>N</v>
          </cell>
          <cell r="BE397">
            <v>0</v>
          </cell>
          <cell r="BF397" t="str">
            <v>PADK4221</v>
          </cell>
          <cell r="BG397">
            <v>0</v>
          </cell>
          <cell r="BH397">
            <v>0</v>
          </cell>
        </row>
        <row r="398">
          <cell r="B398" t="str">
            <v>PADL1221</v>
          </cell>
          <cell r="C398" t="str">
            <v>Vanity Lower Drawer 12'' wide</v>
          </cell>
          <cell r="D398">
            <v>53</v>
          </cell>
          <cell r="E398">
            <v>53</v>
          </cell>
          <cell r="F398">
            <v>53</v>
          </cell>
          <cell r="G398">
            <v>53</v>
          </cell>
          <cell r="H398">
            <v>53</v>
          </cell>
          <cell r="I398">
            <v>53</v>
          </cell>
          <cell r="J398">
            <v>53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53</v>
          </cell>
          <cell r="P398">
            <v>53</v>
          </cell>
          <cell r="Q398">
            <v>53</v>
          </cell>
          <cell r="R398">
            <v>53</v>
          </cell>
          <cell r="S398">
            <v>53</v>
          </cell>
          <cell r="T398">
            <v>53</v>
          </cell>
          <cell r="U398">
            <v>53</v>
          </cell>
          <cell r="V398">
            <v>53</v>
          </cell>
          <cell r="W398">
            <v>53</v>
          </cell>
          <cell r="X398">
            <v>0</v>
          </cell>
          <cell r="Y398">
            <v>0</v>
          </cell>
          <cell r="Z398">
            <v>94</v>
          </cell>
          <cell r="AA398">
            <v>138</v>
          </cell>
          <cell r="AC398">
            <v>0</v>
          </cell>
          <cell r="AD398" t="str">
            <v>Drawer</v>
          </cell>
          <cell r="AE398" t="str">
            <v>PADL</v>
          </cell>
          <cell r="AF398">
            <v>19</v>
          </cell>
          <cell r="AG398">
            <v>12</v>
          </cell>
          <cell r="AH398">
            <v>4</v>
          </cell>
          <cell r="AI398">
            <v>0.5</v>
          </cell>
          <cell r="AJ398">
            <v>4.9027777779999999</v>
          </cell>
          <cell r="AK398">
            <v>0.33333333300000001</v>
          </cell>
          <cell r="AO398">
            <v>1</v>
          </cell>
          <cell r="AP398">
            <v>0</v>
          </cell>
          <cell r="AQ398">
            <v>0</v>
          </cell>
          <cell r="AS398">
            <v>0</v>
          </cell>
          <cell r="AT398">
            <v>1</v>
          </cell>
          <cell r="AU398">
            <v>10</v>
          </cell>
          <cell r="AV398" t="str">
            <v>PARTS</v>
          </cell>
          <cell r="AW398">
            <v>0</v>
          </cell>
          <cell r="AX398">
            <v>0</v>
          </cell>
          <cell r="AY398" t="str">
            <v>PARTS</v>
          </cell>
          <cell r="AZ398" t="str">
            <v>LOOK!!!</v>
          </cell>
          <cell r="BA398">
            <v>0</v>
          </cell>
          <cell r="BC398" t="str">
            <v>N</v>
          </cell>
          <cell r="BE398">
            <v>0</v>
          </cell>
          <cell r="BF398" t="str">
            <v>PADL1221</v>
          </cell>
          <cell r="BG398">
            <v>0</v>
          </cell>
          <cell r="BH398">
            <v>0</v>
          </cell>
        </row>
        <row r="399">
          <cell r="B399" t="str">
            <v>PADL1224</v>
          </cell>
          <cell r="C399" t="str">
            <v>Kitchen Lower Drawer 12'' wide</v>
          </cell>
          <cell r="D399">
            <v>53</v>
          </cell>
          <cell r="E399">
            <v>53</v>
          </cell>
          <cell r="F399">
            <v>53</v>
          </cell>
          <cell r="G399">
            <v>53</v>
          </cell>
          <cell r="H399">
            <v>53</v>
          </cell>
          <cell r="I399">
            <v>53</v>
          </cell>
          <cell r="J399">
            <v>53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53</v>
          </cell>
          <cell r="P399">
            <v>53</v>
          </cell>
          <cell r="Q399">
            <v>53</v>
          </cell>
          <cell r="R399">
            <v>53</v>
          </cell>
          <cell r="S399">
            <v>53</v>
          </cell>
          <cell r="T399">
            <v>53</v>
          </cell>
          <cell r="U399">
            <v>53</v>
          </cell>
          <cell r="V399">
            <v>53</v>
          </cell>
          <cell r="W399">
            <v>53</v>
          </cell>
          <cell r="X399">
            <v>0</v>
          </cell>
          <cell r="Y399">
            <v>0</v>
          </cell>
          <cell r="Z399">
            <v>94</v>
          </cell>
          <cell r="AA399">
            <v>138</v>
          </cell>
          <cell r="AC399">
            <v>0</v>
          </cell>
          <cell r="AD399" t="str">
            <v>Drawer</v>
          </cell>
          <cell r="AE399" t="str">
            <v>PADL</v>
          </cell>
          <cell r="AF399">
            <v>22</v>
          </cell>
          <cell r="AG399">
            <v>12</v>
          </cell>
          <cell r="AH399">
            <v>4</v>
          </cell>
          <cell r="AI399">
            <v>0.6</v>
          </cell>
          <cell r="AJ399">
            <v>5.2986111109999996</v>
          </cell>
          <cell r="AK399">
            <v>0.33333333300000001</v>
          </cell>
          <cell r="AO399">
            <v>1</v>
          </cell>
          <cell r="AP399">
            <v>0</v>
          </cell>
          <cell r="AQ399">
            <v>0</v>
          </cell>
          <cell r="AS399">
            <v>0</v>
          </cell>
          <cell r="AT399">
            <v>1</v>
          </cell>
          <cell r="AU399">
            <v>10</v>
          </cell>
          <cell r="AV399" t="str">
            <v>PARTS</v>
          </cell>
          <cell r="AW399">
            <v>0</v>
          </cell>
          <cell r="AX399">
            <v>0</v>
          </cell>
          <cell r="AY399" t="str">
            <v>PARTS</v>
          </cell>
          <cell r="AZ399" t="str">
            <v>LOOK!!!</v>
          </cell>
          <cell r="BA399">
            <v>0</v>
          </cell>
          <cell r="BC399" t="str">
            <v>N</v>
          </cell>
          <cell r="BE399">
            <v>0</v>
          </cell>
          <cell r="BF399" t="str">
            <v>PADL1224</v>
          </cell>
          <cell r="BG399">
            <v>0</v>
          </cell>
          <cell r="BH399">
            <v>0</v>
          </cell>
        </row>
        <row r="400">
          <cell r="B400" t="str">
            <v>PADL1521</v>
          </cell>
          <cell r="C400" t="str">
            <v>Vanity Lower Drawer 15'' wide</v>
          </cell>
          <cell r="D400">
            <v>57</v>
          </cell>
          <cell r="E400">
            <v>57</v>
          </cell>
          <cell r="F400">
            <v>57</v>
          </cell>
          <cell r="G400">
            <v>57</v>
          </cell>
          <cell r="H400">
            <v>57</v>
          </cell>
          <cell r="I400">
            <v>57</v>
          </cell>
          <cell r="J400">
            <v>57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57</v>
          </cell>
          <cell r="P400">
            <v>57</v>
          </cell>
          <cell r="Q400">
            <v>57</v>
          </cell>
          <cell r="R400">
            <v>57</v>
          </cell>
          <cell r="S400">
            <v>57</v>
          </cell>
          <cell r="T400">
            <v>57</v>
          </cell>
          <cell r="U400">
            <v>57</v>
          </cell>
          <cell r="V400">
            <v>57</v>
          </cell>
          <cell r="W400">
            <v>57</v>
          </cell>
          <cell r="X400">
            <v>0</v>
          </cell>
          <cell r="Y400">
            <v>0</v>
          </cell>
          <cell r="Z400">
            <v>94</v>
          </cell>
          <cell r="AA400">
            <v>138</v>
          </cell>
          <cell r="AC400">
            <v>0</v>
          </cell>
          <cell r="AD400" t="str">
            <v>Drawer</v>
          </cell>
          <cell r="AE400" t="str">
            <v>PADL</v>
          </cell>
          <cell r="AF400">
            <v>19</v>
          </cell>
          <cell r="AG400">
            <v>15</v>
          </cell>
          <cell r="AH400">
            <v>6</v>
          </cell>
          <cell r="AI400">
            <v>1</v>
          </cell>
          <cell r="AJ400">
            <v>5.8194444440000002</v>
          </cell>
          <cell r="AK400">
            <v>0.625</v>
          </cell>
          <cell r="AO400">
            <v>1</v>
          </cell>
          <cell r="AP400">
            <v>0</v>
          </cell>
          <cell r="AQ400">
            <v>0</v>
          </cell>
          <cell r="AS400">
            <v>0</v>
          </cell>
          <cell r="AT400">
            <v>1</v>
          </cell>
          <cell r="AU400">
            <v>10</v>
          </cell>
          <cell r="AV400" t="str">
            <v>PARTS</v>
          </cell>
          <cell r="AW400">
            <v>0</v>
          </cell>
          <cell r="AX400">
            <v>0</v>
          </cell>
          <cell r="AY400" t="str">
            <v>PARTS</v>
          </cell>
          <cell r="AZ400" t="str">
            <v>LOOK!!!</v>
          </cell>
          <cell r="BA400">
            <v>0</v>
          </cell>
          <cell r="BC400" t="str">
            <v>N</v>
          </cell>
          <cell r="BE400">
            <v>0</v>
          </cell>
          <cell r="BF400" t="str">
            <v>PADL1521</v>
          </cell>
          <cell r="BG400">
            <v>0</v>
          </cell>
          <cell r="BH400">
            <v>0</v>
          </cell>
        </row>
        <row r="401">
          <cell r="B401" t="str">
            <v>PADL1524</v>
          </cell>
          <cell r="C401" t="str">
            <v>Kitchen Lower Drawer 15'' wide</v>
          </cell>
          <cell r="D401">
            <v>57</v>
          </cell>
          <cell r="E401">
            <v>57</v>
          </cell>
          <cell r="F401">
            <v>57</v>
          </cell>
          <cell r="G401">
            <v>57</v>
          </cell>
          <cell r="H401">
            <v>57</v>
          </cell>
          <cell r="I401">
            <v>57</v>
          </cell>
          <cell r="J401">
            <v>57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57</v>
          </cell>
          <cell r="P401">
            <v>57</v>
          </cell>
          <cell r="Q401">
            <v>57</v>
          </cell>
          <cell r="R401">
            <v>57</v>
          </cell>
          <cell r="S401">
            <v>57</v>
          </cell>
          <cell r="T401">
            <v>57</v>
          </cell>
          <cell r="U401">
            <v>57</v>
          </cell>
          <cell r="V401">
            <v>57</v>
          </cell>
          <cell r="W401">
            <v>57</v>
          </cell>
          <cell r="X401">
            <v>0</v>
          </cell>
          <cell r="Y401">
            <v>0</v>
          </cell>
          <cell r="Z401">
            <v>94</v>
          </cell>
          <cell r="AA401">
            <v>138</v>
          </cell>
          <cell r="AC401">
            <v>0</v>
          </cell>
          <cell r="AD401" t="str">
            <v>Drawer</v>
          </cell>
          <cell r="AE401" t="str">
            <v>PADL</v>
          </cell>
          <cell r="AF401">
            <v>22</v>
          </cell>
          <cell r="AG401">
            <v>15</v>
          </cell>
          <cell r="AH401">
            <v>6</v>
          </cell>
          <cell r="AI401">
            <v>1.1000000000000001</v>
          </cell>
          <cell r="AJ401">
            <v>6.3402777779999999</v>
          </cell>
          <cell r="AK401">
            <v>0.625</v>
          </cell>
          <cell r="AO401">
            <v>1</v>
          </cell>
          <cell r="AP401">
            <v>0</v>
          </cell>
          <cell r="AQ401">
            <v>0</v>
          </cell>
          <cell r="AS401">
            <v>0</v>
          </cell>
          <cell r="AT401">
            <v>1</v>
          </cell>
          <cell r="AU401">
            <v>10</v>
          </cell>
          <cell r="AV401" t="str">
            <v>PARTS</v>
          </cell>
          <cell r="AW401">
            <v>0</v>
          </cell>
          <cell r="AX401">
            <v>0</v>
          </cell>
          <cell r="AY401" t="str">
            <v>PARTS</v>
          </cell>
          <cell r="AZ401" t="str">
            <v>LOOK!!!</v>
          </cell>
          <cell r="BA401">
            <v>0</v>
          </cell>
          <cell r="BC401" t="str">
            <v>N</v>
          </cell>
          <cell r="BE401">
            <v>0</v>
          </cell>
          <cell r="BF401" t="str">
            <v>PADL1524</v>
          </cell>
          <cell r="BG401">
            <v>0</v>
          </cell>
          <cell r="BH401">
            <v>0</v>
          </cell>
        </row>
        <row r="402">
          <cell r="B402" t="str">
            <v>PADL1821</v>
          </cell>
          <cell r="C402" t="str">
            <v>Vanity Lower Drawer 18'' wide</v>
          </cell>
          <cell r="D402">
            <v>59</v>
          </cell>
          <cell r="E402">
            <v>59</v>
          </cell>
          <cell r="F402">
            <v>59</v>
          </cell>
          <cell r="G402">
            <v>59</v>
          </cell>
          <cell r="H402">
            <v>59</v>
          </cell>
          <cell r="I402">
            <v>59</v>
          </cell>
          <cell r="J402">
            <v>59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59</v>
          </cell>
          <cell r="P402">
            <v>59</v>
          </cell>
          <cell r="Q402">
            <v>59</v>
          </cell>
          <cell r="R402">
            <v>59</v>
          </cell>
          <cell r="S402">
            <v>59</v>
          </cell>
          <cell r="T402">
            <v>59</v>
          </cell>
          <cell r="U402">
            <v>59</v>
          </cell>
          <cell r="V402">
            <v>59</v>
          </cell>
          <cell r="W402">
            <v>59</v>
          </cell>
          <cell r="X402">
            <v>0</v>
          </cell>
          <cell r="Y402">
            <v>0</v>
          </cell>
          <cell r="Z402">
            <v>94</v>
          </cell>
          <cell r="AA402">
            <v>138</v>
          </cell>
          <cell r="AC402">
            <v>0</v>
          </cell>
          <cell r="AD402" t="str">
            <v>Drawer</v>
          </cell>
          <cell r="AE402" t="str">
            <v>PADL</v>
          </cell>
          <cell r="AF402">
            <v>19</v>
          </cell>
          <cell r="AG402">
            <v>18</v>
          </cell>
          <cell r="AH402">
            <v>6</v>
          </cell>
          <cell r="AI402">
            <v>1.2</v>
          </cell>
          <cell r="AJ402">
            <v>6.7361111109999996</v>
          </cell>
          <cell r="AK402">
            <v>0.75</v>
          </cell>
          <cell r="AO402">
            <v>1</v>
          </cell>
          <cell r="AP402">
            <v>0</v>
          </cell>
          <cell r="AQ402">
            <v>0</v>
          </cell>
          <cell r="AS402">
            <v>0</v>
          </cell>
          <cell r="AT402">
            <v>1</v>
          </cell>
          <cell r="AU402">
            <v>10</v>
          </cell>
          <cell r="AV402" t="str">
            <v>PARTS</v>
          </cell>
          <cell r="AW402">
            <v>0</v>
          </cell>
          <cell r="AX402">
            <v>0</v>
          </cell>
          <cell r="AY402" t="str">
            <v>PARTS</v>
          </cell>
          <cell r="AZ402" t="str">
            <v>LOOK!!!</v>
          </cell>
          <cell r="BA402">
            <v>0</v>
          </cell>
          <cell r="BC402" t="str">
            <v>N</v>
          </cell>
          <cell r="BE402">
            <v>0</v>
          </cell>
          <cell r="BF402" t="str">
            <v>PADL1821</v>
          </cell>
          <cell r="BG402">
            <v>0</v>
          </cell>
          <cell r="BH402">
            <v>0</v>
          </cell>
        </row>
        <row r="403">
          <cell r="B403" t="str">
            <v>PADL1824</v>
          </cell>
          <cell r="C403" t="str">
            <v>Kitchen Lower Drawer 18'' wide</v>
          </cell>
          <cell r="D403">
            <v>59</v>
          </cell>
          <cell r="E403">
            <v>59</v>
          </cell>
          <cell r="F403">
            <v>59</v>
          </cell>
          <cell r="G403">
            <v>59</v>
          </cell>
          <cell r="H403">
            <v>59</v>
          </cell>
          <cell r="I403">
            <v>59</v>
          </cell>
          <cell r="J403">
            <v>59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59</v>
          </cell>
          <cell r="P403">
            <v>59</v>
          </cell>
          <cell r="Q403">
            <v>59</v>
          </cell>
          <cell r="R403">
            <v>59</v>
          </cell>
          <cell r="S403">
            <v>59</v>
          </cell>
          <cell r="T403">
            <v>59</v>
          </cell>
          <cell r="U403">
            <v>59</v>
          </cell>
          <cell r="V403">
            <v>59</v>
          </cell>
          <cell r="W403">
            <v>59</v>
          </cell>
          <cell r="X403">
            <v>0</v>
          </cell>
          <cell r="Y403">
            <v>0</v>
          </cell>
          <cell r="Z403">
            <v>94</v>
          </cell>
          <cell r="AA403">
            <v>138</v>
          </cell>
          <cell r="AC403">
            <v>0</v>
          </cell>
          <cell r="AD403" t="str">
            <v>Drawer</v>
          </cell>
          <cell r="AE403" t="str">
            <v>PADL</v>
          </cell>
          <cell r="AF403">
            <v>22</v>
          </cell>
          <cell r="AG403">
            <v>18</v>
          </cell>
          <cell r="AH403">
            <v>6</v>
          </cell>
          <cell r="AI403">
            <v>1.4</v>
          </cell>
          <cell r="AJ403">
            <v>7.3819444440000002</v>
          </cell>
          <cell r="AK403">
            <v>0.75</v>
          </cell>
          <cell r="AO403">
            <v>1</v>
          </cell>
          <cell r="AP403">
            <v>0</v>
          </cell>
          <cell r="AQ403">
            <v>0</v>
          </cell>
          <cell r="AS403">
            <v>0</v>
          </cell>
          <cell r="AT403">
            <v>1</v>
          </cell>
          <cell r="AU403">
            <v>10</v>
          </cell>
          <cell r="AV403" t="str">
            <v>PARTS</v>
          </cell>
          <cell r="AW403">
            <v>0</v>
          </cell>
          <cell r="AX403">
            <v>0</v>
          </cell>
          <cell r="AY403" t="str">
            <v>PARTS</v>
          </cell>
          <cell r="AZ403" t="str">
            <v>LOOK!!!</v>
          </cell>
          <cell r="BA403">
            <v>0</v>
          </cell>
          <cell r="BC403" t="str">
            <v>N</v>
          </cell>
          <cell r="BE403">
            <v>0</v>
          </cell>
          <cell r="BF403" t="str">
            <v>PADL1824</v>
          </cell>
          <cell r="BG403">
            <v>0</v>
          </cell>
          <cell r="BH403">
            <v>0</v>
          </cell>
        </row>
        <row r="404">
          <cell r="B404" t="str">
            <v>PADL2121</v>
          </cell>
          <cell r="C404" t="str">
            <v>Vanity Lower Drawer 21'' wide</v>
          </cell>
          <cell r="D404">
            <v>61</v>
          </cell>
          <cell r="E404">
            <v>61</v>
          </cell>
          <cell r="F404">
            <v>61</v>
          </cell>
          <cell r="G404">
            <v>61</v>
          </cell>
          <cell r="H404">
            <v>61</v>
          </cell>
          <cell r="I404">
            <v>61</v>
          </cell>
          <cell r="J404">
            <v>61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61</v>
          </cell>
          <cell r="P404">
            <v>61</v>
          </cell>
          <cell r="Q404">
            <v>61</v>
          </cell>
          <cell r="R404">
            <v>61</v>
          </cell>
          <cell r="S404">
            <v>61</v>
          </cell>
          <cell r="T404">
            <v>61</v>
          </cell>
          <cell r="U404">
            <v>61</v>
          </cell>
          <cell r="V404">
            <v>61</v>
          </cell>
          <cell r="W404">
            <v>61</v>
          </cell>
          <cell r="X404">
            <v>0</v>
          </cell>
          <cell r="Y404">
            <v>0</v>
          </cell>
          <cell r="Z404">
            <v>94</v>
          </cell>
          <cell r="AA404">
            <v>138</v>
          </cell>
          <cell r="AC404">
            <v>0</v>
          </cell>
          <cell r="AD404" t="str">
            <v>Drawer</v>
          </cell>
          <cell r="AE404" t="str">
            <v>PADL</v>
          </cell>
          <cell r="AF404">
            <v>19</v>
          </cell>
          <cell r="AG404">
            <v>21</v>
          </cell>
          <cell r="AH404">
            <v>6</v>
          </cell>
          <cell r="AI404">
            <v>1.4</v>
          </cell>
          <cell r="AJ404">
            <v>7.6527777779999999</v>
          </cell>
          <cell r="AK404">
            <v>0.875</v>
          </cell>
          <cell r="AO404">
            <v>1</v>
          </cell>
          <cell r="AP404">
            <v>0</v>
          </cell>
          <cell r="AQ404">
            <v>0</v>
          </cell>
          <cell r="AS404">
            <v>0</v>
          </cell>
          <cell r="AT404">
            <v>1</v>
          </cell>
          <cell r="AU404">
            <v>10</v>
          </cell>
          <cell r="AV404" t="str">
            <v>PARTS</v>
          </cell>
          <cell r="AW404">
            <v>0</v>
          </cell>
          <cell r="AX404">
            <v>0</v>
          </cell>
          <cell r="AY404" t="str">
            <v>PARTS</v>
          </cell>
          <cell r="AZ404" t="str">
            <v>LOOK!!!</v>
          </cell>
          <cell r="BA404">
            <v>0</v>
          </cell>
          <cell r="BC404" t="str">
            <v>N</v>
          </cell>
          <cell r="BE404">
            <v>0</v>
          </cell>
          <cell r="BF404" t="str">
            <v>PADL2121</v>
          </cell>
          <cell r="BG404">
            <v>0</v>
          </cell>
          <cell r="BH404">
            <v>0</v>
          </cell>
        </row>
        <row r="405">
          <cell r="B405" t="str">
            <v>PADL2124</v>
          </cell>
          <cell r="C405" t="str">
            <v>Kitchen Lower Drawer 21'' wide</v>
          </cell>
          <cell r="D405">
            <v>61</v>
          </cell>
          <cell r="E405">
            <v>61</v>
          </cell>
          <cell r="F405">
            <v>61</v>
          </cell>
          <cell r="G405">
            <v>61</v>
          </cell>
          <cell r="H405">
            <v>61</v>
          </cell>
          <cell r="I405">
            <v>61</v>
          </cell>
          <cell r="J405">
            <v>61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61</v>
          </cell>
          <cell r="P405">
            <v>61</v>
          </cell>
          <cell r="Q405">
            <v>61</v>
          </cell>
          <cell r="R405">
            <v>61</v>
          </cell>
          <cell r="S405">
            <v>61</v>
          </cell>
          <cell r="T405">
            <v>61</v>
          </cell>
          <cell r="U405">
            <v>61</v>
          </cell>
          <cell r="V405">
            <v>61</v>
          </cell>
          <cell r="W405">
            <v>61</v>
          </cell>
          <cell r="X405">
            <v>0</v>
          </cell>
          <cell r="Y405">
            <v>0</v>
          </cell>
          <cell r="Z405">
            <v>94</v>
          </cell>
          <cell r="AA405">
            <v>138</v>
          </cell>
          <cell r="AC405">
            <v>0</v>
          </cell>
          <cell r="AD405" t="str">
            <v>Drawer</v>
          </cell>
          <cell r="AE405" t="str">
            <v>PADL</v>
          </cell>
          <cell r="AF405">
            <v>22</v>
          </cell>
          <cell r="AG405">
            <v>21</v>
          </cell>
          <cell r="AH405">
            <v>6</v>
          </cell>
          <cell r="AI405">
            <v>1.6</v>
          </cell>
          <cell r="AJ405">
            <v>8.4236111109999996</v>
          </cell>
          <cell r="AK405">
            <v>0.875</v>
          </cell>
          <cell r="AO405">
            <v>1</v>
          </cell>
          <cell r="AP405">
            <v>0</v>
          </cell>
          <cell r="AQ405">
            <v>0</v>
          </cell>
          <cell r="AS405">
            <v>0</v>
          </cell>
          <cell r="AT405">
            <v>1</v>
          </cell>
          <cell r="AU405">
            <v>10</v>
          </cell>
          <cell r="AV405" t="str">
            <v>PARTS</v>
          </cell>
          <cell r="AW405">
            <v>0</v>
          </cell>
          <cell r="AX405">
            <v>0</v>
          </cell>
          <cell r="AY405" t="str">
            <v>PARTS</v>
          </cell>
          <cell r="AZ405" t="str">
            <v>LOOK!!!</v>
          </cell>
          <cell r="BA405">
            <v>0</v>
          </cell>
          <cell r="BC405" t="str">
            <v>N</v>
          </cell>
          <cell r="BE405">
            <v>0</v>
          </cell>
          <cell r="BF405" t="str">
            <v>PADL2124</v>
          </cell>
          <cell r="BG405">
            <v>0</v>
          </cell>
          <cell r="BH405">
            <v>0</v>
          </cell>
        </row>
        <row r="406">
          <cell r="B406" t="str">
            <v>PADL2421</v>
          </cell>
          <cell r="C406" t="str">
            <v>Vanity Lower Drawer 24'' wide</v>
          </cell>
          <cell r="D406">
            <v>63</v>
          </cell>
          <cell r="E406">
            <v>63</v>
          </cell>
          <cell r="F406">
            <v>63</v>
          </cell>
          <cell r="G406">
            <v>63</v>
          </cell>
          <cell r="H406">
            <v>63</v>
          </cell>
          <cell r="I406">
            <v>63</v>
          </cell>
          <cell r="J406">
            <v>63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63</v>
          </cell>
          <cell r="P406">
            <v>63</v>
          </cell>
          <cell r="Q406">
            <v>63</v>
          </cell>
          <cell r="R406">
            <v>63</v>
          </cell>
          <cell r="S406">
            <v>63</v>
          </cell>
          <cell r="T406">
            <v>63</v>
          </cell>
          <cell r="U406">
            <v>63</v>
          </cell>
          <cell r="V406">
            <v>63</v>
          </cell>
          <cell r="W406">
            <v>63</v>
          </cell>
          <cell r="X406">
            <v>0</v>
          </cell>
          <cell r="Y406">
            <v>0</v>
          </cell>
          <cell r="Z406">
            <v>94</v>
          </cell>
          <cell r="AA406">
            <v>138</v>
          </cell>
          <cell r="AC406">
            <v>0</v>
          </cell>
          <cell r="AD406" t="str">
            <v>Drawer</v>
          </cell>
          <cell r="AE406" t="str">
            <v>PADL</v>
          </cell>
          <cell r="AF406">
            <v>19</v>
          </cell>
          <cell r="AG406">
            <v>24</v>
          </cell>
          <cell r="AH406">
            <v>6</v>
          </cell>
          <cell r="AI406">
            <v>1.6</v>
          </cell>
          <cell r="AJ406">
            <v>8.5694444440000002</v>
          </cell>
          <cell r="AK406">
            <v>1</v>
          </cell>
          <cell r="AO406">
            <v>1</v>
          </cell>
          <cell r="AP406">
            <v>0</v>
          </cell>
          <cell r="AQ406">
            <v>0</v>
          </cell>
          <cell r="AS406">
            <v>0</v>
          </cell>
          <cell r="AT406">
            <v>1</v>
          </cell>
          <cell r="AU406">
            <v>10</v>
          </cell>
          <cell r="AV406" t="str">
            <v>PARTS</v>
          </cell>
          <cell r="AW406">
            <v>0</v>
          </cell>
          <cell r="AX406">
            <v>0</v>
          </cell>
          <cell r="AY406" t="str">
            <v>PARTS</v>
          </cell>
          <cell r="AZ406" t="str">
            <v>LOOK!!!</v>
          </cell>
          <cell r="BA406">
            <v>0</v>
          </cell>
          <cell r="BC406" t="str">
            <v>N</v>
          </cell>
          <cell r="BE406">
            <v>0</v>
          </cell>
          <cell r="BF406" t="str">
            <v>PADL2421</v>
          </cell>
          <cell r="BG406">
            <v>0</v>
          </cell>
          <cell r="BH406">
            <v>0</v>
          </cell>
        </row>
        <row r="407">
          <cell r="B407" t="str">
            <v>PADL2424</v>
          </cell>
          <cell r="C407" t="str">
            <v>Kitchen Lower Drawer 24'' wide</v>
          </cell>
          <cell r="D407">
            <v>63</v>
          </cell>
          <cell r="E407">
            <v>63</v>
          </cell>
          <cell r="F407">
            <v>63</v>
          </cell>
          <cell r="G407">
            <v>63</v>
          </cell>
          <cell r="H407">
            <v>63</v>
          </cell>
          <cell r="I407">
            <v>63</v>
          </cell>
          <cell r="J407">
            <v>63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63</v>
          </cell>
          <cell r="P407">
            <v>63</v>
          </cell>
          <cell r="Q407">
            <v>63</v>
          </cell>
          <cell r="R407">
            <v>63</v>
          </cell>
          <cell r="S407">
            <v>63</v>
          </cell>
          <cell r="T407">
            <v>63</v>
          </cell>
          <cell r="U407">
            <v>63</v>
          </cell>
          <cell r="V407">
            <v>63</v>
          </cell>
          <cell r="W407">
            <v>63</v>
          </cell>
          <cell r="X407">
            <v>0</v>
          </cell>
          <cell r="Y407">
            <v>0</v>
          </cell>
          <cell r="Z407">
            <v>94</v>
          </cell>
          <cell r="AA407">
            <v>138</v>
          </cell>
          <cell r="AC407">
            <v>0</v>
          </cell>
          <cell r="AD407" t="str">
            <v>Drawer</v>
          </cell>
          <cell r="AE407" t="str">
            <v>PADL</v>
          </cell>
          <cell r="AF407">
            <v>22</v>
          </cell>
          <cell r="AG407">
            <v>24</v>
          </cell>
          <cell r="AH407">
            <v>6</v>
          </cell>
          <cell r="AI407">
            <v>1.8</v>
          </cell>
          <cell r="AJ407">
            <v>11.58506944</v>
          </cell>
          <cell r="AK407">
            <v>1</v>
          </cell>
          <cell r="AO407">
            <v>1</v>
          </cell>
          <cell r="AP407">
            <v>0</v>
          </cell>
          <cell r="AQ407">
            <v>0</v>
          </cell>
          <cell r="AS407">
            <v>0</v>
          </cell>
          <cell r="AT407">
            <v>1</v>
          </cell>
          <cell r="AU407">
            <v>10</v>
          </cell>
          <cell r="AV407" t="str">
            <v>PARTS</v>
          </cell>
          <cell r="AW407">
            <v>0</v>
          </cell>
          <cell r="AX407">
            <v>0</v>
          </cell>
          <cell r="AY407" t="str">
            <v>PARTS</v>
          </cell>
          <cell r="AZ407" t="str">
            <v>LOOK!!!</v>
          </cell>
          <cell r="BA407">
            <v>0</v>
          </cell>
          <cell r="BC407" t="str">
            <v>N</v>
          </cell>
          <cell r="BE407">
            <v>0</v>
          </cell>
          <cell r="BF407" t="str">
            <v>PADL2424</v>
          </cell>
          <cell r="BG407">
            <v>0</v>
          </cell>
          <cell r="BH407">
            <v>0</v>
          </cell>
        </row>
        <row r="408">
          <cell r="B408" t="str">
            <v>PADPP1524</v>
          </cell>
          <cell r="C408" t="str">
            <v>Pots &amp; Pan 15'' wide</v>
          </cell>
          <cell r="D408">
            <v>104</v>
          </cell>
          <cell r="E408">
            <v>104</v>
          </cell>
          <cell r="F408">
            <v>104</v>
          </cell>
          <cell r="G408">
            <v>104</v>
          </cell>
          <cell r="H408">
            <v>104</v>
          </cell>
          <cell r="I408">
            <v>104</v>
          </cell>
          <cell r="J408">
            <v>104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104</v>
          </cell>
          <cell r="P408">
            <v>104</v>
          </cell>
          <cell r="Q408">
            <v>104</v>
          </cell>
          <cell r="R408">
            <v>104</v>
          </cell>
          <cell r="S408">
            <v>104</v>
          </cell>
          <cell r="T408">
            <v>104</v>
          </cell>
          <cell r="U408">
            <v>104</v>
          </cell>
          <cell r="V408">
            <v>104</v>
          </cell>
          <cell r="W408">
            <v>104</v>
          </cell>
          <cell r="X408">
            <v>0</v>
          </cell>
          <cell r="Y408">
            <v>0</v>
          </cell>
          <cell r="Z408">
            <v>94</v>
          </cell>
          <cell r="AA408">
            <v>138</v>
          </cell>
          <cell r="AC408">
            <v>0</v>
          </cell>
          <cell r="AD408" t="str">
            <v>Drawer</v>
          </cell>
          <cell r="AE408" t="str">
            <v>PADP</v>
          </cell>
          <cell r="AF408">
            <v>22</v>
          </cell>
          <cell r="AG408">
            <v>15</v>
          </cell>
          <cell r="AH408">
            <v>11</v>
          </cell>
          <cell r="AI408">
            <v>2.2000000000000002</v>
          </cell>
          <cell r="AJ408">
            <v>17.515277780000002</v>
          </cell>
          <cell r="AK408">
            <v>1.1458333329999999</v>
          </cell>
          <cell r="AO408">
            <v>1</v>
          </cell>
          <cell r="AP408">
            <v>0</v>
          </cell>
          <cell r="AQ408">
            <v>0</v>
          </cell>
          <cell r="AS408">
            <v>0</v>
          </cell>
          <cell r="AT408">
            <v>2</v>
          </cell>
          <cell r="AU408">
            <v>15</v>
          </cell>
          <cell r="AV408" t="str">
            <v>PARTS</v>
          </cell>
          <cell r="AW408">
            <v>0</v>
          </cell>
          <cell r="AX408">
            <v>0</v>
          </cell>
          <cell r="AY408" t="str">
            <v>PARTS</v>
          </cell>
          <cell r="AZ408" t="str">
            <v>LOOK!!!</v>
          </cell>
          <cell r="BA408">
            <v>0</v>
          </cell>
          <cell r="BC408" t="str">
            <v>N</v>
          </cell>
          <cell r="BE408">
            <v>0</v>
          </cell>
          <cell r="BF408" t="str">
            <v>PADPP1524</v>
          </cell>
          <cell r="BG408">
            <v>0</v>
          </cell>
          <cell r="BH408">
            <v>0</v>
          </cell>
        </row>
        <row r="409">
          <cell r="B409" t="str">
            <v>PADPP1824</v>
          </cell>
          <cell r="C409" t="str">
            <v>Pots &amp; Pan 18'' wide</v>
          </cell>
          <cell r="D409">
            <v>108</v>
          </cell>
          <cell r="E409">
            <v>108</v>
          </cell>
          <cell r="F409">
            <v>108</v>
          </cell>
          <cell r="G409">
            <v>108</v>
          </cell>
          <cell r="H409">
            <v>108</v>
          </cell>
          <cell r="I409">
            <v>108</v>
          </cell>
          <cell r="J409">
            <v>108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108</v>
          </cell>
          <cell r="P409">
            <v>108</v>
          </cell>
          <cell r="Q409">
            <v>108</v>
          </cell>
          <cell r="R409">
            <v>108</v>
          </cell>
          <cell r="S409">
            <v>108</v>
          </cell>
          <cell r="T409">
            <v>108</v>
          </cell>
          <cell r="U409">
            <v>108</v>
          </cell>
          <cell r="V409">
            <v>108</v>
          </cell>
          <cell r="W409">
            <v>108</v>
          </cell>
          <cell r="X409">
            <v>0</v>
          </cell>
          <cell r="Y409">
            <v>0</v>
          </cell>
          <cell r="Z409">
            <v>94</v>
          </cell>
          <cell r="AA409">
            <v>138</v>
          </cell>
          <cell r="AC409">
            <v>0</v>
          </cell>
          <cell r="AD409" t="str">
            <v>Drawer</v>
          </cell>
          <cell r="AE409" t="str">
            <v>PADP</v>
          </cell>
          <cell r="AF409">
            <v>22</v>
          </cell>
          <cell r="AG409">
            <v>18</v>
          </cell>
          <cell r="AH409">
            <v>11</v>
          </cell>
          <cell r="AI409">
            <v>2.6</v>
          </cell>
          <cell r="AJ409">
            <v>17.515277780000002</v>
          </cell>
          <cell r="AK409">
            <v>1.375</v>
          </cell>
          <cell r="AO409">
            <v>1</v>
          </cell>
          <cell r="AP409">
            <v>0</v>
          </cell>
          <cell r="AQ409">
            <v>0</v>
          </cell>
          <cell r="AS409">
            <v>0</v>
          </cell>
          <cell r="AT409">
            <v>2</v>
          </cell>
          <cell r="AU409">
            <v>15</v>
          </cell>
          <cell r="AV409" t="str">
            <v>PARTS</v>
          </cell>
          <cell r="AW409">
            <v>0</v>
          </cell>
          <cell r="AX409">
            <v>0</v>
          </cell>
          <cell r="AY409" t="str">
            <v>PARTS</v>
          </cell>
          <cell r="AZ409" t="str">
            <v>LOOK!!!</v>
          </cell>
          <cell r="BA409">
            <v>0</v>
          </cell>
          <cell r="BC409" t="str">
            <v>N</v>
          </cell>
          <cell r="BE409">
            <v>0</v>
          </cell>
          <cell r="BF409" t="str">
            <v>PADPP1824</v>
          </cell>
          <cell r="BG409">
            <v>0</v>
          </cell>
          <cell r="BH409">
            <v>0</v>
          </cell>
        </row>
        <row r="410">
          <cell r="B410" t="str">
            <v>PADPP2124</v>
          </cell>
          <cell r="C410" t="str">
            <v>Pots &amp; Pan 21'' wide</v>
          </cell>
          <cell r="D410">
            <v>116</v>
          </cell>
          <cell r="E410">
            <v>116</v>
          </cell>
          <cell r="F410">
            <v>116</v>
          </cell>
          <cell r="G410">
            <v>116</v>
          </cell>
          <cell r="H410">
            <v>116</v>
          </cell>
          <cell r="I410">
            <v>116</v>
          </cell>
          <cell r="J410">
            <v>116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116</v>
          </cell>
          <cell r="P410">
            <v>116</v>
          </cell>
          <cell r="Q410">
            <v>116</v>
          </cell>
          <cell r="R410">
            <v>116</v>
          </cell>
          <cell r="S410">
            <v>116</v>
          </cell>
          <cell r="T410">
            <v>116</v>
          </cell>
          <cell r="U410">
            <v>116</v>
          </cell>
          <cell r="V410">
            <v>116</v>
          </cell>
          <cell r="W410">
            <v>116</v>
          </cell>
          <cell r="X410">
            <v>0</v>
          </cell>
          <cell r="Y410">
            <v>0</v>
          </cell>
          <cell r="Z410">
            <v>94</v>
          </cell>
          <cell r="AA410">
            <v>138</v>
          </cell>
          <cell r="AC410">
            <v>0</v>
          </cell>
          <cell r="AD410" t="str">
            <v>Drawer</v>
          </cell>
          <cell r="AE410" t="str">
            <v>PADP</v>
          </cell>
          <cell r="AF410">
            <v>22</v>
          </cell>
          <cell r="AG410">
            <v>24</v>
          </cell>
          <cell r="AH410">
            <v>11</v>
          </cell>
          <cell r="AI410">
            <v>3</v>
          </cell>
          <cell r="AJ410">
            <v>17.515277780000002</v>
          </cell>
          <cell r="AK410">
            <v>1.8333333329999999</v>
          </cell>
          <cell r="AO410">
            <v>1</v>
          </cell>
          <cell r="AP410">
            <v>0</v>
          </cell>
          <cell r="AQ410">
            <v>0</v>
          </cell>
          <cell r="AS410">
            <v>0</v>
          </cell>
          <cell r="AT410">
            <v>2</v>
          </cell>
          <cell r="AU410">
            <v>15</v>
          </cell>
          <cell r="AV410" t="str">
            <v>PARTS</v>
          </cell>
          <cell r="AW410">
            <v>0</v>
          </cell>
          <cell r="AX410">
            <v>0</v>
          </cell>
          <cell r="AY410" t="str">
            <v>PARTS</v>
          </cell>
          <cell r="AZ410" t="str">
            <v>LOOK!!!</v>
          </cell>
          <cell r="BA410">
            <v>0</v>
          </cell>
          <cell r="BC410" t="str">
            <v>N</v>
          </cell>
          <cell r="BE410">
            <v>0</v>
          </cell>
          <cell r="BF410" t="str">
            <v>PADPP2124</v>
          </cell>
          <cell r="BG410">
            <v>0</v>
          </cell>
          <cell r="BH410">
            <v>0</v>
          </cell>
        </row>
        <row r="411">
          <cell r="B411" t="str">
            <v>PADPP2424</v>
          </cell>
          <cell r="C411" t="str">
            <v>Pots &amp; Pan 24'' wide</v>
          </cell>
          <cell r="D411">
            <v>119</v>
          </cell>
          <cell r="E411">
            <v>119</v>
          </cell>
          <cell r="F411">
            <v>119</v>
          </cell>
          <cell r="G411">
            <v>119</v>
          </cell>
          <cell r="H411">
            <v>119</v>
          </cell>
          <cell r="I411">
            <v>119</v>
          </cell>
          <cell r="J411">
            <v>119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119</v>
          </cell>
          <cell r="P411">
            <v>119</v>
          </cell>
          <cell r="Q411">
            <v>119</v>
          </cell>
          <cell r="R411">
            <v>119</v>
          </cell>
          <cell r="S411">
            <v>119</v>
          </cell>
          <cell r="T411">
            <v>119</v>
          </cell>
          <cell r="U411">
            <v>119</v>
          </cell>
          <cell r="V411">
            <v>119</v>
          </cell>
          <cell r="W411">
            <v>119</v>
          </cell>
          <cell r="X411">
            <v>0</v>
          </cell>
          <cell r="Y411">
            <v>0</v>
          </cell>
          <cell r="Z411">
            <v>94</v>
          </cell>
          <cell r="AA411">
            <v>138</v>
          </cell>
          <cell r="AC411">
            <v>0</v>
          </cell>
          <cell r="AD411" t="str">
            <v>Drawer</v>
          </cell>
          <cell r="AE411" t="str">
            <v>PADP</v>
          </cell>
          <cell r="AF411">
            <v>22</v>
          </cell>
          <cell r="AG411">
            <v>27</v>
          </cell>
          <cell r="AH411">
            <v>11</v>
          </cell>
          <cell r="AI411">
            <v>3.4</v>
          </cell>
          <cell r="AJ411">
            <v>17.515277780000002</v>
          </cell>
          <cell r="AK411">
            <v>2.0625</v>
          </cell>
          <cell r="AO411">
            <v>1</v>
          </cell>
          <cell r="AP411">
            <v>0</v>
          </cell>
          <cell r="AQ411">
            <v>0</v>
          </cell>
          <cell r="AS411">
            <v>0</v>
          </cell>
          <cell r="AT411">
            <v>2</v>
          </cell>
          <cell r="AU411">
            <v>15</v>
          </cell>
          <cell r="AV411" t="str">
            <v>PARTS</v>
          </cell>
          <cell r="AW411">
            <v>0</v>
          </cell>
          <cell r="AX411">
            <v>0</v>
          </cell>
          <cell r="AY411" t="str">
            <v>PARTS</v>
          </cell>
          <cell r="AZ411" t="str">
            <v>LOOK!!!</v>
          </cell>
          <cell r="BA411">
            <v>0</v>
          </cell>
          <cell r="BC411" t="str">
            <v>N</v>
          </cell>
          <cell r="BE411">
            <v>0</v>
          </cell>
          <cell r="BF411" t="str">
            <v>PADPP2424</v>
          </cell>
          <cell r="BG411">
            <v>0</v>
          </cell>
          <cell r="BH411">
            <v>0</v>
          </cell>
        </row>
        <row r="412">
          <cell r="B412" t="str">
            <v>PADPP3024</v>
          </cell>
          <cell r="C412" t="str">
            <v>Pots &amp; Pan 30'' wide</v>
          </cell>
          <cell r="D412">
            <v>123</v>
          </cell>
          <cell r="E412">
            <v>123</v>
          </cell>
          <cell r="F412">
            <v>123</v>
          </cell>
          <cell r="G412">
            <v>123</v>
          </cell>
          <cell r="H412">
            <v>123</v>
          </cell>
          <cell r="I412">
            <v>123</v>
          </cell>
          <cell r="J412">
            <v>123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123</v>
          </cell>
          <cell r="P412">
            <v>123</v>
          </cell>
          <cell r="Q412">
            <v>123</v>
          </cell>
          <cell r="R412">
            <v>123</v>
          </cell>
          <cell r="S412">
            <v>123</v>
          </cell>
          <cell r="T412">
            <v>123</v>
          </cell>
          <cell r="U412">
            <v>123</v>
          </cell>
          <cell r="V412">
            <v>123</v>
          </cell>
          <cell r="W412">
            <v>123</v>
          </cell>
          <cell r="X412">
            <v>0</v>
          </cell>
          <cell r="Y412">
            <v>0</v>
          </cell>
          <cell r="Z412">
            <v>94</v>
          </cell>
          <cell r="AA412">
            <v>138</v>
          </cell>
          <cell r="AC412">
            <v>0</v>
          </cell>
          <cell r="AD412" t="str">
            <v>Drawer</v>
          </cell>
          <cell r="AE412" t="str">
            <v>PADP</v>
          </cell>
          <cell r="AF412">
            <v>22</v>
          </cell>
          <cell r="AG412">
            <v>30</v>
          </cell>
          <cell r="AH412">
            <v>11</v>
          </cell>
          <cell r="AI412">
            <v>4.2</v>
          </cell>
          <cell r="AJ412">
            <v>17.515277780000002</v>
          </cell>
          <cell r="AK412">
            <v>2.2916666669999999</v>
          </cell>
          <cell r="AO412">
            <v>1</v>
          </cell>
          <cell r="AP412">
            <v>0</v>
          </cell>
          <cell r="AQ412">
            <v>0</v>
          </cell>
          <cell r="AS412">
            <v>0</v>
          </cell>
          <cell r="AT412">
            <v>2</v>
          </cell>
          <cell r="AU412">
            <v>15</v>
          </cell>
          <cell r="AV412" t="str">
            <v>PARTS</v>
          </cell>
          <cell r="AW412">
            <v>0</v>
          </cell>
          <cell r="AX412">
            <v>0</v>
          </cell>
          <cell r="AY412" t="str">
            <v>PARTS</v>
          </cell>
          <cell r="AZ412" t="str">
            <v>LOOK!!!</v>
          </cell>
          <cell r="BA412">
            <v>0</v>
          </cell>
          <cell r="BC412" t="str">
            <v>N</v>
          </cell>
          <cell r="BE412">
            <v>0</v>
          </cell>
          <cell r="BF412" t="str">
            <v>PADPP3024</v>
          </cell>
          <cell r="BG412">
            <v>0</v>
          </cell>
          <cell r="BH412">
            <v>0</v>
          </cell>
        </row>
        <row r="413">
          <cell r="B413" t="str">
            <v>PADPP3324</v>
          </cell>
          <cell r="C413" t="str">
            <v>Pots &amp; Pan 33'' wide</v>
          </cell>
          <cell r="D413">
            <v>128</v>
          </cell>
          <cell r="E413">
            <v>128</v>
          </cell>
          <cell r="F413">
            <v>128</v>
          </cell>
          <cell r="G413">
            <v>128</v>
          </cell>
          <cell r="H413">
            <v>128</v>
          </cell>
          <cell r="I413">
            <v>128</v>
          </cell>
          <cell r="J413">
            <v>128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128</v>
          </cell>
          <cell r="P413">
            <v>128</v>
          </cell>
          <cell r="Q413">
            <v>128</v>
          </cell>
          <cell r="R413">
            <v>128</v>
          </cell>
          <cell r="S413">
            <v>128</v>
          </cell>
          <cell r="T413">
            <v>128</v>
          </cell>
          <cell r="U413">
            <v>128</v>
          </cell>
          <cell r="V413">
            <v>128</v>
          </cell>
          <cell r="W413">
            <v>128</v>
          </cell>
          <cell r="X413">
            <v>0</v>
          </cell>
          <cell r="Y413">
            <v>0</v>
          </cell>
          <cell r="Z413">
            <v>94</v>
          </cell>
          <cell r="AA413">
            <v>138</v>
          </cell>
          <cell r="AC413">
            <v>0</v>
          </cell>
          <cell r="AD413" t="str">
            <v>Drawer</v>
          </cell>
          <cell r="AE413" t="str">
            <v>PADP</v>
          </cell>
          <cell r="AF413">
            <v>22</v>
          </cell>
          <cell r="AG413">
            <v>33</v>
          </cell>
          <cell r="AH413">
            <v>11</v>
          </cell>
          <cell r="AI413">
            <v>4.5999999999999996</v>
          </cell>
          <cell r="AJ413">
            <v>18.569444440000002</v>
          </cell>
          <cell r="AK413">
            <v>2.5208333330000001</v>
          </cell>
          <cell r="AO413">
            <v>1</v>
          </cell>
          <cell r="AP413">
            <v>0</v>
          </cell>
          <cell r="AQ413">
            <v>0</v>
          </cell>
          <cell r="AS413">
            <v>0</v>
          </cell>
          <cell r="AT413">
            <v>2</v>
          </cell>
          <cell r="AU413">
            <v>15</v>
          </cell>
          <cell r="AV413" t="str">
            <v>PARTS</v>
          </cell>
          <cell r="AW413">
            <v>0</v>
          </cell>
          <cell r="AX413">
            <v>0</v>
          </cell>
          <cell r="AY413" t="str">
            <v>PARTS</v>
          </cell>
          <cell r="AZ413" t="str">
            <v>LOOK!!!</v>
          </cell>
          <cell r="BA413">
            <v>0</v>
          </cell>
          <cell r="BC413" t="str">
            <v>N</v>
          </cell>
          <cell r="BE413">
            <v>0</v>
          </cell>
          <cell r="BF413" t="str">
            <v>PADPP3324</v>
          </cell>
          <cell r="BG413">
            <v>0</v>
          </cell>
          <cell r="BH413">
            <v>0</v>
          </cell>
        </row>
        <row r="414">
          <cell r="B414" t="str">
            <v>PADPP3624</v>
          </cell>
          <cell r="C414" t="str">
            <v>Pots &amp; Pan 36'' wide</v>
          </cell>
          <cell r="D414">
            <v>131</v>
          </cell>
          <cell r="E414">
            <v>131</v>
          </cell>
          <cell r="F414">
            <v>131</v>
          </cell>
          <cell r="G414">
            <v>131</v>
          </cell>
          <cell r="H414">
            <v>131</v>
          </cell>
          <cell r="I414">
            <v>131</v>
          </cell>
          <cell r="J414">
            <v>131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131</v>
          </cell>
          <cell r="P414">
            <v>131</v>
          </cell>
          <cell r="Q414">
            <v>131</v>
          </cell>
          <cell r="R414">
            <v>131</v>
          </cell>
          <cell r="S414">
            <v>131</v>
          </cell>
          <cell r="T414">
            <v>131</v>
          </cell>
          <cell r="U414">
            <v>131</v>
          </cell>
          <cell r="V414">
            <v>131</v>
          </cell>
          <cell r="W414">
            <v>131</v>
          </cell>
          <cell r="X414">
            <v>0</v>
          </cell>
          <cell r="Y414">
            <v>0</v>
          </cell>
          <cell r="Z414">
            <v>94</v>
          </cell>
          <cell r="AA414">
            <v>138</v>
          </cell>
          <cell r="AC414">
            <v>0</v>
          </cell>
          <cell r="AD414" t="str">
            <v>Drawer</v>
          </cell>
          <cell r="AE414" t="str">
            <v>PADP</v>
          </cell>
          <cell r="AF414">
            <v>22</v>
          </cell>
          <cell r="AG414">
            <v>36</v>
          </cell>
          <cell r="AH414">
            <v>11</v>
          </cell>
          <cell r="AI414">
            <v>5</v>
          </cell>
          <cell r="AJ414">
            <v>19.623611109999999</v>
          </cell>
          <cell r="AK414">
            <v>2.75</v>
          </cell>
          <cell r="AO414">
            <v>1</v>
          </cell>
          <cell r="AP414">
            <v>0</v>
          </cell>
          <cell r="AQ414">
            <v>0</v>
          </cell>
          <cell r="AS414">
            <v>0</v>
          </cell>
          <cell r="AT414">
            <v>2</v>
          </cell>
          <cell r="AU414">
            <v>15</v>
          </cell>
          <cell r="AV414" t="str">
            <v>PARTS</v>
          </cell>
          <cell r="AW414">
            <v>0</v>
          </cell>
          <cell r="AX414">
            <v>0</v>
          </cell>
          <cell r="AY414" t="str">
            <v>PARTS</v>
          </cell>
          <cell r="AZ414" t="str">
            <v>LOOK!!!</v>
          </cell>
          <cell r="BA414">
            <v>0</v>
          </cell>
          <cell r="BC414" t="str">
            <v>N</v>
          </cell>
          <cell r="BE414">
            <v>0</v>
          </cell>
          <cell r="BF414" t="str">
            <v>PADPP3624</v>
          </cell>
          <cell r="BG414">
            <v>0</v>
          </cell>
          <cell r="BH414">
            <v>0</v>
          </cell>
        </row>
        <row r="415">
          <cell r="B415" t="str">
            <v>PADU1221</v>
          </cell>
          <cell r="C415" t="str">
            <v>Vanity Top Drawer 12'' wide</v>
          </cell>
          <cell r="D415">
            <v>49</v>
          </cell>
          <cell r="E415">
            <v>49</v>
          </cell>
          <cell r="F415">
            <v>49</v>
          </cell>
          <cell r="G415">
            <v>49</v>
          </cell>
          <cell r="H415">
            <v>49</v>
          </cell>
          <cell r="I415">
            <v>49</v>
          </cell>
          <cell r="J415">
            <v>49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49</v>
          </cell>
          <cell r="P415">
            <v>49</v>
          </cell>
          <cell r="Q415">
            <v>49</v>
          </cell>
          <cell r="R415">
            <v>49</v>
          </cell>
          <cell r="S415">
            <v>49</v>
          </cell>
          <cell r="T415">
            <v>49</v>
          </cell>
          <cell r="U415">
            <v>49</v>
          </cell>
          <cell r="V415">
            <v>49</v>
          </cell>
          <cell r="W415">
            <v>49</v>
          </cell>
          <cell r="X415">
            <v>0</v>
          </cell>
          <cell r="Y415">
            <v>0</v>
          </cell>
          <cell r="Z415">
            <v>94</v>
          </cell>
          <cell r="AA415">
            <v>138</v>
          </cell>
          <cell r="AC415">
            <v>0</v>
          </cell>
          <cell r="AD415" t="str">
            <v>Drawer</v>
          </cell>
          <cell r="AE415" t="str">
            <v>PADU</v>
          </cell>
          <cell r="AF415">
            <v>19</v>
          </cell>
          <cell r="AG415">
            <v>12</v>
          </cell>
          <cell r="AH415">
            <v>4</v>
          </cell>
          <cell r="AI415">
            <v>0.5</v>
          </cell>
          <cell r="AJ415">
            <v>4.9027777779999999</v>
          </cell>
          <cell r="AK415">
            <v>0.33333333300000001</v>
          </cell>
          <cell r="AO415">
            <v>1</v>
          </cell>
          <cell r="AP415">
            <v>0</v>
          </cell>
          <cell r="AQ415">
            <v>0</v>
          </cell>
          <cell r="AS415">
            <v>0</v>
          </cell>
          <cell r="AT415">
            <v>1</v>
          </cell>
          <cell r="AU415">
            <v>10</v>
          </cell>
          <cell r="AV415" t="str">
            <v>PARTS</v>
          </cell>
          <cell r="AW415">
            <v>0</v>
          </cell>
          <cell r="AX415">
            <v>0</v>
          </cell>
          <cell r="AY415" t="str">
            <v>PARTS</v>
          </cell>
          <cell r="AZ415" t="str">
            <v>LOOK!!!</v>
          </cell>
          <cell r="BA415">
            <v>0</v>
          </cell>
          <cell r="BC415" t="str">
            <v>N</v>
          </cell>
          <cell r="BE415">
            <v>0</v>
          </cell>
          <cell r="BF415" t="str">
            <v>PADU1221</v>
          </cell>
          <cell r="BG415">
            <v>0</v>
          </cell>
          <cell r="BH415">
            <v>0</v>
          </cell>
        </row>
        <row r="416">
          <cell r="B416" t="str">
            <v>PADU1224</v>
          </cell>
          <cell r="C416" t="str">
            <v>Kitchen Upper Drawer 12'' wide</v>
          </cell>
          <cell r="D416">
            <v>49</v>
          </cell>
          <cell r="E416">
            <v>49</v>
          </cell>
          <cell r="F416">
            <v>49</v>
          </cell>
          <cell r="G416">
            <v>49</v>
          </cell>
          <cell r="H416">
            <v>49</v>
          </cell>
          <cell r="I416">
            <v>49</v>
          </cell>
          <cell r="J416">
            <v>49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49</v>
          </cell>
          <cell r="P416">
            <v>49</v>
          </cell>
          <cell r="Q416">
            <v>49</v>
          </cell>
          <cell r="R416">
            <v>49</v>
          </cell>
          <cell r="S416">
            <v>49</v>
          </cell>
          <cell r="T416">
            <v>49</v>
          </cell>
          <cell r="U416">
            <v>49</v>
          </cell>
          <cell r="V416">
            <v>49</v>
          </cell>
          <cell r="W416">
            <v>49</v>
          </cell>
          <cell r="X416">
            <v>0</v>
          </cell>
          <cell r="Y416">
            <v>0</v>
          </cell>
          <cell r="Z416">
            <v>94</v>
          </cell>
          <cell r="AA416">
            <v>138</v>
          </cell>
          <cell r="AC416">
            <v>0</v>
          </cell>
          <cell r="AD416" t="str">
            <v>Drawer</v>
          </cell>
          <cell r="AE416" t="str">
            <v>PADU</v>
          </cell>
          <cell r="AF416">
            <v>22</v>
          </cell>
          <cell r="AG416">
            <v>12</v>
          </cell>
          <cell r="AH416">
            <v>4</v>
          </cell>
          <cell r="AI416">
            <v>0.6</v>
          </cell>
          <cell r="AJ416">
            <v>5.2986111109999996</v>
          </cell>
          <cell r="AK416">
            <v>0.33333333300000001</v>
          </cell>
          <cell r="AO416">
            <v>1</v>
          </cell>
          <cell r="AP416">
            <v>0</v>
          </cell>
          <cell r="AQ416">
            <v>0</v>
          </cell>
          <cell r="AS416">
            <v>0</v>
          </cell>
          <cell r="AT416">
            <v>1</v>
          </cell>
          <cell r="AU416">
            <v>10</v>
          </cell>
          <cell r="AV416" t="str">
            <v>PARTS</v>
          </cell>
          <cell r="AW416">
            <v>0</v>
          </cell>
          <cell r="AX416">
            <v>0</v>
          </cell>
          <cell r="AY416" t="str">
            <v>PARTS</v>
          </cell>
          <cell r="AZ416" t="str">
            <v>LOOK!!!</v>
          </cell>
          <cell r="BA416">
            <v>0</v>
          </cell>
          <cell r="BC416" t="str">
            <v>N</v>
          </cell>
          <cell r="BE416">
            <v>0</v>
          </cell>
          <cell r="BF416" t="str">
            <v>PADU1224</v>
          </cell>
          <cell r="BG416">
            <v>0</v>
          </cell>
          <cell r="BH416">
            <v>0</v>
          </cell>
        </row>
        <row r="417">
          <cell r="B417" t="str">
            <v>PADU1521</v>
          </cell>
          <cell r="C417" t="str">
            <v>Vanity Top Drawer 15'' wide</v>
          </cell>
          <cell r="D417">
            <v>50</v>
          </cell>
          <cell r="E417">
            <v>50</v>
          </cell>
          <cell r="F417">
            <v>50</v>
          </cell>
          <cell r="G417">
            <v>50</v>
          </cell>
          <cell r="H417">
            <v>50</v>
          </cell>
          <cell r="I417">
            <v>50</v>
          </cell>
          <cell r="J417">
            <v>50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50</v>
          </cell>
          <cell r="P417">
            <v>50</v>
          </cell>
          <cell r="Q417">
            <v>50</v>
          </cell>
          <cell r="R417">
            <v>50</v>
          </cell>
          <cell r="S417">
            <v>50</v>
          </cell>
          <cell r="T417">
            <v>50</v>
          </cell>
          <cell r="U417">
            <v>50</v>
          </cell>
          <cell r="V417">
            <v>50</v>
          </cell>
          <cell r="W417">
            <v>50</v>
          </cell>
          <cell r="X417">
            <v>0</v>
          </cell>
          <cell r="Y417">
            <v>0</v>
          </cell>
          <cell r="Z417">
            <v>94</v>
          </cell>
          <cell r="AA417">
            <v>138</v>
          </cell>
          <cell r="AC417">
            <v>0</v>
          </cell>
          <cell r="AD417" t="str">
            <v>Drawer</v>
          </cell>
          <cell r="AE417" t="str">
            <v>PADU</v>
          </cell>
          <cell r="AF417">
            <v>19</v>
          </cell>
          <cell r="AG417">
            <v>15</v>
          </cell>
          <cell r="AH417">
            <v>4</v>
          </cell>
          <cell r="AI417">
            <v>0.7</v>
          </cell>
          <cell r="AJ417">
            <v>5.8194444440000002</v>
          </cell>
          <cell r="AK417">
            <v>0.41666666699999999</v>
          </cell>
          <cell r="AO417">
            <v>1</v>
          </cell>
          <cell r="AP417">
            <v>0</v>
          </cell>
          <cell r="AQ417">
            <v>0</v>
          </cell>
          <cell r="AS417">
            <v>0</v>
          </cell>
          <cell r="AT417">
            <v>1</v>
          </cell>
          <cell r="AU417">
            <v>10</v>
          </cell>
          <cell r="AV417" t="str">
            <v>PARTS</v>
          </cell>
          <cell r="AW417">
            <v>0</v>
          </cell>
          <cell r="AX417">
            <v>0</v>
          </cell>
          <cell r="AY417" t="str">
            <v>PARTS</v>
          </cell>
          <cell r="AZ417" t="str">
            <v>LOOK!!!</v>
          </cell>
          <cell r="BA417">
            <v>0</v>
          </cell>
          <cell r="BC417" t="str">
            <v>N</v>
          </cell>
          <cell r="BE417">
            <v>0</v>
          </cell>
          <cell r="BF417" t="str">
            <v>PADU1521</v>
          </cell>
          <cell r="BG417">
            <v>0</v>
          </cell>
          <cell r="BH417">
            <v>0</v>
          </cell>
        </row>
        <row r="418">
          <cell r="B418" t="str">
            <v>PADU1524</v>
          </cell>
          <cell r="C418" t="str">
            <v>Kitchen Upper Drawer 15'' wide</v>
          </cell>
          <cell r="D418">
            <v>50</v>
          </cell>
          <cell r="E418">
            <v>50</v>
          </cell>
          <cell r="F418">
            <v>50</v>
          </cell>
          <cell r="G418">
            <v>50</v>
          </cell>
          <cell r="H418">
            <v>50</v>
          </cell>
          <cell r="I418">
            <v>50</v>
          </cell>
          <cell r="J418">
            <v>50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50</v>
          </cell>
          <cell r="P418">
            <v>50</v>
          </cell>
          <cell r="Q418">
            <v>50</v>
          </cell>
          <cell r="R418">
            <v>50</v>
          </cell>
          <cell r="S418">
            <v>50</v>
          </cell>
          <cell r="T418">
            <v>50</v>
          </cell>
          <cell r="U418">
            <v>50</v>
          </cell>
          <cell r="V418">
            <v>50</v>
          </cell>
          <cell r="W418">
            <v>50</v>
          </cell>
          <cell r="X418">
            <v>0</v>
          </cell>
          <cell r="Y418">
            <v>0</v>
          </cell>
          <cell r="Z418">
            <v>94</v>
          </cell>
          <cell r="AA418">
            <v>138</v>
          </cell>
          <cell r="AC418">
            <v>0</v>
          </cell>
          <cell r="AD418" t="str">
            <v>Drawer</v>
          </cell>
          <cell r="AE418" t="str">
            <v>PADU</v>
          </cell>
          <cell r="AF418">
            <v>22</v>
          </cell>
          <cell r="AG418">
            <v>15</v>
          </cell>
          <cell r="AH418">
            <v>4</v>
          </cell>
          <cell r="AI418">
            <v>0.8</v>
          </cell>
          <cell r="AJ418">
            <v>6.3402777779999999</v>
          </cell>
          <cell r="AK418">
            <v>0.41666666699999999</v>
          </cell>
          <cell r="AO418">
            <v>1</v>
          </cell>
          <cell r="AP418">
            <v>0</v>
          </cell>
          <cell r="AQ418">
            <v>0</v>
          </cell>
          <cell r="AS418">
            <v>0</v>
          </cell>
          <cell r="AT418">
            <v>1</v>
          </cell>
          <cell r="AU418">
            <v>10</v>
          </cell>
          <cell r="AV418" t="str">
            <v>PARTS</v>
          </cell>
          <cell r="AW418">
            <v>0</v>
          </cell>
          <cell r="AX418">
            <v>0</v>
          </cell>
          <cell r="AY418" t="str">
            <v>PARTS</v>
          </cell>
          <cell r="AZ418" t="str">
            <v>LOOK!!!</v>
          </cell>
          <cell r="BA418">
            <v>0</v>
          </cell>
          <cell r="BC418" t="str">
            <v>N</v>
          </cell>
          <cell r="BE418">
            <v>0</v>
          </cell>
          <cell r="BF418" t="str">
            <v>PADU1524</v>
          </cell>
          <cell r="BG418">
            <v>0</v>
          </cell>
          <cell r="BH418">
            <v>0</v>
          </cell>
        </row>
        <row r="419">
          <cell r="B419" t="str">
            <v>PADU1624</v>
          </cell>
          <cell r="C419" t="str">
            <v>Kitchen Upper Drawer 16.5'' wide</v>
          </cell>
          <cell r="D419">
            <v>51</v>
          </cell>
          <cell r="E419">
            <v>51</v>
          </cell>
          <cell r="F419">
            <v>51</v>
          </cell>
          <cell r="G419">
            <v>51</v>
          </cell>
          <cell r="H419">
            <v>51</v>
          </cell>
          <cell r="I419">
            <v>51</v>
          </cell>
          <cell r="J419">
            <v>51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51</v>
          </cell>
          <cell r="P419">
            <v>51</v>
          </cell>
          <cell r="Q419">
            <v>51</v>
          </cell>
          <cell r="R419">
            <v>51</v>
          </cell>
          <cell r="S419">
            <v>51</v>
          </cell>
          <cell r="T419">
            <v>51</v>
          </cell>
          <cell r="U419">
            <v>51</v>
          </cell>
          <cell r="V419">
            <v>51</v>
          </cell>
          <cell r="W419">
            <v>51</v>
          </cell>
          <cell r="X419">
            <v>0</v>
          </cell>
          <cell r="Y419">
            <v>0</v>
          </cell>
          <cell r="Z419">
            <v>94</v>
          </cell>
          <cell r="AA419">
            <v>138</v>
          </cell>
          <cell r="AC419">
            <v>0</v>
          </cell>
          <cell r="AD419" t="str">
            <v>Drawer</v>
          </cell>
          <cell r="AE419" t="str">
            <v>PADU</v>
          </cell>
          <cell r="AF419">
            <v>22</v>
          </cell>
          <cell r="AG419">
            <v>16.5</v>
          </cell>
          <cell r="AH419">
            <v>4</v>
          </cell>
          <cell r="AI419">
            <v>0.8</v>
          </cell>
          <cell r="AJ419">
            <v>6.8611111109999996</v>
          </cell>
          <cell r="AK419">
            <v>0.45833333300000001</v>
          </cell>
          <cell r="AO419">
            <v>1</v>
          </cell>
          <cell r="AP419">
            <v>0</v>
          </cell>
          <cell r="AQ419">
            <v>0</v>
          </cell>
          <cell r="AS419">
            <v>0</v>
          </cell>
          <cell r="AT419">
            <v>1</v>
          </cell>
          <cell r="AU419">
            <v>10</v>
          </cell>
          <cell r="AV419" t="str">
            <v>PARTS</v>
          </cell>
          <cell r="AW419">
            <v>0</v>
          </cell>
          <cell r="AX419">
            <v>0</v>
          </cell>
          <cell r="AY419" t="str">
            <v>PARTS</v>
          </cell>
          <cell r="AZ419" t="str">
            <v>LOOK!!!</v>
          </cell>
          <cell r="BA419">
            <v>0</v>
          </cell>
          <cell r="BC419" t="str">
            <v>N</v>
          </cell>
          <cell r="BE419">
            <v>0</v>
          </cell>
          <cell r="BF419" t="str">
            <v>PADU1624</v>
          </cell>
          <cell r="BG419">
            <v>0</v>
          </cell>
          <cell r="BH419">
            <v>0</v>
          </cell>
        </row>
        <row r="420">
          <cell r="B420" t="str">
            <v>PADU1821</v>
          </cell>
          <cell r="C420" t="str">
            <v>Vanity Top Drawer 18'' wide</v>
          </cell>
          <cell r="D420">
            <v>51</v>
          </cell>
          <cell r="E420">
            <v>51</v>
          </cell>
          <cell r="F420">
            <v>51</v>
          </cell>
          <cell r="G420">
            <v>51</v>
          </cell>
          <cell r="H420">
            <v>51</v>
          </cell>
          <cell r="I420">
            <v>51</v>
          </cell>
          <cell r="J420">
            <v>51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51</v>
          </cell>
          <cell r="P420">
            <v>51</v>
          </cell>
          <cell r="Q420">
            <v>51</v>
          </cell>
          <cell r="R420">
            <v>51</v>
          </cell>
          <cell r="S420">
            <v>51</v>
          </cell>
          <cell r="T420">
            <v>51</v>
          </cell>
          <cell r="U420">
            <v>51</v>
          </cell>
          <cell r="V420">
            <v>51</v>
          </cell>
          <cell r="W420">
            <v>51</v>
          </cell>
          <cell r="X420">
            <v>0</v>
          </cell>
          <cell r="Y420">
            <v>0</v>
          </cell>
          <cell r="Z420">
            <v>94</v>
          </cell>
          <cell r="AA420">
            <v>138</v>
          </cell>
          <cell r="AC420">
            <v>0</v>
          </cell>
          <cell r="AD420" t="str">
            <v>Drawer</v>
          </cell>
          <cell r="AE420" t="str">
            <v>PADU</v>
          </cell>
          <cell r="AF420">
            <v>19</v>
          </cell>
          <cell r="AG420">
            <v>18</v>
          </cell>
          <cell r="AH420">
            <v>4</v>
          </cell>
          <cell r="AI420">
            <v>0.8</v>
          </cell>
          <cell r="AJ420">
            <v>6.7361111109999996</v>
          </cell>
          <cell r="AK420">
            <v>0.5</v>
          </cell>
          <cell r="AO420">
            <v>1</v>
          </cell>
          <cell r="AP420">
            <v>0</v>
          </cell>
          <cell r="AQ420">
            <v>0</v>
          </cell>
          <cell r="AS420">
            <v>0</v>
          </cell>
          <cell r="AT420">
            <v>1</v>
          </cell>
          <cell r="AU420">
            <v>10</v>
          </cell>
          <cell r="AV420" t="str">
            <v>PARTS</v>
          </cell>
          <cell r="AW420">
            <v>0</v>
          </cell>
          <cell r="AX420">
            <v>0</v>
          </cell>
          <cell r="AY420" t="str">
            <v>PARTS</v>
          </cell>
          <cell r="AZ420" t="str">
            <v>LOOK!!!</v>
          </cell>
          <cell r="BA420">
            <v>0</v>
          </cell>
          <cell r="BC420" t="str">
            <v>N</v>
          </cell>
          <cell r="BE420">
            <v>0</v>
          </cell>
          <cell r="BF420" t="str">
            <v>PADU1821</v>
          </cell>
          <cell r="BG420">
            <v>0</v>
          </cell>
          <cell r="BH420">
            <v>0</v>
          </cell>
        </row>
        <row r="421">
          <cell r="B421" t="str">
            <v>PADU1824</v>
          </cell>
          <cell r="C421" t="str">
            <v>Kitchen Upper Drawer 18'' wide</v>
          </cell>
          <cell r="D421">
            <v>51</v>
          </cell>
          <cell r="E421">
            <v>51</v>
          </cell>
          <cell r="F421">
            <v>51</v>
          </cell>
          <cell r="G421">
            <v>51</v>
          </cell>
          <cell r="H421">
            <v>51</v>
          </cell>
          <cell r="I421">
            <v>51</v>
          </cell>
          <cell r="J421">
            <v>51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51</v>
          </cell>
          <cell r="P421">
            <v>51</v>
          </cell>
          <cell r="Q421">
            <v>51</v>
          </cell>
          <cell r="R421">
            <v>51</v>
          </cell>
          <cell r="S421">
            <v>51</v>
          </cell>
          <cell r="T421">
            <v>51</v>
          </cell>
          <cell r="U421">
            <v>51</v>
          </cell>
          <cell r="V421">
            <v>51</v>
          </cell>
          <cell r="W421">
            <v>51</v>
          </cell>
          <cell r="X421">
            <v>0</v>
          </cell>
          <cell r="Y421">
            <v>0</v>
          </cell>
          <cell r="Z421">
            <v>94</v>
          </cell>
          <cell r="AA421">
            <v>138</v>
          </cell>
          <cell r="AC421">
            <v>0</v>
          </cell>
          <cell r="AD421" t="str">
            <v>Drawer</v>
          </cell>
          <cell r="AE421" t="str">
            <v>PADU</v>
          </cell>
          <cell r="AF421">
            <v>22</v>
          </cell>
          <cell r="AG421">
            <v>18</v>
          </cell>
          <cell r="AH421">
            <v>4</v>
          </cell>
          <cell r="AI421">
            <v>0.9</v>
          </cell>
          <cell r="AJ421">
            <v>7.3819444440000002</v>
          </cell>
          <cell r="AK421">
            <v>0.5</v>
          </cell>
          <cell r="AO421">
            <v>1</v>
          </cell>
          <cell r="AP421">
            <v>0</v>
          </cell>
          <cell r="AQ421">
            <v>0</v>
          </cell>
          <cell r="AS421">
            <v>0</v>
          </cell>
          <cell r="AT421">
            <v>1</v>
          </cell>
          <cell r="AU421">
            <v>10</v>
          </cell>
          <cell r="AV421" t="str">
            <v>PARTS</v>
          </cell>
          <cell r="AW421">
            <v>0</v>
          </cell>
          <cell r="AX421">
            <v>0</v>
          </cell>
          <cell r="AY421" t="str">
            <v>PARTS</v>
          </cell>
          <cell r="AZ421" t="str">
            <v>LOOK!!!</v>
          </cell>
          <cell r="BA421">
            <v>0</v>
          </cell>
          <cell r="BC421" t="str">
            <v>N</v>
          </cell>
          <cell r="BE421">
            <v>0</v>
          </cell>
          <cell r="BF421" t="str">
            <v>PADU1824</v>
          </cell>
          <cell r="BG421">
            <v>0</v>
          </cell>
          <cell r="BH421">
            <v>0</v>
          </cell>
        </row>
        <row r="422">
          <cell r="B422" t="str">
            <v>PADU1924</v>
          </cell>
          <cell r="C422" t="str">
            <v>Kitchen Upper Drawer 19.5'' wide</v>
          </cell>
          <cell r="D422">
            <v>52</v>
          </cell>
          <cell r="E422">
            <v>52</v>
          </cell>
          <cell r="F422">
            <v>52</v>
          </cell>
          <cell r="G422">
            <v>52</v>
          </cell>
          <cell r="H422">
            <v>52</v>
          </cell>
          <cell r="I422">
            <v>52</v>
          </cell>
          <cell r="J422">
            <v>52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52</v>
          </cell>
          <cell r="P422">
            <v>52</v>
          </cell>
          <cell r="Q422">
            <v>52</v>
          </cell>
          <cell r="R422">
            <v>52</v>
          </cell>
          <cell r="S422">
            <v>52</v>
          </cell>
          <cell r="T422">
            <v>52</v>
          </cell>
          <cell r="U422">
            <v>52</v>
          </cell>
          <cell r="V422">
            <v>52</v>
          </cell>
          <cell r="W422">
            <v>52</v>
          </cell>
          <cell r="X422">
            <v>0</v>
          </cell>
          <cell r="Y422">
            <v>0</v>
          </cell>
          <cell r="Z422">
            <v>94</v>
          </cell>
          <cell r="AA422">
            <v>138</v>
          </cell>
          <cell r="AC422">
            <v>0</v>
          </cell>
          <cell r="AD422" t="str">
            <v>Drawer</v>
          </cell>
          <cell r="AE422" t="str">
            <v>PADU</v>
          </cell>
          <cell r="AF422">
            <v>22</v>
          </cell>
          <cell r="AG422">
            <v>19.5</v>
          </cell>
          <cell r="AH422">
            <v>4</v>
          </cell>
          <cell r="AI422">
            <v>1</v>
          </cell>
          <cell r="AJ422">
            <v>7.9027777779999999</v>
          </cell>
          <cell r="AK422">
            <v>0.54166666699999999</v>
          </cell>
          <cell r="AO422">
            <v>1</v>
          </cell>
          <cell r="AP422">
            <v>0</v>
          </cell>
          <cell r="AQ422">
            <v>0</v>
          </cell>
          <cell r="AS422">
            <v>0</v>
          </cell>
          <cell r="AT422">
            <v>1</v>
          </cell>
          <cell r="AU422">
            <v>10</v>
          </cell>
          <cell r="AV422" t="str">
            <v>PARTS</v>
          </cell>
          <cell r="AW422">
            <v>0</v>
          </cell>
          <cell r="AX422">
            <v>0</v>
          </cell>
          <cell r="AY422" t="str">
            <v>PARTS</v>
          </cell>
          <cell r="AZ422" t="str">
            <v>LOOK!!!</v>
          </cell>
          <cell r="BA422">
            <v>0</v>
          </cell>
          <cell r="BC422" t="str">
            <v>N</v>
          </cell>
          <cell r="BE422">
            <v>0</v>
          </cell>
          <cell r="BF422" t="str">
            <v>PADU1924</v>
          </cell>
          <cell r="BG422">
            <v>0</v>
          </cell>
          <cell r="BH422">
            <v>0</v>
          </cell>
        </row>
        <row r="423">
          <cell r="B423" t="str">
            <v>PADU2121</v>
          </cell>
          <cell r="C423" t="str">
            <v>Vanity Top Drawer 21'' wide</v>
          </cell>
          <cell r="D423">
            <v>53</v>
          </cell>
          <cell r="E423">
            <v>53</v>
          </cell>
          <cell r="F423">
            <v>53</v>
          </cell>
          <cell r="G423">
            <v>53</v>
          </cell>
          <cell r="H423">
            <v>53</v>
          </cell>
          <cell r="I423">
            <v>53</v>
          </cell>
          <cell r="J423">
            <v>53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53</v>
          </cell>
          <cell r="P423">
            <v>53</v>
          </cell>
          <cell r="Q423">
            <v>53</v>
          </cell>
          <cell r="R423">
            <v>53</v>
          </cell>
          <cell r="S423">
            <v>53</v>
          </cell>
          <cell r="T423">
            <v>53</v>
          </cell>
          <cell r="U423">
            <v>53</v>
          </cell>
          <cell r="V423">
            <v>53</v>
          </cell>
          <cell r="W423">
            <v>53</v>
          </cell>
          <cell r="X423">
            <v>0</v>
          </cell>
          <cell r="Y423">
            <v>0</v>
          </cell>
          <cell r="Z423">
            <v>94</v>
          </cell>
          <cell r="AA423">
            <v>138</v>
          </cell>
          <cell r="AC423">
            <v>0</v>
          </cell>
          <cell r="AD423" t="str">
            <v>Drawer</v>
          </cell>
          <cell r="AE423" t="str">
            <v>PADU</v>
          </cell>
          <cell r="AF423">
            <v>19</v>
          </cell>
          <cell r="AG423">
            <v>21</v>
          </cell>
          <cell r="AH423">
            <v>4</v>
          </cell>
          <cell r="AI423">
            <v>0.92</v>
          </cell>
          <cell r="AJ423">
            <v>7.6527777779999999</v>
          </cell>
          <cell r="AK423">
            <v>0.58333333300000001</v>
          </cell>
          <cell r="AO423">
            <v>1</v>
          </cell>
          <cell r="AP423">
            <v>0</v>
          </cell>
          <cell r="AQ423">
            <v>0</v>
          </cell>
          <cell r="AS423">
            <v>0</v>
          </cell>
          <cell r="AT423">
            <v>1</v>
          </cell>
          <cell r="AU423">
            <v>10</v>
          </cell>
          <cell r="AV423" t="str">
            <v>PARTS</v>
          </cell>
          <cell r="AW423">
            <v>0</v>
          </cell>
          <cell r="AX423">
            <v>0</v>
          </cell>
          <cell r="AY423" t="str">
            <v>PARTS</v>
          </cell>
          <cell r="AZ423" t="str">
            <v>LOOK!!!</v>
          </cell>
          <cell r="BA423">
            <v>0</v>
          </cell>
          <cell r="BC423" t="str">
            <v>N</v>
          </cell>
          <cell r="BE423">
            <v>0</v>
          </cell>
          <cell r="BF423" t="str">
            <v>PADU2121</v>
          </cell>
          <cell r="BG423">
            <v>0</v>
          </cell>
          <cell r="BH423">
            <v>0</v>
          </cell>
        </row>
        <row r="424">
          <cell r="B424" t="str">
            <v>PADU2124</v>
          </cell>
          <cell r="C424" t="str">
            <v>Kitchen Upper Drawer 21'' wide</v>
          </cell>
          <cell r="D424">
            <v>53</v>
          </cell>
          <cell r="E424">
            <v>53</v>
          </cell>
          <cell r="F424">
            <v>53</v>
          </cell>
          <cell r="G424">
            <v>53</v>
          </cell>
          <cell r="H424">
            <v>53</v>
          </cell>
          <cell r="I424">
            <v>53</v>
          </cell>
          <cell r="J424">
            <v>53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53</v>
          </cell>
          <cell r="P424">
            <v>53</v>
          </cell>
          <cell r="Q424">
            <v>53</v>
          </cell>
          <cell r="R424">
            <v>53</v>
          </cell>
          <cell r="S424">
            <v>53</v>
          </cell>
          <cell r="T424">
            <v>53</v>
          </cell>
          <cell r="U424">
            <v>53</v>
          </cell>
          <cell r="V424">
            <v>53</v>
          </cell>
          <cell r="W424">
            <v>53</v>
          </cell>
          <cell r="X424">
            <v>0</v>
          </cell>
          <cell r="Y424">
            <v>0</v>
          </cell>
          <cell r="Z424">
            <v>94</v>
          </cell>
          <cell r="AA424">
            <v>138</v>
          </cell>
          <cell r="AC424">
            <v>0</v>
          </cell>
          <cell r="AD424" t="str">
            <v>Drawer</v>
          </cell>
          <cell r="AE424" t="str">
            <v>PADU</v>
          </cell>
          <cell r="AF424">
            <v>22</v>
          </cell>
          <cell r="AG424">
            <v>21</v>
          </cell>
          <cell r="AH424">
            <v>4</v>
          </cell>
          <cell r="AI424">
            <v>1.1000000000000001</v>
          </cell>
          <cell r="AJ424">
            <v>8.4236111109999996</v>
          </cell>
          <cell r="AK424">
            <v>0.58333333300000001</v>
          </cell>
          <cell r="AO424">
            <v>1</v>
          </cell>
          <cell r="AP424">
            <v>0</v>
          </cell>
          <cell r="AQ424">
            <v>0</v>
          </cell>
          <cell r="AS424">
            <v>0</v>
          </cell>
          <cell r="AT424">
            <v>1</v>
          </cell>
          <cell r="AU424">
            <v>10</v>
          </cell>
          <cell r="AV424" t="str">
            <v>PARTS</v>
          </cell>
          <cell r="AW424">
            <v>0</v>
          </cell>
          <cell r="AX424">
            <v>0</v>
          </cell>
          <cell r="AY424" t="str">
            <v>PARTS</v>
          </cell>
          <cell r="AZ424" t="str">
            <v>LOOK!!!</v>
          </cell>
          <cell r="BA424">
            <v>0</v>
          </cell>
          <cell r="BC424" t="str">
            <v>N</v>
          </cell>
          <cell r="BE424">
            <v>0</v>
          </cell>
          <cell r="BF424" t="str">
            <v>PADU2124</v>
          </cell>
          <cell r="BG424">
            <v>0</v>
          </cell>
          <cell r="BH424">
            <v>0</v>
          </cell>
        </row>
        <row r="425">
          <cell r="B425" t="str">
            <v>PADU2421</v>
          </cell>
          <cell r="C425" t="str">
            <v>Vanity Top Drawer 24'' wide</v>
          </cell>
          <cell r="D425">
            <v>54</v>
          </cell>
          <cell r="E425">
            <v>54</v>
          </cell>
          <cell r="F425">
            <v>54</v>
          </cell>
          <cell r="G425">
            <v>54</v>
          </cell>
          <cell r="H425">
            <v>54</v>
          </cell>
          <cell r="I425">
            <v>54</v>
          </cell>
          <cell r="J425">
            <v>54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54</v>
          </cell>
          <cell r="P425">
            <v>54</v>
          </cell>
          <cell r="Q425">
            <v>54</v>
          </cell>
          <cell r="R425">
            <v>54</v>
          </cell>
          <cell r="S425">
            <v>54</v>
          </cell>
          <cell r="T425">
            <v>54</v>
          </cell>
          <cell r="U425">
            <v>54</v>
          </cell>
          <cell r="V425">
            <v>54</v>
          </cell>
          <cell r="W425">
            <v>54</v>
          </cell>
          <cell r="X425">
            <v>0</v>
          </cell>
          <cell r="Y425">
            <v>0</v>
          </cell>
          <cell r="Z425">
            <v>94</v>
          </cell>
          <cell r="AA425">
            <v>138</v>
          </cell>
          <cell r="AC425">
            <v>0</v>
          </cell>
          <cell r="AD425" t="str">
            <v>Drawer</v>
          </cell>
          <cell r="AE425" t="str">
            <v>PADU</v>
          </cell>
          <cell r="AF425">
            <v>19</v>
          </cell>
          <cell r="AG425">
            <v>24</v>
          </cell>
          <cell r="AH425">
            <v>4</v>
          </cell>
          <cell r="AI425">
            <v>1.06</v>
          </cell>
          <cell r="AJ425">
            <v>8.5694444440000002</v>
          </cell>
          <cell r="AK425">
            <v>0.66666666699999999</v>
          </cell>
          <cell r="AO425">
            <v>1</v>
          </cell>
          <cell r="AP425">
            <v>0</v>
          </cell>
          <cell r="AQ425">
            <v>0</v>
          </cell>
          <cell r="AS425">
            <v>0</v>
          </cell>
          <cell r="AT425">
            <v>1</v>
          </cell>
          <cell r="AU425">
            <v>10</v>
          </cell>
          <cell r="AV425" t="str">
            <v>PARTS</v>
          </cell>
          <cell r="AW425">
            <v>0</v>
          </cell>
          <cell r="AX425">
            <v>0</v>
          </cell>
          <cell r="AY425" t="str">
            <v>PARTS</v>
          </cell>
          <cell r="AZ425" t="str">
            <v>LOOK!!!</v>
          </cell>
          <cell r="BA425">
            <v>0</v>
          </cell>
          <cell r="BC425" t="str">
            <v>N</v>
          </cell>
          <cell r="BE425">
            <v>0</v>
          </cell>
          <cell r="BF425" t="str">
            <v>PADU2421</v>
          </cell>
          <cell r="BG425">
            <v>0</v>
          </cell>
          <cell r="BH425">
            <v>0</v>
          </cell>
        </row>
        <row r="426">
          <cell r="B426" t="str">
            <v>PADU2424</v>
          </cell>
          <cell r="C426" t="str">
            <v>Kitchen Upper Drawer 24'' wide</v>
          </cell>
          <cell r="D426">
            <v>54</v>
          </cell>
          <cell r="E426">
            <v>54</v>
          </cell>
          <cell r="F426">
            <v>54</v>
          </cell>
          <cell r="G426">
            <v>54</v>
          </cell>
          <cell r="H426">
            <v>54</v>
          </cell>
          <cell r="I426">
            <v>54</v>
          </cell>
          <cell r="J426">
            <v>54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54</v>
          </cell>
          <cell r="P426">
            <v>54</v>
          </cell>
          <cell r="Q426">
            <v>54</v>
          </cell>
          <cell r="R426">
            <v>54</v>
          </cell>
          <cell r="S426">
            <v>54</v>
          </cell>
          <cell r="T426">
            <v>54</v>
          </cell>
          <cell r="U426">
            <v>54</v>
          </cell>
          <cell r="V426">
            <v>54</v>
          </cell>
          <cell r="W426">
            <v>54</v>
          </cell>
          <cell r="X426">
            <v>0</v>
          </cell>
          <cell r="Y426">
            <v>0</v>
          </cell>
          <cell r="Z426">
            <v>94</v>
          </cell>
          <cell r="AA426">
            <v>138</v>
          </cell>
          <cell r="AC426">
            <v>0</v>
          </cell>
          <cell r="AD426" t="str">
            <v>Drawer</v>
          </cell>
          <cell r="AE426" t="str">
            <v>PADU</v>
          </cell>
          <cell r="AF426">
            <v>22</v>
          </cell>
          <cell r="AG426">
            <v>24</v>
          </cell>
          <cell r="AH426">
            <v>4</v>
          </cell>
          <cell r="AI426">
            <v>1.2</v>
          </cell>
          <cell r="AJ426">
            <v>9.4652777780000008</v>
          </cell>
          <cell r="AK426">
            <v>0.66666666699999999</v>
          </cell>
          <cell r="AO426">
            <v>1</v>
          </cell>
          <cell r="AP426">
            <v>0</v>
          </cell>
          <cell r="AQ426">
            <v>0</v>
          </cell>
          <cell r="AS426">
            <v>0</v>
          </cell>
          <cell r="AT426">
            <v>1</v>
          </cell>
          <cell r="AU426">
            <v>10</v>
          </cell>
          <cell r="AV426" t="str">
            <v>PARTS</v>
          </cell>
          <cell r="AW426">
            <v>0</v>
          </cell>
          <cell r="AX426">
            <v>0</v>
          </cell>
          <cell r="AY426" t="str">
            <v>PARTS</v>
          </cell>
          <cell r="AZ426" t="str">
            <v>LOOK!!!</v>
          </cell>
          <cell r="BA426">
            <v>0</v>
          </cell>
          <cell r="BC426" t="str">
            <v>N</v>
          </cell>
          <cell r="BE426">
            <v>0</v>
          </cell>
          <cell r="BF426" t="str">
            <v>PADU2424</v>
          </cell>
          <cell r="BG426">
            <v>0</v>
          </cell>
          <cell r="BH426">
            <v>0</v>
          </cell>
        </row>
        <row r="427">
          <cell r="B427" t="str">
            <v>PADU2721</v>
          </cell>
          <cell r="C427" t="str">
            <v>Vanity Top Drawer 27'' wide</v>
          </cell>
          <cell r="D427">
            <v>55</v>
          </cell>
          <cell r="E427">
            <v>55</v>
          </cell>
          <cell r="F427">
            <v>55</v>
          </cell>
          <cell r="G427">
            <v>55</v>
          </cell>
          <cell r="H427">
            <v>55</v>
          </cell>
          <cell r="I427">
            <v>55</v>
          </cell>
          <cell r="J427">
            <v>55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55</v>
          </cell>
          <cell r="P427">
            <v>55</v>
          </cell>
          <cell r="Q427">
            <v>55</v>
          </cell>
          <cell r="R427">
            <v>55</v>
          </cell>
          <cell r="S427">
            <v>55</v>
          </cell>
          <cell r="T427">
            <v>55</v>
          </cell>
          <cell r="U427">
            <v>55</v>
          </cell>
          <cell r="V427">
            <v>55</v>
          </cell>
          <cell r="W427">
            <v>55</v>
          </cell>
          <cell r="X427">
            <v>0</v>
          </cell>
          <cell r="Y427">
            <v>0</v>
          </cell>
          <cell r="Z427">
            <v>94</v>
          </cell>
          <cell r="AA427">
            <v>138</v>
          </cell>
          <cell r="AC427">
            <v>0</v>
          </cell>
          <cell r="AD427" t="str">
            <v>Drawer</v>
          </cell>
          <cell r="AE427" t="str">
            <v>PADU</v>
          </cell>
          <cell r="AF427">
            <v>19</v>
          </cell>
          <cell r="AG427">
            <v>27</v>
          </cell>
          <cell r="AH427">
            <v>4</v>
          </cell>
          <cell r="AI427">
            <v>1.2</v>
          </cell>
          <cell r="AJ427">
            <v>9.4861111109999996</v>
          </cell>
          <cell r="AK427">
            <v>0.75</v>
          </cell>
          <cell r="AO427">
            <v>1</v>
          </cell>
          <cell r="AP427">
            <v>0</v>
          </cell>
          <cell r="AQ427">
            <v>0</v>
          </cell>
          <cell r="AS427">
            <v>0</v>
          </cell>
          <cell r="AT427">
            <v>1</v>
          </cell>
          <cell r="AU427">
            <v>10</v>
          </cell>
          <cell r="AV427" t="str">
            <v>PARTS</v>
          </cell>
          <cell r="AW427">
            <v>0</v>
          </cell>
          <cell r="AX427">
            <v>0</v>
          </cell>
          <cell r="AY427" t="str">
            <v>PARTS</v>
          </cell>
          <cell r="AZ427" t="str">
            <v>LOOK!!!</v>
          </cell>
          <cell r="BA427">
            <v>0</v>
          </cell>
          <cell r="BC427" t="str">
            <v>N</v>
          </cell>
          <cell r="BE427">
            <v>0</v>
          </cell>
          <cell r="BF427" t="str">
            <v>PADU2721</v>
          </cell>
          <cell r="BG427">
            <v>0</v>
          </cell>
          <cell r="BH427">
            <v>0</v>
          </cell>
        </row>
        <row r="428">
          <cell r="B428" t="str">
            <v>PADU2724</v>
          </cell>
          <cell r="C428" t="str">
            <v>Kitchen Upper Drawer 27'' wide</v>
          </cell>
          <cell r="D428">
            <v>55</v>
          </cell>
          <cell r="E428">
            <v>55</v>
          </cell>
          <cell r="F428">
            <v>55</v>
          </cell>
          <cell r="G428">
            <v>55</v>
          </cell>
          <cell r="H428">
            <v>55</v>
          </cell>
          <cell r="I428">
            <v>55</v>
          </cell>
          <cell r="J428">
            <v>55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55</v>
          </cell>
          <cell r="P428">
            <v>55</v>
          </cell>
          <cell r="Q428">
            <v>55</v>
          </cell>
          <cell r="R428">
            <v>55</v>
          </cell>
          <cell r="S428">
            <v>55</v>
          </cell>
          <cell r="T428">
            <v>55</v>
          </cell>
          <cell r="U428">
            <v>55</v>
          </cell>
          <cell r="V428">
            <v>55</v>
          </cell>
          <cell r="W428">
            <v>55</v>
          </cell>
          <cell r="X428">
            <v>0</v>
          </cell>
          <cell r="Y428">
            <v>0</v>
          </cell>
          <cell r="Z428">
            <v>94</v>
          </cell>
          <cell r="AA428">
            <v>138</v>
          </cell>
          <cell r="AC428">
            <v>0</v>
          </cell>
          <cell r="AD428" t="str">
            <v>Drawer</v>
          </cell>
          <cell r="AE428" t="str">
            <v>PADU</v>
          </cell>
          <cell r="AF428">
            <v>22</v>
          </cell>
          <cell r="AG428">
            <v>27</v>
          </cell>
          <cell r="AH428">
            <v>4</v>
          </cell>
          <cell r="AI428">
            <v>1.4</v>
          </cell>
          <cell r="AJ428">
            <v>10.50694444</v>
          </cell>
          <cell r="AK428">
            <v>0.75</v>
          </cell>
          <cell r="AO428">
            <v>1</v>
          </cell>
          <cell r="AP428">
            <v>0</v>
          </cell>
          <cell r="AQ428">
            <v>0</v>
          </cell>
          <cell r="AS428">
            <v>0</v>
          </cell>
          <cell r="AT428">
            <v>1</v>
          </cell>
          <cell r="AU428">
            <v>10</v>
          </cell>
          <cell r="AV428" t="str">
            <v>PARTS</v>
          </cell>
          <cell r="AW428">
            <v>0</v>
          </cell>
          <cell r="AX428">
            <v>0</v>
          </cell>
          <cell r="AY428" t="str">
            <v>PARTS</v>
          </cell>
          <cell r="AZ428" t="str">
            <v>LOOK!!!</v>
          </cell>
          <cell r="BA428">
            <v>0</v>
          </cell>
          <cell r="BC428" t="str">
            <v>N</v>
          </cell>
          <cell r="BE428">
            <v>0</v>
          </cell>
          <cell r="BF428" t="str">
            <v>PADU2724</v>
          </cell>
          <cell r="BG428">
            <v>0</v>
          </cell>
          <cell r="BH428">
            <v>0</v>
          </cell>
        </row>
        <row r="429">
          <cell r="B429" t="str">
            <v>PADU3021</v>
          </cell>
          <cell r="C429" t="str">
            <v>Vanity Top Drawer 30'' wide</v>
          </cell>
          <cell r="D429">
            <v>57</v>
          </cell>
          <cell r="E429">
            <v>57</v>
          </cell>
          <cell r="F429">
            <v>57</v>
          </cell>
          <cell r="G429">
            <v>57</v>
          </cell>
          <cell r="H429">
            <v>57</v>
          </cell>
          <cell r="I429">
            <v>57</v>
          </cell>
          <cell r="J429">
            <v>57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57</v>
          </cell>
          <cell r="P429">
            <v>57</v>
          </cell>
          <cell r="Q429">
            <v>57</v>
          </cell>
          <cell r="R429">
            <v>57</v>
          </cell>
          <cell r="S429">
            <v>57</v>
          </cell>
          <cell r="T429">
            <v>57</v>
          </cell>
          <cell r="U429">
            <v>57</v>
          </cell>
          <cell r="V429">
            <v>57</v>
          </cell>
          <cell r="W429">
            <v>57</v>
          </cell>
          <cell r="X429">
            <v>0</v>
          </cell>
          <cell r="Y429">
            <v>0</v>
          </cell>
          <cell r="Z429">
            <v>94</v>
          </cell>
          <cell r="AA429">
            <v>138</v>
          </cell>
          <cell r="AC429">
            <v>0</v>
          </cell>
          <cell r="AD429" t="str">
            <v>Drawer</v>
          </cell>
          <cell r="AE429" t="str">
            <v>PADU</v>
          </cell>
          <cell r="AF429">
            <v>19</v>
          </cell>
          <cell r="AG429">
            <v>30</v>
          </cell>
          <cell r="AH429">
            <v>4</v>
          </cell>
          <cell r="AI429">
            <v>1.3</v>
          </cell>
          <cell r="AJ429">
            <v>10.402777779999999</v>
          </cell>
          <cell r="AK429">
            <v>0.83333333300000001</v>
          </cell>
          <cell r="AO429">
            <v>1</v>
          </cell>
          <cell r="AP429">
            <v>0</v>
          </cell>
          <cell r="AQ429">
            <v>0</v>
          </cell>
          <cell r="AS429">
            <v>0</v>
          </cell>
          <cell r="AT429">
            <v>1</v>
          </cell>
          <cell r="AU429">
            <v>10</v>
          </cell>
          <cell r="AV429" t="str">
            <v>PARTS</v>
          </cell>
          <cell r="AW429">
            <v>0</v>
          </cell>
          <cell r="AX429">
            <v>0</v>
          </cell>
          <cell r="AY429" t="str">
            <v>PARTS</v>
          </cell>
          <cell r="AZ429" t="str">
            <v>LOOK!!!</v>
          </cell>
          <cell r="BA429">
            <v>0</v>
          </cell>
          <cell r="BC429" t="str">
            <v>N</v>
          </cell>
          <cell r="BE429">
            <v>0</v>
          </cell>
          <cell r="BF429" t="str">
            <v>PADU3021</v>
          </cell>
          <cell r="BG429">
            <v>0</v>
          </cell>
          <cell r="BH429">
            <v>0</v>
          </cell>
        </row>
        <row r="430">
          <cell r="B430" t="str">
            <v>PADU3024</v>
          </cell>
          <cell r="C430" t="str">
            <v>Kitchen Upper Drawer 30'' wide</v>
          </cell>
          <cell r="D430">
            <v>57</v>
          </cell>
          <cell r="E430">
            <v>57</v>
          </cell>
          <cell r="F430">
            <v>57</v>
          </cell>
          <cell r="G430">
            <v>57</v>
          </cell>
          <cell r="H430">
            <v>57</v>
          </cell>
          <cell r="I430">
            <v>57</v>
          </cell>
          <cell r="J430">
            <v>57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57</v>
          </cell>
          <cell r="P430">
            <v>57</v>
          </cell>
          <cell r="Q430">
            <v>57</v>
          </cell>
          <cell r="R430">
            <v>57</v>
          </cell>
          <cell r="S430">
            <v>57</v>
          </cell>
          <cell r="T430">
            <v>57</v>
          </cell>
          <cell r="U430">
            <v>57</v>
          </cell>
          <cell r="V430">
            <v>57</v>
          </cell>
          <cell r="W430">
            <v>57</v>
          </cell>
          <cell r="X430">
            <v>0</v>
          </cell>
          <cell r="Y430">
            <v>0</v>
          </cell>
          <cell r="Z430">
            <v>94</v>
          </cell>
          <cell r="AA430">
            <v>138</v>
          </cell>
          <cell r="AC430">
            <v>0</v>
          </cell>
          <cell r="AD430" t="str">
            <v>Drawer</v>
          </cell>
          <cell r="AE430" t="str">
            <v>PADU</v>
          </cell>
          <cell r="AF430">
            <v>22</v>
          </cell>
          <cell r="AG430">
            <v>30</v>
          </cell>
          <cell r="AH430">
            <v>4</v>
          </cell>
          <cell r="AI430">
            <v>1.5</v>
          </cell>
          <cell r="AJ430">
            <v>11.54861111</v>
          </cell>
          <cell r="AK430">
            <v>0.83333333300000001</v>
          </cell>
          <cell r="AO430">
            <v>1</v>
          </cell>
          <cell r="AP430">
            <v>0</v>
          </cell>
          <cell r="AQ430">
            <v>0</v>
          </cell>
          <cell r="AS430">
            <v>0</v>
          </cell>
          <cell r="AT430">
            <v>1</v>
          </cell>
          <cell r="AU430">
            <v>10</v>
          </cell>
          <cell r="AV430" t="str">
            <v>PARTS</v>
          </cell>
          <cell r="AW430">
            <v>0</v>
          </cell>
          <cell r="AX430">
            <v>0</v>
          </cell>
          <cell r="AY430" t="str">
            <v>PARTS</v>
          </cell>
          <cell r="AZ430" t="str">
            <v>LOOK!!!</v>
          </cell>
          <cell r="BA430">
            <v>0</v>
          </cell>
          <cell r="BC430" t="str">
            <v>N</v>
          </cell>
          <cell r="BE430">
            <v>0</v>
          </cell>
          <cell r="BF430" t="str">
            <v>PADU3024</v>
          </cell>
          <cell r="BG430">
            <v>0</v>
          </cell>
          <cell r="BH430">
            <v>0</v>
          </cell>
        </row>
        <row r="431">
          <cell r="B431" t="str">
            <v>PADU3321</v>
          </cell>
          <cell r="C431" t="str">
            <v>Vanity Top Drawer 33'' wide</v>
          </cell>
          <cell r="D431">
            <v>58</v>
          </cell>
          <cell r="E431">
            <v>58</v>
          </cell>
          <cell r="F431">
            <v>58</v>
          </cell>
          <cell r="G431">
            <v>58</v>
          </cell>
          <cell r="H431">
            <v>58</v>
          </cell>
          <cell r="I431">
            <v>58</v>
          </cell>
          <cell r="J431">
            <v>58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58</v>
          </cell>
          <cell r="P431">
            <v>58</v>
          </cell>
          <cell r="Q431">
            <v>58</v>
          </cell>
          <cell r="R431">
            <v>58</v>
          </cell>
          <cell r="S431">
            <v>58</v>
          </cell>
          <cell r="T431">
            <v>58</v>
          </cell>
          <cell r="U431">
            <v>58</v>
          </cell>
          <cell r="V431">
            <v>58</v>
          </cell>
          <cell r="W431">
            <v>58</v>
          </cell>
          <cell r="X431">
            <v>0</v>
          </cell>
          <cell r="Y431">
            <v>0</v>
          </cell>
          <cell r="Z431">
            <v>94</v>
          </cell>
          <cell r="AA431">
            <v>138</v>
          </cell>
          <cell r="AC431">
            <v>0</v>
          </cell>
          <cell r="AD431" t="str">
            <v>Drawer</v>
          </cell>
          <cell r="AE431" t="str">
            <v>PADU</v>
          </cell>
          <cell r="AF431">
            <v>19</v>
          </cell>
          <cell r="AG431">
            <v>33</v>
          </cell>
          <cell r="AH431">
            <v>4</v>
          </cell>
          <cell r="AI431">
            <v>1.5</v>
          </cell>
          <cell r="AJ431">
            <v>11.31944444</v>
          </cell>
          <cell r="AK431">
            <v>0.91666666699999999</v>
          </cell>
          <cell r="AO431">
            <v>1</v>
          </cell>
          <cell r="AP431">
            <v>0</v>
          </cell>
          <cell r="AQ431">
            <v>0</v>
          </cell>
          <cell r="AS431">
            <v>0</v>
          </cell>
          <cell r="AT431">
            <v>1</v>
          </cell>
          <cell r="AU431">
            <v>10</v>
          </cell>
          <cell r="AV431" t="str">
            <v>PARTS</v>
          </cell>
          <cell r="AW431">
            <v>0</v>
          </cell>
          <cell r="AX431">
            <v>0</v>
          </cell>
          <cell r="AY431" t="str">
            <v>PARTS</v>
          </cell>
          <cell r="AZ431" t="str">
            <v>LOOK!!!</v>
          </cell>
          <cell r="BA431">
            <v>0</v>
          </cell>
          <cell r="BC431" t="str">
            <v>N</v>
          </cell>
          <cell r="BE431">
            <v>0</v>
          </cell>
          <cell r="BF431" t="str">
            <v>PADU3321</v>
          </cell>
          <cell r="BG431">
            <v>0</v>
          </cell>
          <cell r="BH431">
            <v>0</v>
          </cell>
        </row>
        <row r="432">
          <cell r="B432" t="str">
            <v>PADU3324</v>
          </cell>
          <cell r="C432" t="str">
            <v>Kitchen Upper Drawer 33'' wide</v>
          </cell>
          <cell r="D432">
            <v>58</v>
          </cell>
          <cell r="E432">
            <v>58</v>
          </cell>
          <cell r="F432">
            <v>58</v>
          </cell>
          <cell r="G432">
            <v>58</v>
          </cell>
          <cell r="H432">
            <v>58</v>
          </cell>
          <cell r="I432">
            <v>58</v>
          </cell>
          <cell r="J432">
            <v>58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58</v>
          </cell>
          <cell r="P432">
            <v>58</v>
          </cell>
          <cell r="Q432">
            <v>58</v>
          </cell>
          <cell r="R432">
            <v>58</v>
          </cell>
          <cell r="S432">
            <v>58</v>
          </cell>
          <cell r="T432">
            <v>58</v>
          </cell>
          <cell r="U432">
            <v>58</v>
          </cell>
          <cell r="V432">
            <v>58</v>
          </cell>
          <cell r="W432">
            <v>58</v>
          </cell>
          <cell r="X432">
            <v>0</v>
          </cell>
          <cell r="Y432">
            <v>0</v>
          </cell>
          <cell r="Z432">
            <v>94</v>
          </cell>
          <cell r="AA432">
            <v>138</v>
          </cell>
          <cell r="AC432">
            <v>0</v>
          </cell>
          <cell r="AD432" t="str">
            <v>Drawer</v>
          </cell>
          <cell r="AE432" t="str">
            <v>PADU</v>
          </cell>
          <cell r="AF432">
            <v>22</v>
          </cell>
          <cell r="AG432">
            <v>33</v>
          </cell>
          <cell r="AH432">
            <v>4</v>
          </cell>
          <cell r="AI432">
            <v>1.7</v>
          </cell>
          <cell r="AJ432">
            <v>12.590277779999999</v>
          </cell>
          <cell r="AK432">
            <v>0.91666666699999999</v>
          </cell>
          <cell r="AO432">
            <v>1</v>
          </cell>
          <cell r="AP432">
            <v>0</v>
          </cell>
          <cell r="AQ432">
            <v>0</v>
          </cell>
          <cell r="AS432">
            <v>0</v>
          </cell>
          <cell r="AT432">
            <v>1</v>
          </cell>
          <cell r="AU432">
            <v>10</v>
          </cell>
          <cell r="AV432" t="str">
            <v>PARTS</v>
          </cell>
          <cell r="AW432">
            <v>0</v>
          </cell>
          <cell r="AX432">
            <v>0</v>
          </cell>
          <cell r="AY432" t="str">
            <v>PARTS</v>
          </cell>
          <cell r="AZ432" t="str">
            <v>LOOK!!!</v>
          </cell>
          <cell r="BA432">
            <v>0</v>
          </cell>
          <cell r="BC432" t="str">
            <v>N</v>
          </cell>
          <cell r="BE432">
            <v>0</v>
          </cell>
          <cell r="BF432" t="str">
            <v>PADU3324</v>
          </cell>
          <cell r="BG432">
            <v>0</v>
          </cell>
          <cell r="BH432">
            <v>0</v>
          </cell>
        </row>
        <row r="433">
          <cell r="B433" t="str">
            <v>PADU3621</v>
          </cell>
          <cell r="C433" t="str">
            <v>Vanity Top Drawer 36'' wide</v>
          </cell>
          <cell r="D433">
            <v>59</v>
          </cell>
          <cell r="E433">
            <v>59</v>
          </cell>
          <cell r="F433">
            <v>59</v>
          </cell>
          <cell r="G433">
            <v>59</v>
          </cell>
          <cell r="H433">
            <v>59</v>
          </cell>
          <cell r="I433">
            <v>59</v>
          </cell>
          <cell r="J433">
            <v>59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59</v>
          </cell>
          <cell r="P433">
            <v>59</v>
          </cell>
          <cell r="Q433">
            <v>59</v>
          </cell>
          <cell r="R433">
            <v>59</v>
          </cell>
          <cell r="S433">
            <v>59</v>
          </cell>
          <cell r="T433">
            <v>59</v>
          </cell>
          <cell r="U433">
            <v>59</v>
          </cell>
          <cell r="V433">
            <v>59</v>
          </cell>
          <cell r="W433">
            <v>59</v>
          </cell>
          <cell r="X433">
            <v>0</v>
          </cell>
          <cell r="Y433">
            <v>0</v>
          </cell>
          <cell r="Z433">
            <v>94</v>
          </cell>
          <cell r="AA433">
            <v>138</v>
          </cell>
          <cell r="AC433">
            <v>0</v>
          </cell>
          <cell r="AD433" t="str">
            <v>Drawer</v>
          </cell>
          <cell r="AE433" t="str">
            <v>PADU</v>
          </cell>
          <cell r="AF433">
            <v>19</v>
          </cell>
          <cell r="AG433">
            <v>36</v>
          </cell>
          <cell r="AH433">
            <v>4</v>
          </cell>
          <cell r="AI433">
            <v>1.6</v>
          </cell>
          <cell r="AJ433">
            <v>12.23611111</v>
          </cell>
          <cell r="AK433">
            <v>1</v>
          </cell>
          <cell r="AO433">
            <v>1</v>
          </cell>
          <cell r="AP433">
            <v>0</v>
          </cell>
          <cell r="AQ433">
            <v>0</v>
          </cell>
          <cell r="AS433">
            <v>0</v>
          </cell>
          <cell r="AT433">
            <v>1</v>
          </cell>
          <cell r="AU433">
            <v>10</v>
          </cell>
          <cell r="AV433" t="str">
            <v>PARTS</v>
          </cell>
          <cell r="AW433">
            <v>0</v>
          </cell>
          <cell r="AX433">
            <v>0</v>
          </cell>
          <cell r="AY433" t="str">
            <v>PARTS</v>
          </cell>
          <cell r="AZ433" t="str">
            <v>LOOK!!!</v>
          </cell>
          <cell r="BA433">
            <v>0</v>
          </cell>
          <cell r="BC433" t="str">
            <v>N</v>
          </cell>
          <cell r="BE433">
            <v>0</v>
          </cell>
          <cell r="BF433" t="str">
            <v>PADU3621</v>
          </cell>
          <cell r="BG433">
            <v>0</v>
          </cell>
          <cell r="BH433">
            <v>0</v>
          </cell>
        </row>
        <row r="434">
          <cell r="B434" t="str">
            <v>PADU3624</v>
          </cell>
          <cell r="C434" t="str">
            <v>Kitchen Upper Drawer 36'' wide</v>
          </cell>
          <cell r="D434">
            <v>59</v>
          </cell>
          <cell r="E434">
            <v>59</v>
          </cell>
          <cell r="F434">
            <v>59</v>
          </cell>
          <cell r="G434">
            <v>59</v>
          </cell>
          <cell r="H434">
            <v>59</v>
          </cell>
          <cell r="I434">
            <v>59</v>
          </cell>
          <cell r="J434">
            <v>59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59</v>
          </cell>
          <cell r="P434">
            <v>59</v>
          </cell>
          <cell r="Q434">
            <v>59</v>
          </cell>
          <cell r="R434">
            <v>59</v>
          </cell>
          <cell r="S434">
            <v>59</v>
          </cell>
          <cell r="T434">
            <v>59</v>
          </cell>
          <cell r="U434">
            <v>59</v>
          </cell>
          <cell r="V434">
            <v>59</v>
          </cell>
          <cell r="W434">
            <v>59</v>
          </cell>
          <cell r="X434">
            <v>0</v>
          </cell>
          <cell r="Y434">
            <v>0</v>
          </cell>
          <cell r="Z434">
            <v>94</v>
          </cell>
          <cell r="AA434">
            <v>138</v>
          </cell>
          <cell r="AC434">
            <v>0</v>
          </cell>
          <cell r="AD434" t="str">
            <v>Drawer</v>
          </cell>
          <cell r="AE434" t="str">
            <v>PADU</v>
          </cell>
          <cell r="AF434">
            <v>22</v>
          </cell>
          <cell r="AG434">
            <v>36</v>
          </cell>
          <cell r="AH434">
            <v>4</v>
          </cell>
          <cell r="AI434">
            <v>1.8</v>
          </cell>
          <cell r="AJ434">
            <v>13.63194444</v>
          </cell>
          <cell r="AK434">
            <v>1</v>
          </cell>
          <cell r="AO434">
            <v>1</v>
          </cell>
          <cell r="AP434">
            <v>0</v>
          </cell>
          <cell r="AQ434">
            <v>0</v>
          </cell>
          <cell r="AS434">
            <v>0</v>
          </cell>
          <cell r="AT434">
            <v>1</v>
          </cell>
          <cell r="AU434">
            <v>10</v>
          </cell>
          <cell r="AV434" t="str">
            <v>PARTS</v>
          </cell>
          <cell r="AW434">
            <v>0</v>
          </cell>
          <cell r="AX434">
            <v>0</v>
          </cell>
          <cell r="AY434" t="str">
            <v>PARTS</v>
          </cell>
          <cell r="AZ434" t="str">
            <v>LOOK!!!</v>
          </cell>
          <cell r="BA434">
            <v>0</v>
          </cell>
          <cell r="BC434" t="str">
            <v>N</v>
          </cell>
          <cell r="BE434">
            <v>0</v>
          </cell>
          <cell r="BF434" t="str">
            <v>PADU3624</v>
          </cell>
          <cell r="BG434">
            <v>0</v>
          </cell>
          <cell r="BH434">
            <v>0</v>
          </cell>
        </row>
        <row r="435">
          <cell r="B435" t="str">
            <v>PADU3921</v>
          </cell>
          <cell r="C435" t="str">
            <v>Vanity Top Drawer 39'' wide</v>
          </cell>
          <cell r="D435">
            <v>61</v>
          </cell>
          <cell r="E435">
            <v>61</v>
          </cell>
          <cell r="F435">
            <v>61</v>
          </cell>
          <cell r="G435">
            <v>61</v>
          </cell>
          <cell r="H435">
            <v>61</v>
          </cell>
          <cell r="I435">
            <v>61</v>
          </cell>
          <cell r="J435">
            <v>61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61</v>
          </cell>
          <cell r="P435">
            <v>61</v>
          </cell>
          <cell r="Q435">
            <v>61</v>
          </cell>
          <cell r="R435">
            <v>61</v>
          </cell>
          <cell r="S435">
            <v>61</v>
          </cell>
          <cell r="T435">
            <v>61</v>
          </cell>
          <cell r="U435">
            <v>61</v>
          </cell>
          <cell r="V435">
            <v>61</v>
          </cell>
          <cell r="W435">
            <v>61</v>
          </cell>
          <cell r="X435">
            <v>0</v>
          </cell>
          <cell r="Y435">
            <v>0</v>
          </cell>
          <cell r="Z435">
            <v>94</v>
          </cell>
          <cell r="AA435">
            <v>138</v>
          </cell>
          <cell r="AC435">
            <v>0</v>
          </cell>
          <cell r="AD435" t="str">
            <v>Drawer</v>
          </cell>
          <cell r="AE435" t="str">
            <v>PADU</v>
          </cell>
          <cell r="AF435">
            <v>19</v>
          </cell>
          <cell r="AG435">
            <v>39</v>
          </cell>
          <cell r="AH435">
            <v>4</v>
          </cell>
          <cell r="AI435">
            <v>1.7</v>
          </cell>
          <cell r="AJ435">
            <v>13.152777779999999</v>
          </cell>
          <cell r="AK435">
            <v>1.0833333329999999</v>
          </cell>
          <cell r="AO435">
            <v>1</v>
          </cell>
          <cell r="AP435">
            <v>0</v>
          </cell>
          <cell r="AQ435">
            <v>0</v>
          </cell>
          <cell r="AS435">
            <v>0</v>
          </cell>
          <cell r="AT435">
            <v>1</v>
          </cell>
          <cell r="AU435">
            <v>10</v>
          </cell>
          <cell r="AV435" t="str">
            <v>PARTS</v>
          </cell>
          <cell r="AW435">
            <v>0</v>
          </cell>
          <cell r="AX435">
            <v>0</v>
          </cell>
          <cell r="AY435" t="str">
            <v>PARTS</v>
          </cell>
          <cell r="AZ435" t="str">
            <v>LOOK!!!</v>
          </cell>
          <cell r="BA435">
            <v>0</v>
          </cell>
          <cell r="BC435" t="str">
            <v>N</v>
          </cell>
          <cell r="BE435">
            <v>0</v>
          </cell>
          <cell r="BF435" t="str">
            <v>PADU3921</v>
          </cell>
          <cell r="BG435">
            <v>0</v>
          </cell>
          <cell r="BH435">
            <v>0</v>
          </cell>
        </row>
        <row r="436">
          <cell r="B436" t="str">
            <v>PADU3924</v>
          </cell>
          <cell r="C436" t="str">
            <v>Kitchen Upper Drawer 39'' wide</v>
          </cell>
          <cell r="D436">
            <v>61</v>
          </cell>
          <cell r="E436">
            <v>61</v>
          </cell>
          <cell r="F436">
            <v>61</v>
          </cell>
          <cell r="G436">
            <v>61</v>
          </cell>
          <cell r="H436">
            <v>61</v>
          </cell>
          <cell r="I436">
            <v>61</v>
          </cell>
          <cell r="J436">
            <v>61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61</v>
          </cell>
          <cell r="P436">
            <v>61</v>
          </cell>
          <cell r="Q436">
            <v>61</v>
          </cell>
          <cell r="R436">
            <v>61</v>
          </cell>
          <cell r="S436">
            <v>61</v>
          </cell>
          <cell r="T436">
            <v>61</v>
          </cell>
          <cell r="U436">
            <v>61</v>
          </cell>
          <cell r="V436">
            <v>61</v>
          </cell>
          <cell r="W436">
            <v>61</v>
          </cell>
          <cell r="X436">
            <v>0</v>
          </cell>
          <cell r="Y436">
            <v>0</v>
          </cell>
          <cell r="Z436">
            <v>94</v>
          </cell>
          <cell r="AA436">
            <v>138</v>
          </cell>
          <cell r="AC436">
            <v>0</v>
          </cell>
          <cell r="AD436" t="str">
            <v>Drawer</v>
          </cell>
          <cell r="AE436" t="str">
            <v>PADU</v>
          </cell>
          <cell r="AF436">
            <v>22</v>
          </cell>
          <cell r="AG436">
            <v>39</v>
          </cell>
          <cell r="AH436">
            <v>4</v>
          </cell>
          <cell r="AI436">
            <v>2</v>
          </cell>
          <cell r="AJ436">
            <v>14.67361111</v>
          </cell>
          <cell r="AK436">
            <v>1.0833333329999999</v>
          </cell>
          <cell r="AO436">
            <v>1</v>
          </cell>
          <cell r="AP436">
            <v>0</v>
          </cell>
          <cell r="AQ436">
            <v>0</v>
          </cell>
          <cell r="AS436">
            <v>0</v>
          </cell>
          <cell r="AT436">
            <v>1</v>
          </cell>
          <cell r="AU436">
            <v>10</v>
          </cell>
          <cell r="AV436" t="str">
            <v>PARTS</v>
          </cell>
          <cell r="AW436">
            <v>0</v>
          </cell>
          <cell r="AX436">
            <v>0</v>
          </cell>
          <cell r="AY436" t="str">
            <v>PARTS</v>
          </cell>
          <cell r="AZ436" t="str">
            <v>LOOK!!!</v>
          </cell>
          <cell r="BA436">
            <v>0</v>
          </cell>
          <cell r="BC436" t="str">
            <v>N</v>
          </cell>
          <cell r="BE436">
            <v>0</v>
          </cell>
          <cell r="BF436" t="str">
            <v>PADU3924</v>
          </cell>
          <cell r="BG436">
            <v>0</v>
          </cell>
          <cell r="BH436">
            <v>0</v>
          </cell>
        </row>
        <row r="437">
          <cell r="B437" t="str">
            <v>PADU4221</v>
          </cell>
          <cell r="C437" t="str">
            <v>Vanity Top Drawer 42'' wide</v>
          </cell>
          <cell r="D437">
            <v>62</v>
          </cell>
          <cell r="E437">
            <v>62</v>
          </cell>
          <cell r="F437">
            <v>62</v>
          </cell>
          <cell r="G437">
            <v>62</v>
          </cell>
          <cell r="H437">
            <v>62</v>
          </cell>
          <cell r="I437">
            <v>62</v>
          </cell>
          <cell r="J437">
            <v>62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62</v>
          </cell>
          <cell r="P437">
            <v>62</v>
          </cell>
          <cell r="Q437">
            <v>62</v>
          </cell>
          <cell r="R437">
            <v>62</v>
          </cell>
          <cell r="S437">
            <v>62</v>
          </cell>
          <cell r="T437">
            <v>62</v>
          </cell>
          <cell r="U437">
            <v>62</v>
          </cell>
          <cell r="V437">
            <v>62</v>
          </cell>
          <cell r="W437">
            <v>62</v>
          </cell>
          <cell r="X437">
            <v>0</v>
          </cell>
          <cell r="Y437">
            <v>0</v>
          </cell>
          <cell r="Z437">
            <v>94</v>
          </cell>
          <cell r="AA437">
            <v>138</v>
          </cell>
          <cell r="AC437">
            <v>0</v>
          </cell>
          <cell r="AD437" t="str">
            <v>Drawer</v>
          </cell>
          <cell r="AE437" t="str">
            <v>PADU</v>
          </cell>
          <cell r="AF437">
            <v>19</v>
          </cell>
          <cell r="AG437">
            <v>42</v>
          </cell>
          <cell r="AH437">
            <v>4</v>
          </cell>
          <cell r="AI437">
            <v>1.8</v>
          </cell>
          <cell r="AJ437">
            <v>14.06944444</v>
          </cell>
          <cell r="AK437">
            <v>1.1666666670000001</v>
          </cell>
          <cell r="AO437">
            <v>1</v>
          </cell>
          <cell r="AP437">
            <v>0</v>
          </cell>
          <cell r="AQ437">
            <v>0</v>
          </cell>
          <cell r="AS437">
            <v>0</v>
          </cell>
          <cell r="AT437">
            <v>1</v>
          </cell>
          <cell r="AU437">
            <v>10</v>
          </cell>
          <cell r="AV437" t="str">
            <v>PARTS</v>
          </cell>
          <cell r="AW437">
            <v>0</v>
          </cell>
          <cell r="AX437">
            <v>0</v>
          </cell>
          <cell r="AY437" t="str">
            <v>PARTS</v>
          </cell>
          <cell r="AZ437" t="str">
            <v>LOOK!!!</v>
          </cell>
          <cell r="BA437">
            <v>0</v>
          </cell>
          <cell r="BC437" t="str">
            <v>N</v>
          </cell>
          <cell r="BE437">
            <v>0</v>
          </cell>
          <cell r="BF437" t="str">
            <v>PADU4221</v>
          </cell>
          <cell r="BG437">
            <v>0</v>
          </cell>
          <cell r="BH437">
            <v>0</v>
          </cell>
        </row>
        <row r="438">
          <cell r="B438" t="str">
            <v>PADU4224</v>
          </cell>
          <cell r="C438" t="str">
            <v>Kitchen Upper Drawer 42'' wide</v>
          </cell>
          <cell r="D438">
            <v>62</v>
          </cell>
          <cell r="E438">
            <v>62</v>
          </cell>
          <cell r="F438">
            <v>62</v>
          </cell>
          <cell r="G438">
            <v>62</v>
          </cell>
          <cell r="H438">
            <v>62</v>
          </cell>
          <cell r="I438">
            <v>62</v>
          </cell>
          <cell r="J438">
            <v>62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62</v>
          </cell>
          <cell r="P438">
            <v>62</v>
          </cell>
          <cell r="Q438">
            <v>62</v>
          </cell>
          <cell r="R438">
            <v>62</v>
          </cell>
          <cell r="S438">
            <v>62</v>
          </cell>
          <cell r="T438">
            <v>62</v>
          </cell>
          <cell r="U438">
            <v>62</v>
          </cell>
          <cell r="V438">
            <v>62</v>
          </cell>
          <cell r="W438">
            <v>62</v>
          </cell>
          <cell r="X438">
            <v>0</v>
          </cell>
          <cell r="Y438">
            <v>0</v>
          </cell>
          <cell r="Z438">
            <v>94</v>
          </cell>
          <cell r="AA438">
            <v>138</v>
          </cell>
          <cell r="AC438">
            <v>0</v>
          </cell>
          <cell r="AD438" t="str">
            <v>Drawer</v>
          </cell>
          <cell r="AE438" t="str">
            <v>PADU</v>
          </cell>
          <cell r="AF438">
            <v>22</v>
          </cell>
          <cell r="AG438">
            <v>42</v>
          </cell>
          <cell r="AH438">
            <v>4</v>
          </cell>
          <cell r="AI438">
            <v>2.1</v>
          </cell>
          <cell r="AJ438">
            <v>15.715277779999999</v>
          </cell>
          <cell r="AK438">
            <v>1.1666666670000001</v>
          </cell>
          <cell r="AO438">
            <v>1</v>
          </cell>
          <cell r="AP438">
            <v>0</v>
          </cell>
          <cell r="AQ438">
            <v>0</v>
          </cell>
          <cell r="AS438">
            <v>0</v>
          </cell>
          <cell r="AT438">
            <v>1</v>
          </cell>
          <cell r="AU438">
            <v>10</v>
          </cell>
          <cell r="AV438" t="str">
            <v>PARTS</v>
          </cell>
          <cell r="AW438">
            <v>0</v>
          </cell>
          <cell r="AX438">
            <v>0</v>
          </cell>
          <cell r="AY438" t="str">
            <v>PARTS</v>
          </cell>
          <cell r="AZ438" t="str">
            <v>LOOK!!!</v>
          </cell>
          <cell r="BA438">
            <v>0</v>
          </cell>
          <cell r="BC438" t="str">
            <v>N</v>
          </cell>
          <cell r="BE438">
            <v>0</v>
          </cell>
          <cell r="BF438" t="str">
            <v>PADU4224</v>
          </cell>
          <cell r="BG438">
            <v>0</v>
          </cell>
          <cell r="BH438">
            <v>0</v>
          </cell>
        </row>
        <row r="439">
          <cell r="B439" t="str">
            <v>PADU621</v>
          </cell>
          <cell r="C439" t="str">
            <v>Vanity Top Drawer 6'' wide</v>
          </cell>
          <cell r="D439">
            <v>46</v>
          </cell>
          <cell r="E439">
            <v>46</v>
          </cell>
          <cell r="F439">
            <v>46</v>
          </cell>
          <cell r="G439">
            <v>46</v>
          </cell>
          <cell r="H439">
            <v>46</v>
          </cell>
          <cell r="I439">
            <v>46</v>
          </cell>
          <cell r="J439">
            <v>46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46</v>
          </cell>
          <cell r="P439">
            <v>46</v>
          </cell>
          <cell r="Q439">
            <v>46</v>
          </cell>
          <cell r="R439">
            <v>46</v>
          </cell>
          <cell r="S439">
            <v>46</v>
          </cell>
          <cell r="T439">
            <v>46</v>
          </cell>
          <cell r="U439">
            <v>46</v>
          </cell>
          <cell r="V439">
            <v>46</v>
          </cell>
          <cell r="W439">
            <v>46</v>
          </cell>
          <cell r="X439">
            <v>0</v>
          </cell>
          <cell r="Y439">
            <v>0</v>
          </cell>
          <cell r="Z439">
            <v>94</v>
          </cell>
          <cell r="AA439">
            <v>138</v>
          </cell>
          <cell r="AC439">
            <v>0</v>
          </cell>
          <cell r="AD439" t="str">
            <v>Drawer</v>
          </cell>
          <cell r="AE439" t="str">
            <v>PADU</v>
          </cell>
          <cell r="AF439">
            <v>19</v>
          </cell>
          <cell r="AG439">
            <v>6</v>
          </cell>
          <cell r="AH439">
            <v>4</v>
          </cell>
          <cell r="AI439">
            <v>0.3</v>
          </cell>
          <cell r="AJ439">
            <v>3.0694444440000002</v>
          </cell>
          <cell r="AK439">
            <v>0.16666666699999999</v>
          </cell>
          <cell r="AO439">
            <v>1</v>
          </cell>
          <cell r="AP439">
            <v>0</v>
          </cell>
          <cell r="AQ439">
            <v>0</v>
          </cell>
          <cell r="AS439">
            <v>0</v>
          </cell>
          <cell r="AT439">
            <v>1</v>
          </cell>
          <cell r="AU439">
            <v>10</v>
          </cell>
          <cell r="AV439" t="str">
            <v>PARTS</v>
          </cell>
          <cell r="AW439">
            <v>0</v>
          </cell>
          <cell r="AX439">
            <v>0</v>
          </cell>
          <cell r="AY439" t="str">
            <v>PARTS</v>
          </cell>
          <cell r="AZ439" t="str">
            <v>LOOK!!!</v>
          </cell>
          <cell r="BA439">
            <v>0</v>
          </cell>
          <cell r="BC439" t="str">
            <v>N</v>
          </cell>
          <cell r="BE439">
            <v>0</v>
          </cell>
          <cell r="BF439" t="str">
            <v>PADU621</v>
          </cell>
          <cell r="BG439">
            <v>0</v>
          </cell>
          <cell r="BH439">
            <v>0</v>
          </cell>
        </row>
        <row r="440">
          <cell r="B440" t="str">
            <v>PADU921</v>
          </cell>
          <cell r="C440" t="str">
            <v>Vanity Top Drawer 9'' wide</v>
          </cell>
          <cell r="D440">
            <v>47</v>
          </cell>
          <cell r="E440">
            <v>47</v>
          </cell>
          <cell r="F440">
            <v>47</v>
          </cell>
          <cell r="G440">
            <v>47</v>
          </cell>
          <cell r="H440">
            <v>47</v>
          </cell>
          <cell r="I440">
            <v>47</v>
          </cell>
          <cell r="J440">
            <v>47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47</v>
          </cell>
          <cell r="P440">
            <v>47</v>
          </cell>
          <cell r="Q440">
            <v>47</v>
          </cell>
          <cell r="R440">
            <v>47</v>
          </cell>
          <cell r="S440">
            <v>47</v>
          </cell>
          <cell r="T440">
            <v>47</v>
          </cell>
          <cell r="U440">
            <v>47</v>
          </cell>
          <cell r="V440">
            <v>47</v>
          </cell>
          <cell r="W440">
            <v>47</v>
          </cell>
          <cell r="X440">
            <v>0</v>
          </cell>
          <cell r="Y440">
            <v>0</v>
          </cell>
          <cell r="Z440">
            <v>94</v>
          </cell>
          <cell r="AA440">
            <v>138</v>
          </cell>
          <cell r="AB440">
            <v>0</v>
          </cell>
          <cell r="AC440">
            <v>0</v>
          </cell>
          <cell r="AD440" t="str">
            <v>Drawer</v>
          </cell>
          <cell r="AE440" t="str">
            <v>PADU</v>
          </cell>
          <cell r="AF440">
            <v>19</v>
          </cell>
          <cell r="AG440">
            <v>9</v>
          </cell>
          <cell r="AH440">
            <v>4</v>
          </cell>
          <cell r="AI440">
            <v>0.4</v>
          </cell>
          <cell r="AJ440">
            <v>3.986111111</v>
          </cell>
          <cell r="AK440">
            <v>0.25</v>
          </cell>
          <cell r="AL440">
            <v>0</v>
          </cell>
          <cell r="AM440">
            <v>0</v>
          </cell>
          <cell r="AN440">
            <v>0</v>
          </cell>
          <cell r="AO440">
            <v>1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1</v>
          </cell>
          <cell r="AU440">
            <v>10</v>
          </cell>
          <cell r="AV440" t="str">
            <v>PARTS</v>
          </cell>
          <cell r="AW440">
            <v>0</v>
          </cell>
          <cell r="AX440">
            <v>0</v>
          </cell>
          <cell r="AY440" t="str">
            <v>PARTS</v>
          </cell>
          <cell r="AZ440" t="str">
            <v>LOOK!!!</v>
          </cell>
          <cell r="BA440">
            <v>0</v>
          </cell>
          <cell r="BC440" t="str">
            <v>N</v>
          </cell>
          <cell r="BE440">
            <v>0</v>
          </cell>
          <cell r="BF440" t="str">
            <v>PADU921</v>
          </cell>
          <cell r="BG440">
            <v>0</v>
          </cell>
          <cell r="BH440">
            <v>0</v>
          </cell>
        </row>
        <row r="441">
          <cell r="B441" t="str">
            <v>PADU924</v>
          </cell>
          <cell r="C441" t="str">
            <v>Kitchen Upper Drawer 9'' wide</v>
          </cell>
          <cell r="D441">
            <v>49</v>
          </cell>
          <cell r="E441">
            <v>49</v>
          </cell>
          <cell r="F441">
            <v>49</v>
          </cell>
          <cell r="G441">
            <v>49</v>
          </cell>
          <cell r="H441">
            <v>49</v>
          </cell>
          <cell r="I441">
            <v>49</v>
          </cell>
          <cell r="J441">
            <v>49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49</v>
          </cell>
          <cell r="P441">
            <v>49</v>
          </cell>
          <cell r="Q441">
            <v>49</v>
          </cell>
          <cell r="R441">
            <v>49</v>
          </cell>
          <cell r="S441">
            <v>49</v>
          </cell>
          <cell r="T441">
            <v>49</v>
          </cell>
          <cell r="U441">
            <v>49</v>
          </cell>
          <cell r="V441">
            <v>49</v>
          </cell>
          <cell r="W441">
            <v>49</v>
          </cell>
          <cell r="X441">
            <v>0</v>
          </cell>
          <cell r="Y441">
            <v>0</v>
          </cell>
          <cell r="Z441">
            <v>94</v>
          </cell>
          <cell r="AA441">
            <v>138</v>
          </cell>
          <cell r="AC441">
            <v>0</v>
          </cell>
          <cell r="AD441" t="str">
            <v>Drawer</v>
          </cell>
          <cell r="AE441" t="str">
            <v>PADU</v>
          </cell>
          <cell r="AF441">
            <v>22</v>
          </cell>
          <cell r="AG441">
            <v>9</v>
          </cell>
          <cell r="AH441">
            <v>6</v>
          </cell>
          <cell r="AI441">
            <v>0.7</v>
          </cell>
          <cell r="AJ441">
            <v>4.2569444440000002</v>
          </cell>
          <cell r="AK441">
            <v>0.375</v>
          </cell>
          <cell r="AO441">
            <v>1</v>
          </cell>
          <cell r="AP441">
            <v>0</v>
          </cell>
          <cell r="AQ441">
            <v>0</v>
          </cell>
          <cell r="AS441">
            <v>0</v>
          </cell>
          <cell r="AT441">
            <v>1</v>
          </cell>
          <cell r="AU441">
            <v>10</v>
          </cell>
          <cell r="AV441" t="str">
            <v>PARTS</v>
          </cell>
          <cell r="AW441">
            <v>0</v>
          </cell>
          <cell r="AX441">
            <v>0</v>
          </cell>
          <cell r="AY441" t="str">
            <v>PARTS</v>
          </cell>
          <cell r="AZ441" t="str">
            <v>LOOK!!!</v>
          </cell>
          <cell r="BA441">
            <v>0</v>
          </cell>
          <cell r="BC441" t="str">
            <v>N</v>
          </cell>
          <cell r="BE441">
            <v>0</v>
          </cell>
          <cell r="BF441" t="str">
            <v>PADU924</v>
          </cell>
          <cell r="BG441">
            <v>0</v>
          </cell>
          <cell r="BH441">
            <v>0</v>
          </cell>
        </row>
        <row r="442">
          <cell r="B442" t="str">
            <v>PADWD18</v>
          </cell>
          <cell r="C442" t="str">
            <v>Kitchen Waste Pullout 18'' wide</v>
          </cell>
          <cell r="D442">
            <v>223</v>
          </cell>
          <cell r="E442">
            <v>223</v>
          </cell>
          <cell r="F442">
            <v>223</v>
          </cell>
          <cell r="G442">
            <v>223</v>
          </cell>
          <cell r="H442">
            <v>223</v>
          </cell>
          <cell r="I442">
            <v>223</v>
          </cell>
          <cell r="J442">
            <v>223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223</v>
          </cell>
          <cell r="P442">
            <v>223</v>
          </cell>
          <cell r="Q442">
            <v>223</v>
          </cell>
          <cell r="R442">
            <v>223</v>
          </cell>
          <cell r="S442">
            <v>223</v>
          </cell>
          <cell r="T442">
            <v>223</v>
          </cell>
          <cell r="U442">
            <v>223</v>
          </cell>
          <cell r="V442">
            <v>223</v>
          </cell>
          <cell r="W442">
            <v>223</v>
          </cell>
          <cell r="X442">
            <v>0</v>
          </cell>
          <cell r="Y442">
            <v>0</v>
          </cell>
          <cell r="AC442">
            <v>0</v>
          </cell>
          <cell r="AD442" t="str">
            <v>Drawer</v>
          </cell>
          <cell r="AE442" t="str">
            <v>PADW</v>
          </cell>
          <cell r="AF442">
            <v>22</v>
          </cell>
          <cell r="AG442">
            <v>18</v>
          </cell>
          <cell r="AH442">
            <v>6</v>
          </cell>
          <cell r="AI442">
            <v>1.4</v>
          </cell>
          <cell r="AJ442">
            <v>7.7083333329999997</v>
          </cell>
          <cell r="AK442">
            <v>0.75</v>
          </cell>
          <cell r="AO442">
            <v>1</v>
          </cell>
          <cell r="AP442">
            <v>0</v>
          </cell>
          <cell r="AQ442">
            <v>0</v>
          </cell>
          <cell r="AS442">
            <v>0</v>
          </cell>
          <cell r="AT442">
            <v>2</v>
          </cell>
          <cell r="AU442">
            <v>15</v>
          </cell>
          <cell r="AV442" t="str">
            <v>PARTS</v>
          </cell>
          <cell r="AW442">
            <v>0</v>
          </cell>
          <cell r="AX442">
            <v>0</v>
          </cell>
          <cell r="AY442" t="str">
            <v>PARTS</v>
          </cell>
          <cell r="AZ442" t="str">
            <v>LOOK!!!</v>
          </cell>
          <cell r="BA442">
            <v>0</v>
          </cell>
          <cell r="BC442" t="str">
            <v>N</v>
          </cell>
          <cell r="BE442">
            <v>0</v>
          </cell>
          <cell r="BF442" t="str">
            <v>PADWD18</v>
          </cell>
          <cell r="BG442">
            <v>0</v>
          </cell>
          <cell r="BH442">
            <v>0</v>
          </cell>
        </row>
        <row r="443">
          <cell r="B443" t="str">
            <v>PADWS15</v>
          </cell>
          <cell r="C443" t="str">
            <v>Kitchen Waste Pullout 15'' wide</v>
          </cell>
          <cell r="D443">
            <v>221</v>
          </cell>
          <cell r="E443">
            <v>221</v>
          </cell>
          <cell r="F443">
            <v>221</v>
          </cell>
          <cell r="G443">
            <v>221</v>
          </cell>
          <cell r="H443">
            <v>221</v>
          </cell>
          <cell r="I443">
            <v>221</v>
          </cell>
          <cell r="J443">
            <v>221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221</v>
          </cell>
          <cell r="P443">
            <v>221</v>
          </cell>
          <cell r="Q443">
            <v>221</v>
          </cell>
          <cell r="R443">
            <v>221</v>
          </cell>
          <cell r="S443">
            <v>221</v>
          </cell>
          <cell r="T443">
            <v>221</v>
          </cell>
          <cell r="U443">
            <v>221</v>
          </cell>
          <cell r="V443">
            <v>221</v>
          </cell>
          <cell r="W443">
            <v>221</v>
          </cell>
          <cell r="X443">
            <v>0</v>
          </cell>
          <cell r="Y443">
            <v>0</v>
          </cell>
          <cell r="AC443">
            <v>0</v>
          </cell>
          <cell r="AD443" t="str">
            <v>Drawer</v>
          </cell>
          <cell r="AE443" t="str">
            <v>PADW</v>
          </cell>
          <cell r="AF443">
            <v>22</v>
          </cell>
          <cell r="AG443">
            <v>15</v>
          </cell>
          <cell r="AH443">
            <v>6</v>
          </cell>
          <cell r="AI443">
            <v>1.1000000000000001</v>
          </cell>
          <cell r="AJ443">
            <v>7.1333333330000004</v>
          </cell>
          <cell r="AK443">
            <v>0.625</v>
          </cell>
          <cell r="AO443">
            <v>1</v>
          </cell>
          <cell r="AP443">
            <v>0</v>
          </cell>
          <cell r="AQ443">
            <v>0</v>
          </cell>
          <cell r="AS443">
            <v>0</v>
          </cell>
          <cell r="AT443">
            <v>2</v>
          </cell>
          <cell r="AU443">
            <v>15</v>
          </cell>
          <cell r="AV443" t="str">
            <v>PARTS</v>
          </cell>
          <cell r="AW443">
            <v>0</v>
          </cell>
          <cell r="AX443">
            <v>0</v>
          </cell>
          <cell r="AY443" t="str">
            <v>PARTS</v>
          </cell>
          <cell r="AZ443" t="str">
            <v>LOOK!!!</v>
          </cell>
          <cell r="BA443">
            <v>0</v>
          </cell>
          <cell r="BC443" t="str">
            <v>N</v>
          </cell>
          <cell r="BE443">
            <v>0</v>
          </cell>
          <cell r="BF443" t="str">
            <v>PADWS15</v>
          </cell>
          <cell r="BG443">
            <v>0</v>
          </cell>
          <cell r="BH443">
            <v>0</v>
          </cell>
        </row>
        <row r="444">
          <cell r="B444" t="str">
            <v>PBB4232</v>
          </cell>
          <cell r="C444" t="str">
            <v>Base Back, 2.5mm x 42x32 (F09212)</v>
          </cell>
          <cell r="D444">
            <v>158</v>
          </cell>
          <cell r="E444">
            <v>158</v>
          </cell>
          <cell r="F444">
            <v>158</v>
          </cell>
          <cell r="G444">
            <v>158</v>
          </cell>
          <cell r="H444">
            <v>158</v>
          </cell>
          <cell r="I444">
            <v>158</v>
          </cell>
          <cell r="J444">
            <v>158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158</v>
          </cell>
          <cell r="P444">
            <v>158</v>
          </cell>
          <cell r="Q444">
            <v>158</v>
          </cell>
          <cell r="R444">
            <v>158</v>
          </cell>
          <cell r="S444">
            <v>158</v>
          </cell>
          <cell r="T444">
            <v>158</v>
          </cell>
          <cell r="U444">
            <v>158</v>
          </cell>
          <cell r="V444">
            <v>158</v>
          </cell>
          <cell r="W444">
            <v>158</v>
          </cell>
          <cell r="X444">
            <v>0</v>
          </cell>
          <cell r="Y444">
            <v>0</v>
          </cell>
          <cell r="AC444">
            <v>0</v>
          </cell>
          <cell r="AD444" t="str">
            <v>Shelf</v>
          </cell>
          <cell r="AE444" t="str">
            <v>PBB</v>
          </cell>
          <cell r="AF444">
            <v>0.1</v>
          </cell>
          <cell r="AG444">
            <v>42</v>
          </cell>
          <cell r="AH444">
            <v>32</v>
          </cell>
          <cell r="AI444">
            <v>0.1</v>
          </cell>
          <cell r="AJ444">
            <v>3.5</v>
          </cell>
          <cell r="AK444">
            <v>9.3333333330000006</v>
          </cell>
          <cell r="AP444">
            <v>0</v>
          </cell>
          <cell r="AQ444">
            <v>0</v>
          </cell>
          <cell r="AS444">
            <v>0</v>
          </cell>
          <cell r="AT444">
            <v>1</v>
          </cell>
          <cell r="AU444">
            <v>10</v>
          </cell>
          <cell r="AV444" t="str">
            <v>PARTS</v>
          </cell>
          <cell r="AW444">
            <v>0</v>
          </cell>
          <cell r="AX444">
            <v>0</v>
          </cell>
          <cell r="AY444" t="str">
            <v>PARTS</v>
          </cell>
          <cell r="AZ444" t="str">
            <v>LOOK!!!</v>
          </cell>
          <cell r="BA444" t="str">
            <v xml:space="preserve"> -   </v>
          </cell>
          <cell r="BC444" t="str">
            <v>N</v>
          </cell>
          <cell r="BE444">
            <v>0</v>
          </cell>
          <cell r="BF444" t="str">
            <v>PBB4232</v>
          </cell>
          <cell r="BG444">
            <v>0</v>
          </cell>
          <cell r="BH444">
            <v>0</v>
          </cell>
        </row>
        <row r="445">
          <cell r="B445" t="str">
            <v>PBP3024</v>
          </cell>
          <cell r="C445" t="str">
            <v>Base Bottom, 30x24 (F21279)</v>
          </cell>
          <cell r="D445">
            <v>84</v>
          </cell>
          <cell r="E445">
            <v>84</v>
          </cell>
          <cell r="F445">
            <v>84</v>
          </cell>
          <cell r="G445">
            <v>84</v>
          </cell>
          <cell r="H445">
            <v>84</v>
          </cell>
          <cell r="I445">
            <v>84</v>
          </cell>
          <cell r="J445">
            <v>84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84</v>
          </cell>
          <cell r="P445">
            <v>84</v>
          </cell>
          <cell r="Q445">
            <v>84</v>
          </cell>
          <cell r="R445">
            <v>84</v>
          </cell>
          <cell r="S445">
            <v>84</v>
          </cell>
          <cell r="T445">
            <v>84</v>
          </cell>
          <cell r="U445">
            <v>84</v>
          </cell>
          <cell r="V445">
            <v>84</v>
          </cell>
          <cell r="W445">
            <v>84</v>
          </cell>
          <cell r="X445">
            <v>0</v>
          </cell>
          <cell r="Y445">
            <v>0</v>
          </cell>
          <cell r="AC445">
            <v>0</v>
          </cell>
          <cell r="AD445" t="str">
            <v>Bottom</v>
          </cell>
          <cell r="AE445" t="str">
            <v>PBP</v>
          </cell>
          <cell r="AF445">
            <v>0.625</v>
          </cell>
          <cell r="AG445">
            <v>30</v>
          </cell>
          <cell r="AH445">
            <v>24</v>
          </cell>
          <cell r="AI445">
            <v>0.3</v>
          </cell>
          <cell r="AJ445">
            <v>15</v>
          </cell>
          <cell r="AK445">
            <v>5</v>
          </cell>
          <cell r="AP445">
            <v>0</v>
          </cell>
          <cell r="AQ445">
            <v>0</v>
          </cell>
          <cell r="AS445">
            <v>0</v>
          </cell>
          <cell r="AT445">
            <v>1</v>
          </cell>
          <cell r="AU445">
            <v>10</v>
          </cell>
          <cell r="AV445" t="str">
            <v>PARTS</v>
          </cell>
          <cell r="AW445">
            <v>0</v>
          </cell>
          <cell r="AX445">
            <v>0</v>
          </cell>
          <cell r="AY445" t="str">
            <v>PARTS</v>
          </cell>
          <cell r="AZ445" t="str">
            <v>LOOK!!!</v>
          </cell>
          <cell r="BA445" t="str">
            <v xml:space="preserve"> -   </v>
          </cell>
          <cell r="BC445" t="str">
            <v>N</v>
          </cell>
          <cell r="BE445">
            <v>0</v>
          </cell>
          <cell r="BF445" t="str">
            <v>PBP3024</v>
          </cell>
          <cell r="BG445">
            <v>0</v>
          </cell>
          <cell r="BH445">
            <v>0</v>
          </cell>
        </row>
        <row r="446">
          <cell r="B446" t="str">
            <v>PBP3324</v>
          </cell>
          <cell r="C446" t="str">
            <v>Base Bottom, 33x24 (F21280)</v>
          </cell>
          <cell r="D446">
            <v>93</v>
          </cell>
          <cell r="E446">
            <v>93</v>
          </cell>
          <cell r="F446">
            <v>93</v>
          </cell>
          <cell r="G446">
            <v>93</v>
          </cell>
          <cell r="H446">
            <v>93</v>
          </cell>
          <cell r="I446">
            <v>93</v>
          </cell>
          <cell r="J446">
            <v>93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93</v>
          </cell>
          <cell r="P446">
            <v>93</v>
          </cell>
          <cell r="Q446">
            <v>93</v>
          </cell>
          <cell r="R446">
            <v>93</v>
          </cell>
          <cell r="S446">
            <v>93</v>
          </cell>
          <cell r="T446">
            <v>93</v>
          </cell>
          <cell r="U446">
            <v>93</v>
          </cell>
          <cell r="V446">
            <v>93</v>
          </cell>
          <cell r="W446">
            <v>93</v>
          </cell>
          <cell r="X446">
            <v>0</v>
          </cell>
          <cell r="Y446">
            <v>0</v>
          </cell>
          <cell r="AC446">
            <v>0</v>
          </cell>
          <cell r="AD446" t="str">
            <v>Shelf</v>
          </cell>
          <cell r="AE446" t="str">
            <v>PBP</v>
          </cell>
          <cell r="AF446">
            <v>0.625</v>
          </cell>
          <cell r="AG446">
            <v>33</v>
          </cell>
          <cell r="AH446">
            <v>24</v>
          </cell>
          <cell r="AI446">
            <v>0.4</v>
          </cell>
          <cell r="AJ446">
            <v>16.5</v>
          </cell>
          <cell r="AK446">
            <v>5.5</v>
          </cell>
          <cell r="AP446">
            <v>0</v>
          </cell>
          <cell r="AQ446">
            <v>0</v>
          </cell>
          <cell r="AS446">
            <v>0</v>
          </cell>
          <cell r="AT446">
            <v>1</v>
          </cell>
          <cell r="AU446">
            <v>10</v>
          </cell>
          <cell r="AV446" t="str">
            <v>PARTS</v>
          </cell>
          <cell r="AW446">
            <v>0</v>
          </cell>
          <cell r="AX446">
            <v>0</v>
          </cell>
          <cell r="AY446" t="str">
            <v>PARTS</v>
          </cell>
          <cell r="AZ446" t="str">
            <v>LOOK!!!</v>
          </cell>
          <cell r="BA446" t="str">
            <v xml:space="preserve"> -   </v>
          </cell>
          <cell r="BC446" t="str">
            <v>N</v>
          </cell>
          <cell r="BE446">
            <v>0</v>
          </cell>
          <cell r="BF446" t="str">
            <v>PBP3324</v>
          </cell>
          <cell r="BG446">
            <v>0</v>
          </cell>
          <cell r="BH446">
            <v>0</v>
          </cell>
        </row>
        <row r="447">
          <cell r="B447" t="str">
            <v>PBP3624</v>
          </cell>
          <cell r="C447" t="str">
            <v>Base Bottom, 36x24 (F21281)</v>
          </cell>
          <cell r="D447">
            <v>101</v>
          </cell>
          <cell r="E447">
            <v>101</v>
          </cell>
          <cell r="F447">
            <v>101</v>
          </cell>
          <cell r="G447">
            <v>101</v>
          </cell>
          <cell r="H447">
            <v>101</v>
          </cell>
          <cell r="I447">
            <v>101</v>
          </cell>
          <cell r="J447">
            <v>101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101</v>
          </cell>
          <cell r="P447">
            <v>101</v>
          </cell>
          <cell r="Q447">
            <v>101</v>
          </cell>
          <cell r="R447">
            <v>101</v>
          </cell>
          <cell r="S447">
            <v>101</v>
          </cell>
          <cell r="T447">
            <v>101</v>
          </cell>
          <cell r="U447">
            <v>101</v>
          </cell>
          <cell r="V447">
            <v>101</v>
          </cell>
          <cell r="W447">
            <v>101</v>
          </cell>
          <cell r="X447">
            <v>0</v>
          </cell>
          <cell r="Y447">
            <v>0</v>
          </cell>
          <cell r="AC447">
            <v>0</v>
          </cell>
          <cell r="AD447" t="str">
            <v>Shelf</v>
          </cell>
          <cell r="AE447" t="str">
            <v>PBP</v>
          </cell>
          <cell r="AF447">
            <v>0.625</v>
          </cell>
          <cell r="AG447">
            <v>36</v>
          </cell>
          <cell r="AH447">
            <v>24</v>
          </cell>
          <cell r="AI447">
            <v>0.4</v>
          </cell>
          <cell r="AJ447">
            <v>18</v>
          </cell>
          <cell r="AK447">
            <v>6</v>
          </cell>
          <cell r="AP447">
            <v>0</v>
          </cell>
          <cell r="AQ447">
            <v>0</v>
          </cell>
          <cell r="AS447">
            <v>0</v>
          </cell>
          <cell r="AT447">
            <v>1</v>
          </cell>
          <cell r="AU447">
            <v>10</v>
          </cell>
          <cell r="AV447" t="str">
            <v>PARTS</v>
          </cell>
          <cell r="AW447">
            <v>0</v>
          </cell>
          <cell r="AX447">
            <v>0</v>
          </cell>
          <cell r="AY447" t="str">
            <v>PARTS</v>
          </cell>
          <cell r="AZ447" t="str">
            <v>LOOK!!!</v>
          </cell>
          <cell r="BA447" t="str">
            <v xml:space="preserve"> -   </v>
          </cell>
          <cell r="BC447" t="str">
            <v>N</v>
          </cell>
          <cell r="BE447">
            <v>0</v>
          </cell>
          <cell r="BF447" t="str">
            <v>PBP3624</v>
          </cell>
          <cell r="BG447">
            <v>0</v>
          </cell>
          <cell r="BH447">
            <v>0</v>
          </cell>
        </row>
        <row r="448">
          <cell r="B448" t="str">
            <v>PBP3924</v>
          </cell>
          <cell r="C448" t="str">
            <v>Base Bottom, 39x24 (F21532)</v>
          </cell>
          <cell r="D448">
            <v>110</v>
          </cell>
          <cell r="E448">
            <v>110</v>
          </cell>
          <cell r="F448">
            <v>110</v>
          </cell>
          <cell r="G448">
            <v>110</v>
          </cell>
          <cell r="H448">
            <v>110</v>
          </cell>
          <cell r="I448">
            <v>110</v>
          </cell>
          <cell r="J448">
            <v>110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110</v>
          </cell>
          <cell r="P448">
            <v>110</v>
          </cell>
          <cell r="Q448">
            <v>110</v>
          </cell>
          <cell r="R448">
            <v>110</v>
          </cell>
          <cell r="S448">
            <v>110</v>
          </cell>
          <cell r="T448">
            <v>110</v>
          </cell>
          <cell r="U448">
            <v>110</v>
          </cell>
          <cell r="V448">
            <v>110</v>
          </cell>
          <cell r="W448">
            <v>110</v>
          </cell>
          <cell r="X448">
            <v>0</v>
          </cell>
          <cell r="Y448">
            <v>0</v>
          </cell>
          <cell r="AC448">
            <v>0</v>
          </cell>
          <cell r="AD448" t="str">
            <v>Shelf</v>
          </cell>
          <cell r="AE448" t="str">
            <v>PBP</v>
          </cell>
          <cell r="AF448">
            <v>0.625</v>
          </cell>
          <cell r="AG448">
            <v>39</v>
          </cell>
          <cell r="AH448">
            <v>24</v>
          </cell>
          <cell r="AI448">
            <v>0.4</v>
          </cell>
          <cell r="AJ448">
            <v>19.5</v>
          </cell>
          <cell r="AK448">
            <v>6.5</v>
          </cell>
          <cell r="AP448">
            <v>0</v>
          </cell>
          <cell r="AQ448">
            <v>0</v>
          </cell>
          <cell r="AS448">
            <v>0</v>
          </cell>
          <cell r="AT448">
            <v>1</v>
          </cell>
          <cell r="AU448">
            <v>10</v>
          </cell>
          <cell r="AV448" t="str">
            <v>PARTS</v>
          </cell>
          <cell r="AW448">
            <v>0</v>
          </cell>
          <cell r="AX448">
            <v>0</v>
          </cell>
          <cell r="AY448" t="str">
            <v>PARTS</v>
          </cell>
          <cell r="AZ448" t="str">
            <v>LOOK!!!</v>
          </cell>
          <cell r="BA448" t="str">
            <v xml:space="preserve"> -   </v>
          </cell>
          <cell r="BC448" t="str">
            <v>N</v>
          </cell>
          <cell r="BE448">
            <v>0</v>
          </cell>
          <cell r="BF448" t="str">
            <v>PBP3924</v>
          </cell>
          <cell r="BG448">
            <v>0</v>
          </cell>
          <cell r="BH448">
            <v>0</v>
          </cell>
        </row>
        <row r="449">
          <cell r="B449" t="str">
            <v>PBP4224</v>
          </cell>
          <cell r="C449" t="str">
            <v>Base Bottom, 42x24 (F21533)</v>
          </cell>
          <cell r="D449">
            <v>118</v>
          </cell>
          <cell r="E449">
            <v>118</v>
          </cell>
          <cell r="F449">
            <v>118</v>
          </cell>
          <cell r="G449">
            <v>118</v>
          </cell>
          <cell r="H449">
            <v>118</v>
          </cell>
          <cell r="I449">
            <v>118</v>
          </cell>
          <cell r="J449">
            <v>118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118</v>
          </cell>
          <cell r="P449">
            <v>118</v>
          </cell>
          <cell r="Q449">
            <v>118</v>
          </cell>
          <cell r="R449">
            <v>118</v>
          </cell>
          <cell r="S449">
            <v>118</v>
          </cell>
          <cell r="T449">
            <v>118</v>
          </cell>
          <cell r="U449">
            <v>118</v>
          </cell>
          <cell r="V449">
            <v>118</v>
          </cell>
          <cell r="W449">
            <v>118</v>
          </cell>
          <cell r="X449">
            <v>0</v>
          </cell>
          <cell r="Y449">
            <v>0</v>
          </cell>
          <cell r="AC449">
            <v>0</v>
          </cell>
          <cell r="AD449" t="str">
            <v>Shelf</v>
          </cell>
          <cell r="AE449" t="str">
            <v>PBP</v>
          </cell>
          <cell r="AF449">
            <v>0.625</v>
          </cell>
          <cell r="AG449">
            <v>42</v>
          </cell>
          <cell r="AH449">
            <v>24</v>
          </cell>
          <cell r="AI449">
            <v>0.5</v>
          </cell>
          <cell r="AJ449">
            <v>21</v>
          </cell>
          <cell r="AK449">
            <v>7</v>
          </cell>
          <cell r="AP449">
            <v>0</v>
          </cell>
          <cell r="AQ449">
            <v>0</v>
          </cell>
          <cell r="AS449">
            <v>0</v>
          </cell>
          <cell r="AT449">
            <v>1</v>
          </cell>
          <cell r="AU449">
            <v>10</v>
          </cell>
          <cell r="AV449" t="str">
            <v>PARTS</v>
          </cell>
          <cell r="AW449">
            <v>0</v>
          </cell>
          <cell r="AX449">
            <v>0</v>
          </cell>
          <cell r="AY449" t="str">
            <v>PARTS</v>
          </cell>
          <cell r="AZ449" t="str">
            <v>LOOK!!!</v>
          </cell>
          <cell r="BA449" t="str">
            <v xml:space="preserve"> -   </v>
          </cell>
          <cell r="BC449" t="str">
            <v>N</v>
          </cell>
          <cell r="BE449">
            <v>0</v>
          </cell>
          <cell r="BF449" t="str">
            <v>PBP4224</v>
          </cell>
          <cell r="BG449">
            <v>0</v>
          </cell>
          <cell r="BH449">
            <v>0</v>
          </cell>
        </row>
        <row r="450">
          <cell r="B450" t="str">
            <v>PDBRKT</v>
          </cell>
          <cell r="C450" t="str">
            <v>Bracket Pair, Metal Drawer, Left &amp; Right (R20436)</v>
          </cell>
          <cell r="D450">
            <v>10</v>
          </cell>
          <cell r="E450">
            <v>10</v>
          </cell>
          <cell r="F450">
            <v>10</v>
          </cell>
          <cell r="G450">
            <v>10</v>
          </cell>
          <cell r="H450">
            <v>10</v>
          </cell>
          <cell r="I450">
            <v>10</v>
          </cell>
          <cell r="J450">
            <v>10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10</v>
          </cell>
          <cell r="P450">
            <v>10</v>
          </cell>
          <cell r="Q450">
            <v>10</v>
          </cell>
          <cell r="R450">
            <v>10</v>
          </cell>
          <cell r="S450">
            <v>10</v>
          </cell>
          <cell r="T450">
            <v>10</v>
          </cell>
          <cell r="U450">
            <v>10</v>
          </cell>
          <cell r="V450">
            <v>10</v>
          </cell>
          <cell r="W450">
            <v>10</v>
          </cell>
          <cell r="X450">
            <v>0</v>
          </cell>
          <cell r="Y450">
            <v>0</v>
          </cell>
          <cell r="AC450">
            <v>0</v>
          </cell>
          <cell r="AD450" t="str">
            <v>Drawer</v>
          </cell>
          <cell r="AE450" t="str">
            <v>PDBR</v>
          </cell>
          <cell r="AF450">
            <v>2</v>
          </cell>
          <cell r="AG450">
            <v>1</v>
          </cell>
          <cell r="AH450">
            <v>4</v>
          </cell>
          <cell r="AI450">
            <v>0</v>
          </cell>
          <cell r="AJ450">
            <v>0.5</v>
          </cell>
          <cell r="AK450">
            <v>0</v>
          </cell>
          <cell r="AP450">
            <v>0</v>
          </cell>
          <cell r="AQ450">
            <v>0</v>
          </cell>
          <cell r="AS450">
            <v>0</v>
          </cell>
          <cell r="AT450">
            <v>1</v>
          </cell>
          <cell r="AU450">
            <v>5</v>
          </cell>
          <cell r="AV450" t="str">
            <v>PARTS</v>
          </cell>
          <cell r="AW450">
            <v>0</v>
          </cell>
          <cell r="AX450">
            <v>0</v>
          </cell>
          <cell r="AY450" t="str">
            <v>PARTS</v>
          </cell>
          <cell r="AZ450" t="str">
            <v>LOOK!!!</v>
          </cell>
          <cell r="BA450">
            <v>0</v>
          </cell>
          <cell r="BC450" t="str">
            <v>N</v>
          </cell>
          <cell r="BE450">
            <v>0</v>
          </cell>
          <cell r="BF450" t="str">
            <v>PDBRKT</v>
          </cell>
          <cell r="BG450">
            <v>0</v>
          </cell>
          <cell r="BH450">
            <v>0</v>
          </cell>
        </row>
        <row r="451">
          <cell r="B451" t="str">
            <v>PDG21</v>
          </cell>
          <cell r="C451" t="str">
            <v>Cab Glide Pair, Metabox, Vanity Depth (R20506)</v>
          </cell>
          <cell r="D451">
            <v>10</v>
          </cell>
          <cell r="E451">
            <v>10</v>
          </cell>
          <cell r="F451">
            <v>10</v>
          </cell>
          <cell r="G451">
            <v>10</v>
          </cell>
          <cell r="H451">
            <v>10</v>
          </cell>
          <cell r="I451">
            <v>10</v>
          </cell>
          <cell r="J451">
            <v>10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</v>
          </cell>
          <cell r="P451">
            <v>10</v>
          </cell>
          <cell r="Q451">
            <v>10</v>
          </cell>
          <cell r="R451">
            <v>10</v>
          </cell>
          <cell r="S451">
            <v>10</v>
          </cell>
          <cell r="T451">
            <v>10</v>
          </cell>
          <cell r="U451">
            <v>10</v>
          </cell>
          <cell r="V451">
            <v>10</v>
          </cell>
          <cell r="W451">
            <v>10</v>
          </cell>
          <cell r="X451">
            <v>0</v>
          </cell>
          <cell r="Y451">
            <v>0</v>
          </cell>
          <cell r="AC451">
            <v>0</v>
          </cell>
          <cell r="AD451" t="str">
            <v>Drawer</v>
          </cell>
          <cell r="AE451" t="str">
            <v>PDG</v>
          </cell>
          <cell r="AF451">
            <v>21</v>
          </cell>
          <cell r="AG451">
            <v>1</v>
          </cell>
          <cell r="AH451">
            <v>1</v>
          </cell>
          <cell r="AI451">
            <v>0</v>
          </cell>
          <cell r="AJ451">
            <v>0.25</v>
          </cell>
          <cell r="AK451">
            <v>0</v>
          </cell>
          <cell r="AP451">
            <v>0</v>
          </cell>
          <cell r="AQ451">
            <v>0</v>
          </cell>
          <cell r="AS451">
            <v>0</v>
          </cell>
          <cell r="AT451">
            <v>1</v>
          </cell>
          <cell r="AU451">
            <v>5</v>
          </cell>
          <cell r="AV451" t="str">
            <v>PARTS</v>
          </cell>
          <cell r="AW451">
            <v>0</v>
          </cell>
          <cell r="AX451">
            <v>0</v>
          </cell>
          <cell r="AY451" t="str">
            <v>PARTS</v>
          </cell>
          <cell r="AZ451" t="str">
            <v>LOOK!!!</v>
          </cell>
          <cell r="BA451">
            <v>0</v>
          </cell>
          <cell r="BC451" t="str">
            <v>N</v>
          </cell>
          <cell r="BE451">
            <v>0</v>
          </cell>
          <cell r="BF451" t="str">
            <v>PDG21</v>
          </cell>
          <cell r="BG451">
            <v>0</v>
          </cell>
          <cell r="BH451">
            <v>0</v>
          </cell>
        </row>
        <row r="452">
          <cell r="B452" t="str">
            <v>PDG24</v>
          </cell>
          <cell r="C452" t="str">
            <v>Cab Glide Pair, Metabox, Kitchen depth (R20505)</v>
          </cell>
          <cell r="D452">
            <v>10</v>
          </cell>
          <cell r="E452">
            <v>10</v>
          </cell>
          <cell r="F452">
            <v>10</v>
          </cell>
          <cell r="G452">
            <v>10</v>
          </cell>
          <cell r="H452">
            <v>10</v>
          </cell>
          <cell r="I452">
            <v>10</v>
          </cell>
          <cell r="J452">
            <v>10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10</v>
          </cell>
          <cell r="P452">
            <v>10</v>
          </cell>
          <cell r="Q452">
            <v>10</v>
          </cell>
          <cell r="R452">
            <v>10</v>
          </cell>
          <cell r="S452">
            <v>10</v>
          </cell>
          <cell r="T452">
            <v>10</v>
          </cell>
          <cell r="U452">
            <v>10</v>
          </cell>
          <cell r="V452">
            <v>10</v>
          </cell>
          <cell r="W452">
            <v>10</v>
          </cell>
          <cell r="X452">
            <v>0</v>
          </cell>
          <cell r="Y452">
            <v>0</v>
          </cell>
          <cell r="AC452">
            <v>0</v>
          </cell>
          <cell r="AD452" t="str">
            <v>Drawer</v>
          </cell>
          <cell r="AE452" t="str">
            <v>PDG</v>
          </cell>
          <cell r="AF452">
            <v>24</v>
          </cell>
          <cell r="AG452">
            <v>1</v>
          </cell>
          <cell r="AH452">
            <v>1</v>
          </cell>
          <cell r="AI452">
            <v>0</v>
          </cell>
          <cell r="AJ452">
            <v>0.25</v>
          </cell>
          <cell r="AK452">
            <v>0</v>
          </cell>
          <cell r="AP452">
            <v>0</v>
          </cell>
          <cell r="AQ452">
            <v>0</v>
          </cell>
          <cell r="AS452">
            <v>0</v>
          </cell>
          <cell r="AT452">
            <v>1</v>
          </cell>
          <cell r="AU452">
            <v>5</v>
          </cell>
          <cell r="AV452" t="str">
            <v>PARTS</v>
          </cell>
          <cell r="AW452">
            <v>0</v>
          </cell>
          <cell r="AX452">
            <v>0</v>
          </cell>
          <cell r="AY452" t="str">
            <v>PARTS</v>
          </cell>
          <cell r="AZ452" t="str">
            <v>LOOK!!!</v>
          </cell>
          <cell r="BA452">
            <v>0</v>
          </cell>
          <cell r="BC452" t="str">
            <v>N</v>
          </cell>
          <cell r="BE452">
            <v>0</v>
          </cell>
          <cell r="BF452" t="str">
            <v>PDG24</v>
          </cell>
          <cell r="BG452">
            <v>0</v>
          </cell>
          <cell r="BH452">
            <v>0</v>
          </cell>
        </row>
        <row r="453">
          <cell r="B453" t="str">
            <v>PDROS</v>
          </cell>
          <cell r="C453" t="str">
            <v>Rollout Spacer with Screws, 4 each</v>
          </cell>
          <cell r="D453">
            <v>3</v>
          </cell>
          <cell r="E453">
            <v>3</v>
          </cell>
          <cell r="F453">
            <v>3</v>
          </cell>
          <cell r="G453">
            <v>3</v>
          </cell>
          <cell r="H453">
            <v>3</v>
          </cell>
          <cell r="I453">
            <v>3</v>
          </cell>
          <cell r="J453">
            <v>3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3</v>
          </cell>
          <cell r="P453">
            <v>3</v>
          </cell>
          <cell r="Q453">
            <v>3</v>
          </cell>
          <cell r="R453">
            <v>3</v>
          </cell>
          <cell r="S453">
            <v>3</v>
          </cell>
          <cell r="T453">
            <v>3</v>
          </cell>
          <cell r="U453">
            <v>3</v>
          </cell>
          <cell r="V453">
            <v>3</v>
          </cell>
          <cell r="W453">
            <v>3</v>
          </cell>
          <cell r="X453">
            <v>0</v>
          </cell>
          <cell r="Y453">
            <v>0</v>
          </cell>
          <cell r="AC453">
            <v>0</v>
          </cell>
          <cell r="AD453" t="str">
            <v>Drawer</v>
          </cell>
          <cell r="AE453" t="str">
            <v>PDRO</v>
          </cell>
          <cell r="AF453">
            <v>1</v>
          </cell>
          <cell r="AG453">
            <v>1</v>
          </cell>
          <cell r="AH453">
            <v>2</v>
          </cell>
          <cell r="AI453">
            <v>0</v>
          </cell>
          <cell r="AJ453">
            <v>0.1</v>
          </cell>
          <cell r="AK453">
            <v>0</v>
          </cell>
          <cell r="AP453">
            <v>0</v>
          </cell>
          <cell r="AQ453">
            <v>0</v>
          </cell>
          <cell r="AS453">
            <v>0</v>
          </cell>
          <cell r="AT453">
            <v>1</v>
          </cell>
          <cell r="AU453">
            <v>5</v>
          </cell>
          <cell r="AV453" t="str">
            <v>PARTS</v>
          </cell>
          <cell r="AW453">
            <v>0</v>
          </cell>
          <cell r="AX453">
            <v>0</v>
          </cell>
          <cell r="AY453" t="str">
            <v>PARTS</v>
          </cell>
          <cell r="AZ453" t="str">
            <v>LOOK!!!</v>
          </cell>
          <cell r="BA453">
            <v>0</v>
          </cell>
          <cell r="BC453" t="str">
            <v>N</v>
          </cell>
          <cell r="BE453">
            <v>0</v>
          </cell>
          <cell r="BF453" t="e">
            <v>#N/A</v>
          </cell>
          <cell r="BG453">
            <v>0</v>
          </cell>
          <cell r="BH453">
            <v>0</v>
          </cell>
        </row>
        <row r="454">
          <cell r="B454" t="str">
            <v>PDSL21</v>
          </cell>
          <cell r="C454" t="str">
            <v>Set, Metal Drawer Lower Van Depth (R20439)</v>
          </cell>
          <cell r="D454">
            <v>47</v>
          </cell>
          <cell r="E454">
            <v>47</v>
          </cell>
          <cell r="F454">
            <v>47</v>
          </cell>
          <cell r="G454">
            <v>47</v>
          </cell>
          <cell r="H454">
            <v>47</v>
          </cell>
          <cell r="I454">
            <v>47</v>
          </cell>
          <cell r="J454">
            <v>47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47</v>
          </cell>
          <cell r="P454">
            <v>47</v>
          </cell>
          <cell r="Q454">
            <v>47</v>
          </cell>
          <cell r="R454">
            <v>47</v>
          </cell>
          <cell r="S454">
            <v>47</v>
          </cell>
          <cell r="T454">
            <v>47</v>
          </cell>
          <cell r="U454">
            <v>47</v>
          </cell>
          <cell r="V454">
            <v>47</v>
          </cell>
          <cell r="W454">
            <v>47</v>
          </cell>
          <cell r="X454">
            <v>0</v>
          </cell>
          <cell r="Y454">
            <v>0</v>
          </cell>
          <cell r="AC454">
            <v>0</v>
          </cell>
          <cell r="AD454" t="str">
            <v>Drawer</v>
          </cell>
          <cell r="AE454" t="str">
            <v>PDSL</v>
          </cell>
          <cell r="AF454">
            <v>21</v>
          </cell>
          <cell r="AG454">
            <v>1</v>
          </cell>
          <cell r="AH454">
            <v>6</v>
          </cell>
          <cell r="AI454">
            <v>0.1</v>
          </cell>
          <cell r="AJ454">
            <v>3</v>
          </cell>
          <cell r="AK454">
            <v>0</v>
          </cell>
          <cell r="AP454">
            <v>0</v>
          </cell>
          <cell r="AQ454">
            <v>0</v>
          </cell>
          <cell r="AS454">
            <v>0</v>
          </cell>
          <cell r="AT454">
            <v>1</v>
          </cell>
          <cell r="AU454">
            <v>10</v>
          </cell>
          <cell r="AV454" t="str">
            <v>PARTS</v>
          </cell>
          <cell r="AW454">
            <v>0</v>
          </cell>
          <cell r="AX454">
            <v>0</v>
          </cell>
          <cell r="AY454" t="str">
            <v>PARTS</v>
          </cell>
          <cell r="AZ454" t="str">
            <v>LOOK!!!</v>
          </cell>
          <cell r="BA454">
            <v>0</v>
          </cell>
          <cell r="BC454" t="str">
            <v>N</v>
          </cell>
          <cell r="BE454">
            <v>0</v>
          </cell>
          <cell r="BF454" t="str">
            <v>PDSL21</v>
          </cell>
          <cell r="BG454">
            <v>0</v>
          </cell>
          <cell r="BH454">
            <v>0</v>
          </cell>
        </row>
        <row r="455">
          <cell r="B455" t="str">
            <v>PDSL24</v>
          </cell>
          <cell r="C455" t="str">
            <v>Set, Metal Drawer Lower Kit Depth (R20437)</v>
          </cell>
          <cell r="D455">
            <v>47</v>
          </cell>
          <cell r="E455">
            <v>47</v>
          </cell>
          <cell r="F455">
            <v>47</v>
          </cell>
          <cell r="G455">
            <v>47</v>
          </cell>
          <cell r="H455">
            <v>47</v>
          </cell>
          <cell r="I455">
            <v>47</v>
          </cell>
          <cell r="J455">
            <v>47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47</v>
          </cell>
          <cell r="P455">
            <v>47</v>
          </cell>
          <cell r="Q455">
            <v>47</v>
          </cell>
          <cell r="R455">
            <v>47</v>
          </cell>
          <cell r="S455">
            <v>47</v>
          </cell>
          <cell r="T455">
            <v>47</v>
          </cell>
          <cell r="U455">
            <v>47</v>
          </cell>
          <cell r="V455">
            <v>47</v>
          </cell>
          <cell r="W455">
            <v>47</v>
          </cell>
          <cell r="X455">
            <v>0</v>
          </cell>
          <cell r="Y455">
            <v>0</v>
          </cell>
          <cell r="AC455">
            <v>0</v>
          </cell>
          <cell r="AD455" t="str">
            <v>Drawer</v>
          </cell>
          <cell r="AE455" t="str">
            <v>PDSL</v>
          </cell>
          <cell r="AF455">
            <v>22</v>
          </cell>
          <cell r="AG455">
            <v>1</v>
          </cell>
          <cell r="AH455">
            <v>6</v>
          </cell>
          <cell r="AI455">
            <v>0.1</v>
          </cell>
          <cell r="AJ455">
            <v>3</v>
          </cell>
          <cell r="AK455">
            <v>0</v>
          </cell>
          <cell r="AP455">
            <v>0</v>
          </cell>
          <cell r="AQ455">
            <v>0</v>
          </cell>
          <cell r="AS455">
            <v>0</v>
          </cell>
          <cell r="AT455">
            <v>1</v>
          </cell>
          <cell r="AU455">
            <v>10</v>
          </cell>
          <cell r="AV455" t="str">
            <v>PARTS</v>
          </cell>
          <cell r="AW455">
            <v>0</v>
          </cell>
          <cell r="AX455">
            <v>0</v>
          </cell>
          <cell r="AY455" t="str">
            <v>PARTS</v>
          </cell>
          <cell r="AZ455" t="str">
            <v>LOOK!!!</v>
          </cell>
          <cell r="BA455">
            <v>0</v>
          </cell>
          <cell r="BC455" t="str">
            <v>N</v>
          </cell>
          <cell r="BE455">
            <v>0</v>
          </cell>
          <cell r="BF455" t="str">
            <v>PDSL24</v>
          </cell>
          <cell r="BG455">
            <v>0</v>
          </cell>
          <cell r="BH455">
            <v>0</v>
          </cell>
        </row>
        <row r="456">
          <cell r="B456" t="str">
            <v>PDSU21</v>
          </cell>
          <cell r="C456" t="str">
            <v>Set, Metal Drawer Upper Van Depth (R20438)</v>
          </cell>
          <cell r="D456">
            <v>42</v>
          </cell>
          <cell r="E456">
            <v>42</v>
          </cell>
          <cell r="F456">
            <v>42</v>
          </cell>
          <cell r="G456">
            <v>42</v>
          </cell>
          <cell r="H456">
            <v>42</v>
          </cell>
          <cell r="I456">
            <v>42</v>
          </cell>
          <cell r="J456">
            <v>42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42</v>
          </cell>
          <cell r="P456">
            <v>42</v>
          </cell>
          <cell r="Q456">
            <v>42</v>
          </cell>
          <cell r="R456">
            <v>42</v>
          </cell>
          <cell r="S456">
            <v>42</v>
          </cell>
          <cell r="T456">
            <v>42</v>
          </cell>
          <cell r="U456">
            <v>42</v>
          </cell>
          <cell r="V456">
            <v>42</v>
          </cell>
          <cell r="W456">
            <v>42</v>
          </cell>
          <cell r="X456">
            <v>0</v>
          </cell>
          <cell r="Y456">
            <v>0</v>
          </cell>
          <cell r="AC456">
            <v>0</v>
          </cell>
          <cell r="AD456" t="str">
            <v>Drawer</v>
          </cell>
          <cell r="AE456" t="str">
            <v>PDSU</v>
          </cell>
          <cell r="AF456">
            <v>21</v>
          </cell>
          <cell r="AG456">
            <v>1</v>
          </cell>
          <cell r="AH456">
            <v>4</v>
          </cell>
          <cell r="AI456">
            <v>0</v>
          </cell>
          <cell r="AJ456">
            <v>2</v>
          </cell>
          <cell r="AK456">
            <v>0</v>
          </cell>
          <cell r="AP456">
            <v>0</v>
          </cell>
          <cell r="AQ456">
            <v>0</v>
          </cell>
          <cell r="AS456">
            <v>0</v>
          </cell>
          <cell r="AT456">
            <v>1</v>
          </cell>
          <cell r="AU456">
            <v>10</v>
          </cell>
          <cell r="AV456" t="str">
            <v>PARTS</v>
          </cell>
          <cell r="AW456">
            <v>0</v>
          </cell>
          <cell r="AX456">
            <v>0</v>
          </cell>
          <cell r="AY456" t="str">
            <v>PARTS</v>
          </cell>
          <cell r="AZ456" t="str">
            <v>LOOK!!!</v>
          </cell>
          <cell r="BA456">
            <v>0</v>
          </cell>
          <cell r="BC456" t="str">
            <v>N</v>
          </cell>
          <cell r="BE456">
            <v>0</v>
          </cell>
          <cell r="BF456" t="str">
            <v>PDSU21</v>
          </cell>
          <cell r="BG456">
            <v>0</v>
          </cell>
          <cell r="BH456">
            <v>0</v>
          </cell>
        </row>
        <row r="457">
          <cell r="B457" t="str">
            <v>PDSU24</v>
          </cell>
          <cell r="C457" t="str">
            <v>Set, Metal Drawer Upper Kit Depth (R20435)</v>
          </cell>
          <cell r="D457">
            <v>42</v>
          </cell>
          <cell r="E457">
            <v>42</v>
          </cell>
          <cell r="F457">
            <v>42</v>
          </cell>
          <cell r="G457">
            <v>42</v>
          </cell>
          <cell r="H457">
            <v>42</v>
          </cell>
          <cell r="I457">
            <v>42</v>
          </cell>
          <cell r="J457">
            <v>42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42</v>
          </cell>
          <cell r="P457">
            <v>42</v>
          </cell>
          <cell r="Q457">
            <v>42</v>
          </cell>
          <cell r="R457">
            <v>42</v>
          </cell>
          <cell r="S457">
            <v>42</v>
          </cell>
          <cell r="T457">
            <v>42</v>
          </cell>
          <cell r="U457">
            <v>42</v>
          </cell>
          <cell r="V457">
            <v>42</v>
          </cell>
          <cell r="W457">
            <v>42</v>
          </cell>
          <cell r="X457">
            <v>0</v>
          </cell>
          <cell r="Y457">
            <v>0</v>
          </cell>
          <cell r="AC457">
            <v>0</v>
          </cell>
          <cell r="AD457" t="str">
            <v>Drawer</v>
          </cell>
          <cell r="AE457" t="str">
            <v>PDSU</v>
          </cell>
          <cell r="AF457">
            <v>22</v>
          </cell>
          <cell r="AG457">
            <v>1</v>
          </cell>
          <cell r="AH457">
            <v>4</v>
          </cell>
          <cell r="AI457">
            <v>0.1</v>
          </cell>
          <cell r="AJ457">
            <v>2</v>
          </cell>
          <cell r="AK457">
            <v>0</v>
          </cell>
          <cell r="AP457">
            <v>0</v>
          </cell>
          <cell r="AQ457">
            <v>0</v>
          </cell>
          <cell r="AS457">
            <v>0</v>
          </cell>
          <cell r="AT457">
            <v>1</v>
          </cell>
          <cell r="AU457">
            <v>10</v>
          </cell>
          <cell r="AV457" t="str">
            <v>PARTS</v>
          </cell>
          <cell r="AW457">
            <v>0</v>
          </cell>
          <cell r="AX457">
            <v>0</v>
          </cell>
          <cell r="AY457" t="str">
            <v>PARTS</v>
          </cell>
          <cell r="AZ457" t="str">
            <v>LOOK!!!</v>
          </cell>
          <cell r="BA457">
            <v>0</v>
          </cell>
          <cell r="BC457" t="str">
            <v>N</v>
          </cell>
          <cell r="BE457">
            <v>0</v>
          </cell>
          <cell r="BF457" t="str">
            <v>PDSU24</v>
          </cell>
          <cell r="BG457">
            <v>0</v>
          </cell>
          <cell r="BH457">
            <v>0</v>
          </cell>
        </row>
        <row r="458">
          <cell r="B458" t="str">
            <v>PSH0912</v>
          </cell>
          <cell r="C458" t="str">
            <v>Shelf 12'' deep x 9'' wide</v>
          </cell>
          <cell r="D458">
            <v>12</v>
          </cell>
          <cell r="E458">
            <v>12</v>
          </cell>
          <cell r="F458">
            <v>12</v>
          </cell>
          <cell r="G458">
            <v>12</v>
          </cell>
          <cell r="H458">
            <v>12</v>
          </cell>
          <cell r="I458">
            <v>12</v>
          </cell>
          <cell r="J458">
            <v>12</v>
          </cell>
          <cell r="K458">
            <v>0</v>
          </cell>
          <cell r="L458">
            <v>0</v>
          </cell>
          <cell r="M458">
            <v>4</v>
          </cell>
          <cell r="N458">
            <v>14</v>
          </cell>
          <cell r="O458">
            <v>26</v>
          </cell>
          <cell r="P458">
            <v>26</v>
          </cell>
          <cell r="Q458">
            <v>26</v>
          </cell>
          <cell r="R458">
            <v>26</v>
          </cell>
          <cell r="S458">
            <v>26</v>
          </cell>
          <cell r="T458">
            <v>26</v>
          </cell>
          <cell r="U458">
            <v>26</v>
          </cell>
          <cell r="V458">
            <v>26</v>
          </cell>
          <cell r="W458">
            <v>26</v>
          </cell>
          <cell r="X458">
            <v>0</v>
          </cell>
          <cell r="Y458">
            <v>0</v>
          </cell>
          <cell r="AC458">
            <v>0</v>
          </cell>
          <cell r="AD458" t="str">
            <v>Shelf</v>
          </cell>
          <cell r="AE458" t="str">
            <v>PSH</v>
          </cell>
          <cell r="AF458">
            <v>0.75</v>
          </cell>
          <cell r="AG458">
            <v>9</v>
          </cell>
          <cell r="AH458">
            <v>10.5</v>
          </cell>
          <cell r="AI458">
            <v>0</v>
          </cell>
          <cell r="AJ458">
            <v>1.845703125</v>
          </cell>
          <cell r="AK458">
            <v>0.65625</v>
          </cell>
          <cell r="AP458">
            <v>0</v>
          </cell>
          <cell r="AQ458">
            <v>0</v>
          </cell>
          <cell r="AS458">
            <v>0</v>
          </cell>
          <cell r="AT458">
            <v>0</v>
          </cell>
          <cell r="AU458">
            <v>2</v>
          </cell>
          <cell r="AV458" t="str">
            <v>PARTS</v>
          </cell>
          <cell r="AW458">
            <v>14</v>
          </cell>
          <cell r="AX458">
            <v>0</v>
          </cell>
          <cell r="AY458" t="str">
            <v>PARTS</v>
          </cell>
          <cell r="AZ458" t="str">
            <v>LOOK!!!</v>
          </cell>
          <cell r="BA458">
            <v>14</v>
          </cell>
          <cell r="BC458" t="str">
            <v>N</v>
          </cell>
          <cell r="BE458">
            <v>0</v>
          </cell>
          <cell r="BF458" t="str">
            <v>PSH0912</v>
          </cell>
          <cell r="BG458">
            <v>0</v>
          </cell>
          <cell r="BH458">
            <v>0</v>
          </cell>
        </row>
        <row r="459">
          <cell r="B459" t="str">
            <v>PSH0924</v>
          </cell>
          <cell r="C459" t="str">
            <v>Shelf 24'' deep x 9'' wide</v>
          </cell>
          <cell r="D459">
            <v>99</v>
          </cell>
          <cell r="E459">
            <v>99</v>
          </cell>
          <cell r="F459">
            <v>99</v>
          </cell>
          <cell r="G459">
            <v>99</v>
          </cell>
          <cell r="H459">
            <v>99</v>
          </cell>
          <cell r="I459">
            <v>99</v>
          </cell>
          <cell r="J459">
            <v>99</v>
          </cell>
          <cell r="K459">
            <v>0</v>
          </cell>
          <cell r="L459">
            <v>0</v>
          </cell>
          <cell r="M459">
            <v>31</v>
          </cell>
          <cell r="N459">
            <v>122</v>
          </cell>
          <cell r="O459">
            <v>221</v>
          </cell>
          <cell r="P459">
            <v>221</v>
          </cell>
          <cell r="Q459">
            <v>221</v>
          </cell>
          <cell r="R459">
            <v>221</v>
          </cell>
          <cell r="S459">
            <v>221</v>
          </cell>
          <cell r="T459">
            <v>221</v>
          </cell>
          <cell r="U459">
            <v>221</v>
          </cell>
          <cell r="V459">
            <v>221</v>
          </cell>
          <cell r="W459">
            <v>221</v>
          </cell>
          <cell r="X459">
            <v>0</v>
          </cell>
          <cell r="Y459">
            <v>0</v>
          </cell>
          <cell r="AC459">
            <v>0</v>
          </cell>
          <cell r="AD459" t="str">
            <v>Shelf</v>
          </cell>
          <cell r="AE459" t="str">
            <v>PSH</v>
          </cell>
          <cell r="AF459">
            <v>0.75</v>
          </cell>
          <cell r="AG459">
            <v>42</v>
          </cell>
          <cell r="AH459">
            <v>20</v>
          </cell>
          <cell r="AI459">
            <v>0.4</v>
          </cell>
          <cell r="AJ459">
            <v>17.5</v>
          </cell>
          <cell r="AK459">
            <v>5.8333333329999997</v>
          </cell>
          <cell r="AP459">
            <v>0</v>
          </cell>
          <cell r="AQ459">
            <v>0</v>
          </cell>
          <cell r="AS459">
            <v>0</v>
          </cell>
          <cell r="AT459">
            <v>0</v>
          </cell>
          <cell r="AU459">
            <v>2</v>
          </cell>
          <cell r="AV459" t="str">
            <v>PARTS</v>
          </cell>
          <cell r="AW459">
            <v>0</v>
          </cell>
          <cell r="AX459">
            <v>0</v>
          </cell>
          <cell r="AY459" t="str">
            <v>PARTS</v>
          </cell>
          <cell r="AZ459" t="str">
            <v>LOOK!!!</v>
          </cell>
          <cell r="BA459" t="str">
            <v xml:space="preserve"> -   </v>
          </cell>
          <cell r="BC459" t="str">
            <v>N</v>
          </cell>
          <cell r="BE459">
            <v>0</v>
          </cell>
          <cell r="BF459" t="str">
            <v>PSH0924</v>
          </cell>
          <cell r="BG459">
            <v>0</v>
          </cell>
          <cell r="BH459">
            <v>0</v>
          </cell>
        </row>
        <row r="460">
          <cell r="B460" t="str">
            <v>PSH1212</v>
          </cell>
          <cell r="C460" t="str">
            <v>Shelf 12'' deep x 12'' wide</v>
          </cell>
          <cell r="D460">
            <v>15</v>
          </cell>
          <cell r="E460">
            <v>15</v>
          </cell>
          <cell r="F460">
            <v>15</v>
          </cell>
          <cell r="G460">
            <v>15</v>
          </cell>
          <cell r="H460">
            <v>15</v>
          </cell>
          <cell r="I460">
            <v>15</v>
          </cell>
          <cell r="J460">
            <v>15</v>
          </cell>
          <cell r="K460">
            <v>0</v>
          </cell>
          <cell r="L460">
            <v>0</v>
          </cell>
          <cell r="M460">
            <v>6</v>
          </cell>
          <cell r="N460">
            <v>19</v>
          </cell>
          <cell r="O460">
            <v>34</v>
          </cell>
          <cell r="P460">
            <v>34</v>
          </cell>
          <cell r="Q460">
            <v>34</v>
          </cell>
          <cell r="R460">
            <v>34</v>
          </cell>
          <cell r="S460">
            <v>34</v>
          </cell>
          <cell r="T460">
            <v>34</v>
          </cell>
          <cell r="U460">
            <v>34</v>
          </cell>
          <cell r="V460">
            <v>34</v>
          </cell>
          <cell r="W460">
            <v>34</v>
          </cell>
          <cell r="X460">
            <v>0</v>
          </cell>
          <cell r="Y460">
            <v>0</v>
          </cell>
          <cell r="AC460">
            <v>0</v>
          </cell>
          <cell r="AD460" t="str">
            <v>Shelf</v>
          </cell>
          <cell r="AE460" t="str">
            <v>PSH</v>
          </cell>
          <cell r="AF460">
            <v>0.75</v>
          </cell>
          <cell r="AG460">
            <v>12</v>
          </cell>
          <cell r="AH460">
            <v>10.5</v>
          </cell>
          <cell r="AI460">
            <v>0.1</v>
          </cell>
          <cell r="AJ460">
            <v>2.4609375</v>
          </cell>
          <cell r="AK460">
            <v>0.875</v>
          </cell>
          <cell r="AP460">
            <v>0</v>
          </cell>
          <cell r="AQ460">
            <v>0</v>
          </cell>
          <cell r="AS460">
            <v>0</v>
          </cell>
          <cell r="AT460">
            <v>0</v>
          </cell>
          <cell r="AU460">
            <v>2</v>
          </cell>
          <cell r="AV460" t="str">
            <v>PARTS</v>
          </cell>
          <cell r="AW460">
            <v>19</v>
          </cell>
          <cell r="AX460">
            <v>0</v>
          </cell>
          <cell r="AY460" t="str">
            <v>PARTS</v>
          </cell>
          <cell r="AZ460" t="str">
            <v>LOOK!!!</v>
          </cell>
          <cell r="BA460">
            <v>19</v>
          </cell>
          <cell r="BC460" t="str">
            <v>N</v>
          </cell>
          <cell r="BE460">
            <v>0</v>
          </cell>
          <cell r="BF460" t="str">
            <v>PSH1212</v>
          </cell>
          <cell r="BG460">
            <v>0</v>
          </cell>
          <cell r="BH460">
            <v>0</v>
          </cell>
        </row>
        <row r="461">
          <cell r="B461" t="str">
            <v>PSH1215</v>
          </cell>
          <cell r="C461" t="str">
            <v>Shelf 15'' deep x 12'' wide</v>
          </cell>
          <cell r="D461">
            <v>20</v>
          </cell>
          <cell r="E461">
            <v>20</v>
          </cell>
          <cell r="F461">
            <v>20</v>
          </cell>
          <cell r="G461">
            <v>20</v>
          </cell>
          <cell r="H461">
            <v>20</v>
          </cell>
          <cell r="I461">
            <v>20</v>
          </cell>
          <cell r="J461">
            <v>20</v>
          </cell>
          <cell r="K461">
            <v>0</v>
          </cell>
          <cell r="L461">
            <v>0</v>
          </cell>
          <cell r="M461">
            <v>7</v>
          </cell>
          <cell r="N461">
            <v>25</v>
          </cell>
          <cell r="O461">
            <v>45</v>
          </cell>
          <cell r="P461">
            <v>45</v>
          </cell>
          <cell r="Q461">
            <v>45</v>
          </cell>
          <cell r="R461">
            <v>45</v>
          </cell>
          <cell r="S461">
            <v>45</v>
          </cell>
          <cell r="T461">
            <v>45</v>
          </cell>
          <cell r="U461">
            <v>45</v>
          </cell>
          <cell r="V461">
            <v>45</v>
          </cell>
          <cell r="W461">
            <v>45</v>
          </cell>
          <cell r="X461">
            <v>0</v>
          </cell>
          <cell r="Y461">
            <v>0</v>
          </cell>
          <cell r="AC461">
            <v>0</v>
          </cell>
          <cell r="AD461" t="str">
            <v>Shelf</v>
          </cell>
          <cell r="AE461" t="str">
            <v>PSH</v>
          </cell>
          <cell r="AF461">
            <v>0.75</v>
          </cell>
          <cell r="AG461">
            <v>12</v>
          </cell>
          <cell r="AH461">
            <v>14</v>
          </cell>
          <cell r="AI461">
            <v>0.1</v>
          </cell>
          <cell r="AJ461">
            <v>3.5</v>
          </cell>
          <cell r="AK461">
            <v>1.1666666670000001</v>
          </cell>
          <cell r="AP461">
            <v>0</v>
          </cell>
          <cell r="AQ461">
            <v>0</v>
          </cell>
          <cell r="AS461">
            <v>0</v>
          </cell>
          <cell r="AT461">
            <v>0</v>
          </cell>
          <cell r="AU461">
            <v>2</v>
          </cell>
          <cell r="AV461" t="str">
            <v>PARTS</v>
          </cell>
          <cell r="AW461">
            <v>25</v>
          </cell>
          <cell r="AX461">
            <v>0</v>
          </cell>
          <cell r="AY461" t="str">
            <v>PARTS</v>
          </cell>
          <cell r="AZ461" t="str">
            <v>LOOK!!!</v>
          </cell>
          <cell r="BA461">
            <v>25</v>
          </cell>
          <cell r="BC461" t="str">
            <v>N</v>
          </cell>
          <cell r="BE461">
            <v>0</v>
          </cell>
          <cell r="BF461" t="str">
            <v>PSH1215</v>
          </cell>
          <cell r="BG461">
            <v>0</v>
          </cell>
          <cell r="BH461">
            <v>0</v>
          </cell>
        </row>
        <row r="462">
          <cell r="B462" t="str">
            <v>PSH1218</v>
          </cell>
          <cell r="C462" t="str">
            <v>Shelf 18'' deep x 12'' wide</v>
          </cell>
          <cell r="D462">
            <v>25</v>
          </cell>
          <cell r="E462">
            <v>25</v>
          </cell>
          <cell r="F462">
            <v>25</v>
          </cell>
          <cell r="G462">
            <v>25</v>
          </cell>
          <cell r="H462">
            <v>25</v>
          </cell>
          <cell r="I462">
            <v>25</v>
          </cell>
          <cell r="J462">
            <v>25</v>
          </cell>
          <cell r="K462">
            <v>0</v>
          </cell>
          <cell r="L462">
            <v>0</v>
          </cell>
          <cell r="M462">
            <v>8</v>
          </cell>
          <cell r="N462">
            <v>30</v>
          </cell>
          <cell r="O462">
            <v>54</v>
          </cell>
          <cell r="P462">
            <v>54</v>
          </cell>
          <cell r="Q462">
            <v>54</v>
          </cell>
          <cell r="R462">
            <v>54</v>
          </cell>
          <cell r="S462">
            <v>54</v>
          </cell>
          <cell r="T462">
            <v>54</v>
          </cell>
          <cell r="U462">
            <v>54</v>
          </cell>
          <cell r="V462">
            <v>54</v>
          </cell>
          <cell r="W462">
            <v>54</v>
          </cell>
          <cell r="X462">
            <v>0</v>
          </cell>
          <cell r="Y462">
            <v>0</v>
          </cell>
          <cell r="AC462">
            <v>0</v>
          </cell>
          <cell r="AD462" t="str">
            <v>Shelf</v>
          </cell>
          <cell r="AE462" t="str">
            <v>PSH</v>
          </cell>
          <cell r="AF462">
            <v>0.75</v>
          </cell>
          <cell r="AG462">
            <v>12</v>
          </cell>
          <cell r="AH462">
            <v>17</v>
          </cell>
          <cell r="AI462">
            <v>0.1</v>
          </cell>
          <cell r="AJ462">
            <v>4.25</v>
          </cell>
          <cell r="AK462">
            <v>1.4166666670000001</v>
          </cell>
          <cell r="AP462">
            <v>0</v>
          </cell>
          <cell r="AQ462">
            <v>0</v>
          </cell>
          <cell r="AS462">
            <v>0</v>
          </cell>
          <cell r="AT462">
            <v>0</v>
          </cell>
          <cell r="AU462">
            <v>2</v>
          </cell>
          <cell r="AV462" t="str">
            <v>PARTS</v>
          </cell>
          <cell r="AW462">
            <v>0</v>
          </cell>
          <cell r="AX462">
            <v>0</v>
          </cell>
          <cell r="AY462" t="str">
            <v>PARTS</v>
          </cell>
          <cell r="AZ462" t="str">
            <v>LOOK!!!</v>
          </cell>
          <cell r="BA462" t="str">
            <v xml:space="preserve"> -   </v>
          </cell>
          <cell r="BC462" t="str">
            <v>N</v>
          </cell>
          <cell r="BE462">
            <v>0</v>
          </cell>
          <cell r="BF462" t="str">
            <v>PSH1218</v>
          </cell>
          <cell r="BG462">
            <v>0</v>
          </cell>
          <cell r="BH462">
            <v>0</v>
          </cell>
        </row>
        <row r="463">
          <cell r="B463" t="str">
            <v>PSH1221</v>
          </cell>
          <cell r="C463" t="str">
            <v>Shelf 21'' deep x 12'' wide</v>
          </cell>
          <cell r="D463">
            <v>21</v>
          </cell>
          <cell r="E463">
            <v>21</v>
          </cell>
          <cell r="F463">
            <v>21</v>
          </cell>
          <cell r="G463">
            <v>21</v>
          </cell>
          <cell r="H463">
            <v>21</v>
          </cell>
          <cell r="I463">
            <v>21</v>
          </cell>
          <cell r="J463">
            <v>21</v>
          </cell>
          <cell r="K463">
            <v>0</v>
          </cell>
          <cell r="L463">
            <v>0</v>
          </cell>
          <cell r="M463">
            <v>8</v>
          </cell>
          <cell r="N463">
            <v>27</v>
          </cell>
          <cell r="O463">
            <v>48</v>
          </cell>
          <cell r="P463">
            <v>48</v>
          </cell>
          <cell r="Q463">
            <v>48</v>
          </cell>
          <cell r="R463">
            <v>48</v>
          </cell>
          <cell r="S463">
            <v>48</v>
          </cell>
          <cell r="T463">
            <v>48</v>
          </cell>
          <cell r="U463">
            <v>48</v>
          </cell>
          <cell r="V463">
            <v>48</v>
          </cell>
          <cell r="W463">
            <v>48</v>
          </cell>
          <cell r="X463">
            <v>0</v>
          </cell>
          <cell r="Y463">
            <v>0</v>
          </cell>
          <cell r="AC463">
            <v>0</v>
          </cell>
          <cell r="AD463" t="str">
            <v>Shelf</v>
          </cell>
          <cell r="AE463" t="str">
            <v>PSH</v>
          </cell>
          <cell r="AF463">
            <v>0.75</v>
          </cell>
          <cell r="AG463">
            <v>9</v>
          </cell>
          <cell r="AH463">
            <v>20</v>
          </cell>
          <cell r="AI463">
            <v>0.1</v>
          </cell>
          <cell r="AJ463">
            <v>3.75</v>
          </cell>
          <cell r="AK463">
            <v>1.25</v>
          </cell>
          <cell r="AP463">
            <v>0</v>
          </cell>
          <cell r="AQ463">
            <v>0</v>
          </cell>
          <cell r="AS463">
            <v>0</v>
          </cell>
          <cell r="AT463">
            <v>0</v>
          </cell>
          <cell r="AU463">
            <v>2</v>
          </cell>
          <cell r="AV463" t="str">
            <v>PARTS</v>
          </cell>
          <cell r="AW463">
            <v>0</v>
          </cell>
          <cell r="AX463">
            <v>0</v>
          </cell>
          <cell r="AY463" t="str">
            <v>PARTS</v>
          </cell>
          <cell r="AZ463" t="str">
            <v>LOOK!!!</v>
          </cell>
          <cell r="BA463" t="str">
            <v xml:space="preserve"> -   </v>
          </cell>
          <cell r="BC463" t="str">
            <v>N</v>
          </cell>
          <cell r="BE463">
            <v>0</v>
          </cell>
          <cell r="BF463" t="str">
            <v>PSH1221</v>
          </cell>
          <cell r="BG463">
            <v>0</v>
          </cell>
          <cell r="BH463">
            <v>0</v>
          </cell>
        </row>
        <row r="464">
          <cell r="B464" t="str">
            <v>PSH1224</v>
          </cell>
          <cell r="C464" t="str">
            <v>Shelf 24'' deep x 12'' wide</v>
          </cell>
          <cell r="D464">
            <v>25</v>
          </cell>
          <cell r="E464">
            <v>25</v>
          </cell>
          <cell r="F464">
            <v>25</v>
          </cell>
          <cell r="G464">
            <v>25</v>
          </cell>
          <cell r="H464">
            <v>25</v>
          </cell>
          <cell r="I464">
            <v>25</v>
          </cell>
          <cell r="J464">
            <v>25</v>
          </cell>
          <cell r="K464">
            <v>0</v>
          </cell>
          <cell r="L464">
            <v>0</v>
          </cell>
          <cell r="M464">
            <v>9</v>
          </cell>
          <cell r="N464">
            <v>31</v>
          </cell>
          <cell r="O464">
            <v>55</v>
          </cell>
          <cell r="P464">
            <v>55</v>
          </cell>
          <cell r="Q464">
            <v>55</v>
          </cell>
          <cell r="R464">
            <v>55</v>
          </cell>
          <cell r="S464">
            <v>55</v>
          </cell>
          <cell r="T464">
            <v>55</v>
          </cell>
          <cell r="U464">
            <v>55</v>
          </cell>
          <cell r="V464">
            <v>55</v>
          </cell>
          <cell r="W464">
            <v>55</v>
          </cell>
          <cell r="X464">
            <v>0</v>
          </cell>
          <cell r="Y464">
            <v>0</v>
          </cell>
          <cell r="AC464">
            <v>0</v>
          </cell>
          <cell r="AD464" t="str">
            <v>Shelf</v>
          </cell>
          <cell r="AE464" t="str">
            <v>PSH</v>
          </cell>
          <cell r="AF464">
            <v>0.75</v>
          </cell>
          <cell r="AG464">
            <v>9</v>
          </cell>
          <cell r="AH464">
            <v>23</v>
          </cell>
          <cell r="AI464">
            <v>0.1</v>
          </cell>
          <cell r="AJ464">
            <v>4.3125</v>
          </cell>
          <cell r="AK464">
            <v>1.4375</v>
          </cell>
          <cell r="AP464">
            <v>0</v>
          </cell>
          <cell r="AQ464">
            <v>0</v>
          </cell>
          <cell r="AS464">
            <v>0</v>
          </cell>
          <cell r="AT464">
            <v>0</v>
          </cell>
          <cell r="AU464">
            <v>2</v>
          </cell>
          <cell r="AV464" t="str">
            <v>PARTS</v>
          </cell>
          <cell r="AW464">
            <v>0</v>
          </cell>
          <cell r="AX464">
            <v>0</v>
          </cell>
          <cell r="AY464" t="str">
            <v>PARTS</v>
          </cell>
          <cell r="AZ464" t="str">
            <v>LOOK!!!</v>
          </cell>
          <cell r="BA464" t="str">
            <v xml:space="preserve"> -   </v>
          </cell>
          <cell r="BC464" t="str">
            <v>N</v>
          </cell>
          <cell r="BE464">
            <v>0</v>
          </cell>
          <cell r="BF464" t="str">
            <v>PSH1224</v>
          </cell>
          <cell r="BG464">
            <v>0</v>
          </cell>
          <cell r="BH464">
            <v>0</v>
          </cell>
        </row>
        <row r="465">
          <cell r="B465" t="str">
            <v>PSH1512</v>
          </cell>
          <cell r="C465" t="str">
            <v>Shelf 12'' deep x 15'' wide</v>
          </cell>
          <cell r="D465">
            <v>19</v>
          </cell>
          <cell r="E465">
            <v>19</v>
          </cell>
          <cell r="F465">
            <v>19</v>
          </cell>
          <cell r="G465">
            <v>19</v>
          </cell>
          <cell r="H465">
            <v>19</v>
          </cell>
          <cell r="I465">
            <v>19</v>
          </cell>
          <cell r="J465">
            <v>19</v>
          </cell>
          <cell r="K465">
            <v>0</v>
          </cell>
          <cell r="L465">
            <v>0</v>
          </cell>
          <cell r="M465">
            <v>6</v>
          </cell>
          <cell r="N465">
            <v>24</v>
          </cell>
          <cell r="O465">
            <v>42</v>
          </cell>
          <cell r="P465">
            <v>42</v>
          </cell>
          <cell r="Q465">
            <v>42</v>
          </cell>
          <cell r="R465">
            <v>42</v>
          </cell>
          <cell r="S465">
            <v>42</v>
          </cell>
          <cell r="T465">
            <v>42</v>
          </cell>
          <cell r="U465">
            <v>42</v>
          </cell>
          <cell r="V465">
            <v>42</v>
          </cell>
          <cell r="W465">
            <v>42</v>
          </cell>
          <cell r="X465">
            <v>0</v>
          </cell>
          <cell r="Y465">
            <v>0</v>
          </cell>
          <cell r="AC465">
            <v>0</v>
          </cell>
          <cell r="AD465" t="str">
            <v>Shelf</v>
          </cell>
          <cell r="AE465" t="str">
            <v>PSH</v>
          </cell>
          <cell r="AF465">
            <v>0.75</v>
          </cell>
          <cell r="AG465">
            <v>15</v>
          </cell>
          <cell r="AH465">
            <v>10.5</v>
          </cell>
          <cell r="AI465">
            <v>0.1</v>
          </cell>
          <cell r="AJ465">
            <v>3.076171875</v>
          </cell>
          <cell r="AK465">
            <v>1.09375</v>
          </cell>
          <cell r="AP465">
            <v>0</v>
          </cell>
          <cell r="AQ465">
            <v>0</v>
          </cell>
          <cell r="AS465">
            <v>0</v>
          </cell>
          <cell r="AT465">
            <v>0</v>
          </cell>
          <cell r="AU465">
            <v>2</v>
          </cell>
          <cell r="AV465" t="str">
            <v>PARTS</v>
          </cell>
          <cell r="AW465">
            <v>23</v>
          </cell>
          <cell r="AX465">
            <v>0</v>
          </cell>
          <cell r="AY465" t="str">
            <v>PARTS</v>
          </cell>
          <cell r="AZ465" t="str">
            <v>LOOK!!!</v>
          </cell>
          <cell r="BA465">
            <v>23</v>
          </cell>
          <cell r="BC465" t="str">
            <v>N</v>
          </cell>
          <cell r="BE465">
            <v>0</v>
          </cell>
          <cell r="BF465" t="str">
            <v>PSH1512</v>
          </cell>
          <cell r="BG465">
            <v>0</v>
          </cell>
          <cell r="BH465">
            <v>0</v>
          </cell>
        </row>
        <row r="466">
          <cell r="B466" t="str">
            <v>PSH1515</v>
          </cell>
          <cell r="C466" t="str">
            <v>Shelf 15'' deep x 15'' wide</v>
          </cell>
          <cell r="D466">
            <v>26</v>
          </cell>
          <cell r="E466">
            <v>26</v>
          </cell>
          <cell r="F466">
            <v>26</v>
          </cell>
          <cell r="G466">
            <v>26</v>
          </cell>
          <cell r="H466">
            <v>26</v>
          </cell>
          <cell r="I466">
            <v>26</v>
          </cell>
          <cell r="J466">
            <v>26</v>
          </cell>
          <cell r="K466">
            <v>0</v>
          </cell>
          <cell r="L466">
            <v>0</v>
          </cell>
          <cell r="M466">
            <v>8</v>
          </cell>
          <cell r="N466">
            <v>31</v>
          </cell>
          <cell r="O466">
            <v>56</v>
          </cell>
          <cell r="P466">
            <v>56</v>
          </cell>
          <cell r="Q466">
            <v>56</v>
          </cell>
          <cell r="R466">
            <v>56</v>
          </cell>
          <cell r="S466">
            <v>56</v>
          </cell>
          <cell r="T466">
            <v>56</v>
          </cell>
          <cell r="U466">
            <v>56</v>
          </cell>
          <cell r="V466">
            <v>56</v>
          </cell>
          <cell r="W466">
            <v>56</v>
          </cell>
          <cell r="X466">
            <v>0</v>
          </cell>
          <cell r="Y466">
            <v>0</v>
          </cell>
          <cell r="AC466">
            <v>0</v>
          </cell>
          <cell r="AD466" t="str">
            <v>Shelf</v>
          </cell>
          <cell r="AE466" t="str">
            <v>PSH</v>
          </cell>
          <cell r="AF466">
            <v>0.75</v>
          </cell>
          <cell r="AG466">
            <v>15</v>
          </cell>
          <cell r="AH466">
            <v>14</v>
          </cell>
          <cell r="AI466">
            <v>0.1</v>
          </cell>
          <cell r="AJ466">
            <v>4.375</v>
          </cell>
          <cell r="AK466">
            <v>1.4583333329999999</v>
          </cell>
          <cell r="AP466">
            <v>0</v>
          </cell>
          <cell r="AQ466">
            <v>0</v>
          </cell>
          <cell r="AS466">
            <v>0</v>
          </cell>
          <cell r="AT466">
            <v>0</v>
          </cell>
          <cell r="AU466">
            <v>2</v>
          </cell>
          <cell r="AV466" t="str">
            <v>PARTS</v>
          </cell>
          <cell r="AW466">
            <v>31</v>
          </cell>
          <cell r="AX466">
            <v>0</v>
          </cell>
          <cell r="AY466" t="str">
            <v>PARTS</v>
          </cell>
          <cell r="AZ466" t="str">
            <v>LOOK!!!</v>
          </cell>
          <cell r="BA466">
            <v>31</v>
          </cell>
          <cell r="BC466" t="str">
            <v>N</v>
          </cell>
          <cell r="BE466">
            <v>0</v>
          </cell>
          <cell r="BF466" t="str">
            <v>PSH1515</v>
          </cell>
          <cell r="BG466">
            <v>0</v>
          </cell>
          <cell r="BH466">
            <v>0</v>
          </cell>
        </row>
        <row r="467">
          <cell r="B467" t="str">
            <v>PSH1518</v>
          </cell>
          <cell r="C467" t="str">
            <v>Shelf 18'' deep x 15'' wide</v>
          </cell>
          <cell r="D467">
            <v>31</v>
          </cell>
          <cell r="E467">
            <v>31</v>
          </cell>
          <cell r="F467">
            <v>31</v>
          </cell>
          <cell r="G467">
            <v>31</v>
          </cell>
          <cell r="H467">
            <v>31</v>
          </cell>
          <cell r="I467">
            <v>31</v>
          </cell>
          <cell r="J467">
            <v>31</v>
          </cell>
          <cell r="K467">
            <v>0</v>
          </cell>
          <cell r="L467">
            <v>0</v>
          </cell>
          <cell r="M467">
            <v>10</v>
          </cell>
          <cell r="N467">
            <v>37</v>
          </cell>
          <cell r="O467">
            <v>68</v>
          </cell>
          <cell r="P467">
            <v>68</v>
          </cell>
          <cell r="Q467">
            <v>68</v>
          </cell>
          <cell r="R467">
            <v>68</v>
          </cell>
          <cell r="S467">
            <v>68</v>
          </cell>
          <cell r="T467">
            <v>68</v>
          </cell>
          <cell r="U467">
            <v>68</v>
          </cell>
          <cell r="V467">
            <v>68</v>
          </cell>
          <cell r="W467">
            <v>68</v>
          </cell>
          <cell r="X467">
            <v>0</v>
          </cell>
          <cell r="Y467">
            <v>0</v>
          </cell>
          <cell r="AC467">
            <v>0</v>
          </cell>
          <cell r="AD467" t="str">
            <v>Shelf</v>
          </cell>
          <cell r="AE467" t="str">
            <v>PSH</v>
          </cell>
          <cell r="AF467">
            <v>0.75</v>
          </cell>
          <cell r="AG467">
            <v>15</v>
          </cell>
          <cell r="AH467">
            <v>17</v>
          </cell>
          <cell r="AI467">
            <v>0.1</v>
          </cell>
          <cell r="AJ467">
            <v>5.3125</v>
          </cell>
          <cell r="AK467">
            <v>1.7708333329999999</v>
          </cell>
          <cell r="AP467">
            <v>0</v>
          </cell>
          <cell r="AQ467">
            <v>0</v>
          </cell>
          <cell r="AS467">
            <v>0</v>
          </cell>
          <cell r="AT467">
            <v>0</v>
          </cell>
          <cell r="AU467">
            <v>2</v>
          </cell>
          <cell r="AV467" t="str">
            <v>PARTS</v>
          </cell>
          <cell r="AW467">
            <v>0</v>
          </cell>
          <cell r="AX467">
            <v>0</v>
          </cell>
          <cell r="AY467" t="str">
            <v>PARTS</v>
          </cell>
          <cell r="AZ467" t="str">
            <v>LOOK!!!</v>
          </cell>
          <cell r="BA467" t="str">
            <v xml:space="preserve"> -   </v>
          </cell>
          <cell r="BC467" t="str">
            <v>N</v>
          </cell>
          <cell r="BE467">
            <v>0</v>
          </cell>
          <cell r="BF467" t="str">
            <v>PSH1518</v>
          </cell>
          <cell r="BG467">
            <v>0</v>
          </cell>
          <cell r="BH467">
            <v>0</v>
          </cell>
        </row>
        <row r="468">
          <cell r="B468" t="str">
            <v>PSH1521</v>
          </cell>
          <cell r="C468" t="str">
            <v>Shelf 21'' deep x 15'' wide</v>
          </cell>
          <cell r="D468">
            <v>29</v>
          </cell>
          <cell r="E468">
            <v>29</v>
          </cell>
          <cell r="F468">
            <v>29</v>
          </cell>
          <cell r="G468">
            <v>29</v>
          </cell>
          <cell r="H468">
            <v>29</v>
          </cell>
          <cell r="I468">
            <v>29</v>
          </cell>
          <cell r="J468">
            <v>29</v>
          </cell>
          <cell r="K468">
            <v>0</v>
          </cell>
          <cell r="L468">
            <v>0</v>
          </cell>
          <cell r="M468">
            <v>9</v>
          </cell>
          <cell r="N468">
            <v>35</v>
          </cell>
          <cell r="O468">
            <v>63</v>
          </cell>
          <cell r="P468">
            <v>63</v>
          </cell>
          <cell r="Q468">
            <v>63</v>
          </cell>
          <cell r="R468">
            <v>63</v>
          </cell>
          <cell r="S468">
            <v>63</v>
          </cell>
          <cell r="T468">
            <v>63</v>
          </cell>
          <cell r="U468">
            <v>63</v>
          </cell>
          <cell r="V468">
            <v>63</v>
          </cell>
          <cell r="W468">
            <v>63</v>
          </cell>
          <cell r="X468">
            <v>0</v>
          </cell>
          <cell r="Y468">
            <v>0</v>
          </cell>
          <cell r="AC468">
            <v>0</v>
          </cell>
          <cell r="AD468" t="str">
            <v>Shelf</v>
          </cell>
          <cell r="AE468" t="str">
            <v>PSH</v>
          </cell>
          <cell r="AF468">
            <v>0.75</v>
          </cell>
          <cell r="AG468">
            <v>12</v>
          </cell>
          <cell r="AH468">
            <v>20</v>
          </cell>
          <cell r="AI468">
            <v>0.1</v>
          </cell>
          <cell r="AJ468">
            <v>5</v>
          </cell>
          <cell r="AK468">
            <v>1.6666666670000001</v>
          </cell>
          <cell r="AP468">
            <v>0</v>
          </cell>
          <cell r="AQ468">
            <v>0</v>
          </cell>
          <cell r="AS468">
            <v>0</v>
          </cell>
          <cell r="AT468">
            <v>0</v>
          </cell>
          <cell r="AU468">
            <v>2</v>
          </cell>
          <cell r="AV468" t="str">
            <v>PARTS</v>
          </cell>
          <cell r="AW468">
            <v>0</v>
          </cell>
          <cell r="AX468">
            <v>0</v>
          </cell>
          <cell r="AY468" t="str">
            <v>PARTS</v>
          </cell>
          <cell r="AZ468" t="str">
            <v>LOOK!!!</v>
          </cell>
          <cell r="BA468" t="str">
            <v xml:space="preserve"> -   </v>
          </cell>
          <cell r="BC468" t="str">
            <v>N</v>
          </cell>
          <cell r="BE468">
            <v>0</v>
          </cell>
          <cell r="BF468" t="str">
            <v>PSH1521</v>
          </cell>
          <cell r="BG468">
            <v>0</v>
          </cell>
          <cell r="BH468">
            <v>0</v>
          </cell>
        </row>
        <row r="469">
          <cell r="B469" t="str">
            <v>PSH1524</v>
          </cell>
          <cell r="C469" t="str">
            <v>Shelf 24'' deep x 15'' wide</v>
          </cell>
          <cell r="D469">
            <v>33</v>
          </cell>
          <cell r="E469">
            <v>33</v>
          </cell>
          <cell r="F469">
            <v>33</v>
          </cell>
          <cell r="G469">
            <v>33</v>
          </cell>
          <cell r="H469">
            <v>33</v>
          </cell>
          <cell r="I469">
            <v>33</v>
          </cell>
          <cell r="J469">
            <v>33</v>
          </cell>
          <cell r="K469">
            <v>0</v>
          </cell>
          <cell r="L469">
            <v>0</v>
          </cell>
          <cell r="M469">
            <v>11</v>
          </cell>
          <cell r="N469">
            <v>40</v>
          </cell>
          <cell r="O469">
            <v>73</v>
          </cell>
          <cell r="P469">
            <v>73</v>
          </cell>
          <cell r="Q469">
            <v>73</v>
          </cell>
          <cell r="R469">
            <v>73</v>
          </cell>
          <cell r="S469">
            <v>73</v>
          </cell>
          <cell r="T469">
            <v>73</v>
          </cell>
          <cell r="U469">
            <v>73</v>
          </cell>
          <cell r="V469">
            <v>73</v>
          </cell>
          <cell r="W469">
            <v>73</v>
          </cell>
          <cell r="X469">
            <v>0</v>
          </cell>
          <cell r="Y469">
            <v>0</v>
          </cell>
          <cell r="AC469">
            <v>0</v>
          </cell>
          <cell r="AD469" t="str">
            <v>Shelf</v>
          </cell>
          <cell r="AE469" t="str">
            <v>PSH</v>
          </cell>
          <cell r="AF469">
            <v>0.75</v>
          </cell>
          <cell r="AG469">
            <v>12</v>
          </cell>
          <cell r="AH469">
            <v>23</v>
          </cell>
          <cell r="AI469">
            <v>0.1</v>
          </cell>
          <cell r="AJ469">
            <v>5.75</v>
          </cell>
          <cell r="AK469">
            <v>1.9166666670000001</v>
          </cell>
          <cell r="AP469">
            <v>0</v>
          </cell>
          <cell r="AQ469">
            <v>0</v>
          </cell>
          <cell r="AS469">
            <v>0</v>
          </cell>
          <cell r="AT469">
            <v>0</v>
          </cell>
          <cell r="AU469">
            <v>2</v>
          </cell>
          <cell r="AV469" t="str">
            <v>PARTS</v>
          </cell>
          <cell r="AW469">
            <v>0</v>
          </cell>
          <cell r="AX469">
            <v>0</v>
          </cell>
          <cell r="AY469" t="str">
            <v>PARTS</v>
          </cell>
          <cell r="AZ469" t="str">
            <v>LOOK!!!</v>
          </cell>
          <cell r="BA469" t="str">
            <v xml:space="preserve"> -   </v>
          </cell>
          <cell r="BC469" t="str">
            <v>N</v>
          </cell>
          <cell r="BE469">
            <v>0</v>
          </cell>
          <cell r="BF469" t="str">
            <v>PSH1524</v>
          </cell>
          <cell r="BG469">
            <v>0</v>
          </cell>
          <cell r="BH469">
            <v>0</v>
          </cell>
        </row>
        <row r="470">
          <cell r="B470" t="str">
            <v>PSH1812</v>
          </cell>
          <cell r="C470" t="str">
            <v>Shelf 12'' deep x 18'' wide</v>
          </cell>
          <cell r="D470">
            <v>23</v>
          </cell>
          <cell r="E470">
            <v>23</v>
          </cell>
          <cell r="F470">
            <v>23</v>
          </cell>
          <cell r="G470">
            <v>23</v>
          </cell>
          <cell r="H470">
            <v>23</v>
          </cell>
          <cell r="I470">
            <v>23</v>
          </cell>
          <cell r="J470">
            <v>23</v>
          </cell>
          <cell r="K470">
            <v>0</v>
          </cell>
          <cell r="L470">
            <v>0</v>
          </cell>
          <cell r="M470">
            <v>8</v>
          </cell>
          <cell r="N470">
            <v>29</v>
          </cell>
          <cell r="O470">
            <v>51</v>
          </cell>
          <cell r="P470">
            <v>51</v>
          </cell>
          <cell r="Q470">
            <v>51</v>
          </cell>
          <cell r="R470">
            <v>51</v>
          </cell>
          <cell r="S470">
            <v>51</v>
          </cell>
          <cell r="T470">
            <v>51</v>
          </cell>
          <cell r="U470">
            <v>51</v>
          </cell>
          <cell r="V470">
            <v>51</v>
          </cell>
          <cell r="W470">
            <v>51</v>
          </cell>
          <cell r="X470">
            <v>0</v>
          </cell>
          <cell r="Y470">
            <v>0</v>
          </cell>
          <cell r="AC470">
            <v>0</v>
          </cell>
          <cell r="AD470" t="str">
            <v>Shelf</v>
          </cell>
          <cell r="AE470" t="str">
            <v>PSH</v>
          </cell>
          <cell r="AF470">
            <v>0.75</v>
          </cell>
          <cell r="AG470">
            <v>18</v>
          </cell>
          <cell r="AH470">
            <v>10.5</v>
          </cell>
          <cell r="AI470">
            <v>0.1</v>
          </cell>
          <cell r="AJ470">
            <v>3.69140625</v>
          </cell>
          <cell r="AK470">
            <v>1.3125</v>
          </cell>
          <cell r="AP470">
            <v>0</v>
          </cell>
          <cell r="AQ470">
            <v>0</v>
          </cell>
          <cell r="AS470">
            <v>0</v>
          </cell>
          <cell r="AT470">
            <v>0</v>
          </cell>
          <cell r="AU470">
            <v>2</v>
          </cell>
          <cell r="AV470" t="str">
            <v>PARTS</v>
          </cell>
          <cell r="AW470">
            <v>28</v>
          </cell>
          <cell r="AX470">
            <v>0</v>
          </cell>
          <cell r="AY470" t="str">
            <v>PARTS</v>
          </cell>
          <cell r="AZ470" t="str">
            <v>LOOK!!!</v>
          </cell>
          <cell r="BA470">
            <v>28</v>
          </cell>
          <cell r="BC470" t="str">
            <v>N</v>
          </cell>
          <cell r="BE470">
            <v>0</v>
          </cell>
          <cell r="BF470" t="str">
            <v>PSH1812</v>
          </cell>
          <cell r="BG470">
            <v>0</v>
          </cell>
          <cell r="BH470">
            <v>0</v>
          </cell>
        </row>
        <row r="471">
          <cell r="B471" t="str">
            <v>PSH1815</v>
          </cell>
          <cell r="C471" t="str">
            <v>Shelf 15'' deep x 18'' wide</v>
          </cell>
          <cell r="D471">
            <v>30</v>
          </cell>
          <cell r="E471">
            <v>30</v>
          </cell>
          <cell r="F471">
            <v>30</v>
          </cell>
          <cell r="G471">
            <v>30</v>
          </cell>
          <cell r="H471">
            <v>30</v>
          </cell>
          <cell r="I471">
            <v>30</v>
          </cell>
          <cell r="J471">
            <v>30</v>
          </cell>
          <cell r="K471">
            <v>0</v>
          </cell>
          <cell r="L471">
            <v>0</v>
          </cell>
          <cell r="M471">
            <v>10</v>
          </cell>
          <cell r="N471">
            <v>37</v>
          </cell>
          <cell r="O471">
            <v>67</v>
          </cell>
          <cell r="P471">
            <v>67</v>
          </cell>
          <cell r="Q471">
            <v>67</v>
          </cell>
          <cell r="R471">
            <v>67</v>
          </cell>
          <cell r="S471">
            <v>67</v>
          </cell>
          <cell r="T471">
            <v>67</v>
          </cell>
          <cell r="U471">
            <v>67</v>
          </cell>
          <cell r="V471">
            <v>67</v>
          </cell>
          <cell r="W471">
            <v>67</v>
          </cell>
          <cell r="X471">
            <v>0</v>
          </cell>
          <cell r="Y471">
            <v>0</v>
          </cell>
          <cell r="AC471">
            <v>0</v>
          </cell>
          <cell r="AD471" t="str">
            <v>Shelf</v>
          </cell>
          <cell r="AE471" t="str">
            <v>PSH</v>
          </cell>
          <cell r="AF471">
            <v>0.75</v>
          </cell>
          <cell r="AG471">
            <v>18</v>
          </cell>
          <cell r="AH471">
            <v>14</v>
          </cell>
          <cell r="AI471">
            <v>0.1</v>
          </cell>
          <cell r="AJ471">
            <v>5.25</v>
          </cell>
          <cell r="AK471">
            <v>1.75</v>
          </cell>
          <cell r="AP471">
            <v>0</v>
          </cell>
          <cell r="AQ471">
            <v>0</v>
          </cell>
          <cell r="AS471">
            <v>0</v>
          </cell>
          <cell r="AT471">
            <v>0</v>
          </cell>
          <cell r="AU471">
            <v>2</v>
          </cell>
          <cell r="AV471" t="str">
            <v>PARTS</v>
          </cell>
          <cell r="AW471">
            <v>37</v>
          </cell>
          <cell r="AX471">
            <v>0</v>
          </cell>
          <cell r="AY471" t="str">
            <v>PARTS</v>
          </cell>
          <cell r="AZ471" t="str">
            <v>LOOK!!!</v>
          </cell>
          <cell r="BA471">
            <v>37</v>
          </cell>
          <cell r="BC471" t="str">
            <v>N</v>
          </cell>
          <cell r="BE471">
            <v>0</v>
          </cell>
          <cell r="BF471" t="str">
            <v>PSH1815</v>
          </cell>
          <cell r="BG471">
            <v>0</v>
          </cell>
          <cell r="BH471">
            <v>0</v>
          </cell>
        </row>
        <row r="472">
          <cell r="B472" t="str">
            <v>PSH1818</v>
          </cell>
          <cell r="C472" t="str">
            <v>Shelf 18'' deep x 18'' wide</v>
          </cell>
          <cell r="D472">
            <v>36</v>
          </cell>
          <cell r="E472">
            <v>36</v>
          </cell>
          <cell r="F472">
            <v>36</v>
          </cell>
          <cell r="G472">
            <v>36</v>
          </cell>
          <cell r="H472">
            <v>36</v>
          </cell>
          <cell r="I472">
            <v>36</v>
          </cell>
          <cell r="J472">
            <v>36</v>
          </cell>
          <cell r="K472">
            <v>0</v>
          </cell>
          <cell r="L472">
            <v>0</v>
          </cell>
          <cell r="M472">
            <v>12</v>
          </cell>
          <cell r="N472">
            <v>46</v>
          </cell>
          <cell r="O472">
            <v>81</v>
          </cell>
          <cell r="P472">
            <v>81</v>
          </cell>
          <cell r="Q472">
            <v>81</v>
          </cell>
          <cell r="R472">
            <v>81</v>
          </cell>
          <cell r="S472">
            <v>81</v>
          </cell>
          <cell r="T472">
            <v>81</v>
          </cell>
          <cell r="U472">
            <v>81</v>
          </cell>
          <cell r="V472">
            <v>81</v>
          </cell>
          <cell r="W472">
            <v>81</v>
          </cell>
          <cell r="X472">
            <v>0</v>
          </cell>
          <cell r="Y472">
            <v>0</v>
          </cell>
          <cell r="AC472">
            <v>0</v>
          </cell>
          <cell r="AD472" t="str">
            <v>Shelf</v>
          </cell>
          <cell r="AE472" t="str">
            <v>PSH</v>
          </cell>
          <cell r="AF472">
            <v>0.75</v>
          </cell>
          <cell r="AG472">
            <v>18</v>
          </cell>
          <cell r="AH472">
            <v>17</v>
          </cell>
          <cell r="AI472">
            <v>0.1</v>
          </cell>
          <cell r="AJ472">
            <v>6.375</v>
          </cell>
          <cell r="AK472">
            <v>2.125</v>
          </cell>
          <cell r="AP472">
            <v>0</v>
          </cell>
          <cell r="AQ472">
            <v>0</v>
          </cell>
          <cell r="AS472">
            <v>0</v>
          </cell>
          <cell r="AT472">
            <v>0</v>
          </cell>
          <cell r="AU472">
            <v>2</v>
          </cell>
          <cell r="AV472" t="str">
            <v>PARTS</v>
          </cell>
          <cell r="AW472">
            <v>0</v>
          </cell>
          <cell r="AX472">
            <v>0</v>
          </cell>
          <cell r="AY472" t="str">
            <v>PARTS</v>
          </cell>
          <cell r="AZ472" t="str">
            <v>LOOK!!!</v>
          </cell>
          <cell r="BA472" t="str">
            <v xml:space="preserve"> -   </v>
          </cell>
          <cell r="BC472" t="str">
            <v>N</v>
          </cell>
          <cell r="BE472">
            <v>0</v>
          </cell>
          <cell r="BF472" t="str">
            <v>PSH1818</v>
          </cell>
          <cell r="BG472">
            <v>0</v>
          </cell>
          <cell r="BH472">
            <v>0</v>
          </cell>
        </row>
        <row r="473">
          <cell r="B473" t="str">
            <v>PSH1821</v>
          </cell>
          <cell r="C473" t="str">
            <v>Shelf 21'' deep x 18'' wide</v>
          </cell>
          <cell r="D473">
            <v>36</v>
          </cell>
          <cell r="E473">
            <v>36</v>
          </cell>
          <cell r="F473">
            <v>36</v>
          </cell>
          <cell r="G473">
            <v>36</v>
          </cell>
          <cell r="H473">
            <v>36</v>
          </cell>
          <cell r="I473">
            <v>36</v>
          </cell>
          <cell r="J473">
            <v>36</v>
          </cell>
          <cell r="K473">
            <v>0</v>
          </cell>
          <cell r="L473">
            <v>0</v>
          </cell>
          <cell r="M473">
            <v>11</v>
          </cell>
          <cell r="N473">
            <v>44</v>
          </cell>
          <cell r="O473">
            <v>79</v>
          </cell>
          <cell r="P473">
            <v>79</v>
          </cell>
          <cell r="Q473">
            <v>79</v>
          </cell>
          <cell r="R473">
            <v>79</v>
          </cell>
          <cell r="S473">
            <v>79</v>
          </cell>
          <cell r="T473">
            <v>79</v>
          </cell>
          <cell r="U473">
            <v>79</v>
          </cell>
          <cell r="V473">
            <v>79</v>
          </cell>
          <cell r="W473">
            <v>79</v>
          </cell>
          <cell r="X473">
            <v>0</v>
          </cell>
          <cell r="Y473">
            <v>0</v>
          </cell>
          <cell r="AC473">
            <v>0</v>
          </cell>
          <cell r="AD473" t="str">
            <v>Shelf</v>
          </cell>
          <cell r="AE473" t="str">
            <v>PSH</v>
          </cell>
          <cell r="AF473">
            <v>0.75</v>
          </cell>
          <cell r="AG473">
            <v>15</v>
          </cell>
          <cell r="AH473">
            <v>20</v>
          </cell>
          <cell r="AI473">
            <v>0.1</v>
          </cell>
          <cell r="AJ473">
            <v>6.25</v>
          </cell>
          <cell r="AK473">
            <v>2.0833333330000001</v>
          </cell>
          <cell r="AP473">
            <v>0</v>
          </cell>
          <cell r="AQ473">
            <v>0</v>
          </cell>
          <cell r="AS473">
            <v>0</v>
          </cell>
          <cell r="AT473">
            <v>0</v>
          </cell>
          <cell r="AU473">
            <v>2</v>
          </cell>
          <cell r="AV473" t="str">
            <v>PARTS</v>
          </cell>
          <cell r="AW473">
            <v>0</v>
          </cell>
          <cell r="AX473">
            <v>0</v>
          </cell>
          <cell r="AY473" t="str">
            <v>PARTS</v>
          </cell>
          <cell r="AZ473" t="str">
            <v>LOOK!!!</v>
          </cell>
          <cell r="BA473" t="str">
            <v xml:space="preserve"> -   </v>
          </cell>
          <cell r="BC473" t="str">
            <v>N</v>
          </cell>
          <cell r="BE473">
            <v>0</v>
          </cell>
          <cell r="BF473" t="str">
            <v>PSH1821</v>
          </cell>
          <cell r="BG473">
            <v>0</v>
          </cell>
          <cell r="BH473">
            <v>0</v>
          </cell>
        </row>
        <row r="474">
          <cell r="B474" t="str">
            <v>PSH1824</v>
          </cell>
          <cell r="C474" t="str">
            <v>Shelf 24'' deep x 18'' wide</v>
          </cell>
          <cell r="D474">
            <v>41</v>
          </cell>
          <cell r="E474">
            <v>41</v>
          </cell>
          <cell r="F474">
            <v>41</v>
          </cell>
          <cell r="G474">
            <v>41</v>
          </cell>
          <cell r="H474">
            <v>41</v>
          </cell>
          <cell r="I474">
            <v>41</v>
          </cell>
          <cell r="J474">
            <v>41</v>
          </cell>
          <cell r="K474">
            <v>0</v>
          </cell>
          <cell r="L474">
            <v>0</v>
          </cell>
          <cell r="M474">
            <v>13</v>
          </cell>
          <cell r="N474">
            <v>51</v>
          </cell>
          <cell r="O474">
            <v>92</v>
          </cell>
          <cell r="P474">
            <v>92</v>
          </cell>
          <cell r="Q474">
            <v>92</v>
          </cell>
          <cell r="R474">
            <v>92</v>
          </cell>
          <cell r="S474">
            <v>92</v>
          </cell>
          <cell r="T474">
            <v>92</v>
          </cell>
          <cell r="U474">
            <v>92</v>
          </cell>
          <cell r="V474">
            <v>92</v>
          </cell>
          <cell r="W474">
            <v>92</v>
          </cell>
          <cell r="X474">
            <v>0</v>
          </cell>
          <cell r="Y474">
            <v>0</v>
          </cell>
          <cell r="AC474">
            <v>0</v>
          </cell>
          <cell r="AD474" t="str">
            <v>Shelf</v>
          </cell>
          <cell r="AE474" t="str">
            <v>PSH</v>
          </cell>
          <cell r="AF474">
            <v>0.75</v>
          </cell>
          <cell r="AG474">
            <v>15</v>
          </cell>
          <cell r="AH474">
            <v>23</v>
          </cell>
          <cell r="AI474">
            <v>0.2</v>
          </cell>
          <cell r="AJ474">
            <v>7.1875</v>
          </cell>
          <cell r="AK474">
            <v>2.3958333330000001</v>
          </cell>
          <cell r="AP474">
            <v>0</v>
          </cell>
          <cell r="AQ474">
            <v>0</v>
          </cell>
          <cell r="AS474">
            <v>0</v>
          </cell>
          <cell r="AT474">
            <v>0</v>
          </cell>
          <cell r="AU474">
            <v>2</v>
          </cell>
          <cell r="AV474" t="str">
            <v>PARTS</v>
          </cell>
          <cell r="AW474">
            <v>0</v>
          </cell>
          <cell r="AX474">
            <v>0</v>
          </cell>
          <cell r="AY474" t="str">
            <v>PARTS</v>
          </cell>
          <cell r="AZ474" t="str">
            <v>LOOK!!!</v>
          </cell>
          <cell r="BA474" t="str">
            <v xml:space="preserve"> -   </v>
          </cell>
          <cell r="BC474" t="str">
            <v>N</v>
          </cell>
          <cell r="BE474">
            <v>0</v>
          </cell>
          <cell r="BF474" t="str">
            <v>PSH1824</v>
          </cell>
          <cell r="BG474">
            <v>0</v>
          </cell>
          <cell r="BH474">
            <v>0</v>
          </cell>
        </row>
        <row r="475">
          <cell r="B475" t="str">
            <v>PSH2112</v>
          </cell>
          <cell r="C475" t="str">
            <v>Shelf 12'' deep x 21'' wide</v>
          </cell>
          <cell r="D475">
            <v>27</v>
          </cell>
          <cell r="E475">
            <v>27</v>
          </cell>
          <cell r="F475">
            <v>27</v>
          </cell>
          <cell r="G475">
            <v>27</v>
          </cell>
          <cell r="H475">
            <v>27</v>
          </cell>
          <cell r="I475">
            <v>27</v>
          </cell>
          <cell r="J475">
            <v>27</v>
          </cell>
          <cell r="K475">
            <v>0</v>
          </cell>
          <cell r="L475">
            <v>0</v>
          </cell>
          <cell r="M475">
            <v>9</v>
          </cell>
          <cell r="N475">
            <v>33</v>
          </cell>
          <cell r="O475">
            <v>59</v>
          </cell>
          <cell r="P475">
            <v>59</v>
          </cell>
          <cell r="Q475">
            <v>59</v>
          </cell>
          <cell r="R475">
            <v>59</v>
          </cell>
          <cell r="S475">
            <v>59</v>
          </cell>
          <cell r="T475">
            <v>59</v>
          </cell>
          <cell r="U475">
            <v>59</v>
          </cell>
          <cell r="V475">
            <v>59</v>
          </cell>
          <cell r="W475">
            <v>59</v>
          </cell>
          <cell r="X475">
            <v>0</v>
          </cell>
          <cell r="Y475">
            <v>0</v>
          </cell>
          <cell r="AC475">
            <v>0</v>
          </cell>
          <cell r="AD475" t="str">
            <v>Shelf</v>
          </cell>
          <cell r="AE475" t="str">
            <v>PSH</v>
          </cell>
          <cell r="AF475">
            <v>0.75</v>
          </cell>
          <cell r="AG475">
            <v>21</v>
          </cell>
          <cell r="AH475">
            <v>10.5</v>
          </cell>
          <cell r="AI475">
            <v>0.1</v>
          </cell>
          <cell r="AJ475">
            <v>4.306640625</v>
          </cell>
          <cell r="AK475">
            <v>1.53125</v>
          </cell>
          <cell r="AP475">
            <v>0</v>
          </cell>
          <cell r="AQ475">
            <v>0</v>
          </cell>
          <cell r="AS475">
            <v>0</v>
          </cell>
          <cell r="AT475">
            <v>0</v>
          </cell>
          <cell r="AU475">
            <v>2</v>
          </cell>
          <cell r="AV475" t="str">
            <v>PARTS</v>
          </cell>
          <cell r="AW475">
            <v>33</v>
          </cell>
          <cell r="AX475">
            <v>0</v>
          </cell>
          <cell r="AY475" t="str">
            <v>PARTS</v>
          </cell>
          <cell r="AZ475" t="str">
            <v>LOOK!!!</v>
          </cell>
          <cell r="BA475">
            <v>33</v>
          </cell>
          <cell r="BC475" t="str">
            <v>N</v>
          </cell>
          <cell r="BE475">
            <v>0</v>
          </cell>
          <cell r="BF475" t="str">
            <v>PSH2112</v>
          </cell>
          <cell r="BG475">
            <v>0</v>
          </cell>
          <cell r="BH475">
            <v>0</v>
          </cell>
        </row>
        <row r="476">
          <cell r="B476" t="str">
            <v>PSH2115</v>
          </cell>
          <cell r="C476" t="str">
            <v>Shelf 15'' deep x 21'' wide</v>
          </cell>
          <cell r="D476">
            <v>35</v>
          </cell>
          <cell r="E476">
            <v>35</v>
          </cell>
          <cell r="F476">
            <v>35</v>
          </cell>
          <cell r="G476">
            <v>35</v>
          </cell>
          <cell r="H476">
            <v>35</v>
          </cell>
          <cell r="I476">
            <v>35</v>
          </cell>
          <cell r="J476">
            <v>35</v>
          </cell>
          <cell r="K476">
            <v>0</v>
          </cell>
          <cell r="L476">
            <v>0</v>
          </cell>
          <cell r="M476">
            <v>11</v>
          </cell>
          <cell r="N476">
            <v>44</v>
          </cell>
          <cell r="O476">
            <v>78</v>
          </cell>
          <cell r="P476">
            <v>78</v>
          </cell>
          <cell r="Q476">
            <v>78</v>
          </cell>
          <cell r="R476">
            <v>78</v>
          </cell>
          <cell r="S476">
            <v>78</v>
          </cell>
          <cell r="T476">
            <v>78</v>
          </cell>
          <cell r="U476">
            <v>78</v>
          </cell>
          <cell r="V476">
            <v>78</v>
          </cell>
          <cell r="W476">
            <v>78</v>
          </cell>
          <cell r="X476">
            <v>0</v>
          </cell>
          <cell r="Y476">
            <v>0</v>
          </cell>
          <cell r="AC476">
            <v>0</v>
          </cell>
          <cell r="AD476" t="str">
            <v>Shelf</v>
          </cell>
          <cell r="AE476" t="str">
            <v>PSH</v>
          </cell>
          <cell r="AF476">
            <v>0.75</v>
          </cell>
          <cell r="AG476">
            <v>21</v>
          </cell>
          <cell r="AH476">
            <v>14</v>
          </cell>
          <cell r="AI476">
            <v>0.1</v>
          </cell>
          <cell r="AJ476">
            <v>6.125</v>
          </cell>
          <cell r="AK476">
            <v>2.0416666669999999</v>
          </cell>
          <cell r="AP476">
            <v>0</v>
          </cell>
          <cell r="AQ476">
            <v>0</v>
          </cell>
          <cell r="AS476">
            <v>0</v>
          </cell>
          <cell r="AT476">
            <v>0</v>
          </cell>
          <cell r="AU476">
            <v>2</v>
          </cell>
          <cell r="AV476" t="str">
            <v>PARTS</v>
          </cell>
          <cell r="AW476">
            <v>43</v>
          </cell>
          <cell r="AX476">
            <v>0</v>
          </cell>
          <cell r="AY476" t="str">
            <v>PARTS</v>
          </cell>
          <cell r="AZ476" t="str">
            <v>LOOK!!!</v>
          </cell>
          <cell r="BA476">
            <v>43</v>
          </cell>
          <cell r="BC476" t="str">
            <v>N</v>
          </cell>
          <cell r="BE476">
            <v>0</v>
          </cell>
          <cell r="BF476" t="str">
            <v>PSH2115</v>
          </cell>
          <cell r="BG476">
            <v>0</v>
          </cell>
          <cell r="BH476">
            <v>0</v>
          </cell>
        </row>
        <row r="477">
          <cell r="B477" t="str">
            <v>PSH2118</v>
          </cell>
          <cell r="C477" t="str">
            <v>Shelf 18'' deep x 21'' wide</v>
          </cell>
          <cell r="D477">
            <v>42</v>
          </cell>
          <cell r="E477">
            <v>42</v>
          </cell>
          <cell r="F477">
            <v>42</v>
          </cell>
          <cell r="G477">
            <v>42</v>
          </cell>
          <cell r="H477">
            <v>42</v>
          </cell>
          <cell r="I477">
            <v>42</v>
          </cell>
          <cell r="J477">
            <v>42</v>
          </cell>
          <cell r="K477">
            <v>0</v>
          </cell>
          <cell r="L477">
            <v>0</v>
          </cell>
          <cell r="M477">
            <v>14</v>
          </cell>
          <cell r="N477">
            <v>53</v>
          </cell>
          <cell r="O477">
            <v>95</v>
          </cell>
          <cell r="P477">
            <v>95</v>
          </cell>
          <cell r="Q477">
            <v>95</v>
          </cell>
          <cell r="R477">
            <v>95</v>
          </cell>
          <cell r="S477">
            <v>95</v>
          </cell>
          <cell r="T477">
            <v>95</v>
          </cell>
          <cell r="U477">
            <v>95</v>
          </cell>
          <cell r="V477">
            <v>95</v>
          </cell>
          <cell r="W477">
            <v>95</v>
          </cell>
          <cell r="X477">
            <v>0</v>
          </cell>
          <cell r="Y477">
            <v>0</v>
          </cell>
          <cell r="AC477">
            <v>0</v>
          </cell>
          <cell r="AD477" t="str">
            <v>Shelf</v>
          </cell>
          <cell r="AE477" t="str">
            <v>PSH</v>
          </cell>
          <cell r="AF477">
            <v>0.75</v>
          </cell>
          <cell r="AG477">
            <v>21</v>
          </cell>
          <cell r="AH477">
            <v>17</v>
          </cell>
          <cell r="AI477">
            <v>0.2</v>
          </cell>
          <cell r="AJ477">
            <v>7.4375</v>
          </cell>
          <cell r="AK477">
            <v>2.4791666669999999</v>
          </cell>
          <cell r="AP477">
            <v>0</v>
          </cell>
          <cell r="AQ477">
            <v>0</v>
          </cell>
          <cell r="AS477">
            <v>0</v>
          </cell>
          <cell r="AT477">
            <v>0</v>
          </cell>
          <cell r="AU477">
            <v>2</v>
          </cell>
          <cell r="AV477" t="str">
            <v>PARTS</v>
          </cell>
          <cell r="AW477">
            <v>0</v>
          </cell>
          <cell r="AX477">
            <v>0</v>
          </cell>
          <cell r="AY477" t="str">
            <v>PARTS</v>
          </cell>
          <cell r="AZ477" t="str">
            <v>LOOK!!!</v>
          </cell>
          <cell r="BA477" t="str">
            <v xml:space="preserve"> -   </v>
          </cell>
          <cell r="BC477" t="str">
            <v>N</v>
          </cell>
          <cell r="BE477">
            <v>0</v>
          </cell>
          <cell r="BF477" t="str">
            <v>PSH2118</v>
          </cell>
          <cell r="BG477">
            <v>0</v>
          </cell>
          <cell r="BH477">
            <v>0</v>
          </cell>
        </row>
        <row r="478">
          <cell r="B478" t="str">
            <v>PSH2121</v>
          </cell>
          <cell r="C478" t="str">
            <v>Shelf 21'' deep x 21'' wide</v>
          </cell>
          <cell r="D478">
            <v>42</v>
          </cell>
          <cell r="E478">
            <v>42</v>
          </cell>
          <cell r="F478">
            <v>42</v>
          </cell>
          <cell r="G478">
            <v>42</v>
          </cell>
          <cell r="H478">
            <v>42</v>
          </cell>
          <cell r="I478">
            <v>42</v>
          </cell>
          <cell r="J478">
            <v>42</v>
          </cell>
          <cell r="K478">
            <v>0</v>
          </cell>
          <cell r="L478">
            <v>0</v>
          </cell>
          <cell r="M478">
            <v>14</v>
          </cell>
          <cell r="N478">
            <v>53</v>
          </cell>
          <cell r="O478">
            <v>95</v>
          </cell>
          <cell r="P478">
            <v>95</v>
          </cell>
          <cell r="Q478">
            <v>95</v>
          </cell>
          <cell r="R478">
            <v>95</v>
          </cell>
          <cell r="S478">
            <v>95</v>
          </cell>
          <cell r="T478">
            <v>95</v>
          </cell>
          <cell r="U478">
            <v>95</v>
          </cell>
          <cell r="V478">
            <v>95</v>
          </cell>
          <cell r="W478">
            <v>95</v>
          </cell>
          <cell r="X478">
            <v>0</v>
          </cell>
          <cell r="Y478">
            <v>0</v>
          </cell>
          <cell r="AC478">
            <v>0</v>
          </cell>
          <cell r="AD478" t="str">
            <v>Shelf</v>
          </cell>
          <cell r="AE478" t="str">
            <v>PSH</v>
          </cell>
          <cell r="AF478">
            <v>0.75</v>
          </cell>
          <cell r="AG478">
            <v>18</v>
          </cell>
          <cell r="AH478">
            <v>20</v>
          </cell>
          <cell r="AI478">
            <v>0.2</v>
          </cell>
          <cell r="AJ478">
            <v>7.5</v>
          </cell>
          <cell r="AK478">
            <v>2.5</v>
          </cell>
          <cell r="AP478">
            <v>0</v>
          </cell>
          <cell r="AQ478">
            <v>0</v>
          </cell>
          <cell r="AS478">
            <v>0</v>
          </cell>
          <cell r="AT478">
            <v>0</v>
          </cell>
          <cell r="AU478">
            <v>2</v>
          </cell>
          <cell r="AV478" t="str">
            <v>PARTS</v>
          </cell>
          <cell r="AW478">
            <v>0</v>
          </cell>
          <cell r="AX478">
            <v>0</v>
          </cell>
          <cell r="AY478" t="str">
            <v>PARTS</v>
          </cell>
          <cell r="AZ478" t="str">
            <v>LOOK!!!</v>
          </cell>
          <cell r="BA478" t="str">
            <v xml:space="preserve"> -   </v>
          </cell>
          <cell r="BC478" t="str">
            <v>N</v>
          </cell>
          <cell r="BE478">
            <v>0</v>
          </cell>
          <cell r="BF478" t="str">
            <v>PSH2121</v>
          </cell>
          <cell r="BG478">
            <v>0</v>
          </cell>
          <cell r="BH478">
            <v>0</v>
          </cell>
        </row>
        <row r="479">
          <cell r="B479" t="str">
            <v>PSH2124</v>
          </cell>
          <cell r="C479" t="str">
            <v>Shelf 24'' deep x 21'' wide</v>
          </cell>
          <cell r="D479">
            <v>49</v>
          </cell>
          <cell r="E479">
            <v>49</v>
          </cell>
          <cell r="F479">
            <v>49</v>
          </cell>
          <cell r="G479">
            <v>49</v>
          </cell>
          <cell r="H479">
            <v>49</v>
          </cell>
          <cell r="I479">
            <v>49</v>
          </cell>
          <cell r="J479">
            <v>49</v>
          </cell>
          <cell r="K479">
            <v>0</v>
          </cell>
          <cell r="L479">
            <v>0</v>
          </cell>
          <cell r="M479">
            <v>16</v>
          </cell>
          <cell r="N479">
            <v>61</v>
          </cell>
          <cell r="O479">
            <v>110</v>
          </cell>
          <cell r="P479">
            <v>110</v>
          </cell>
          <cell r="Q479">
            <v>110</v>
          </cell>
          <cell r="R479">
            <v>110</v>
          </cell>
          <cell r="S479">
            <v>110</v>
          </cell>
          <cell r="T479">
            <v>110</v>
          </cell>
          <cell r="U479">
            <v>110</v>
          </cell>
          <cell r="V479">
            <v>110</v>
          </cell>
          <cell r="W479">
            <v>110</v>
          </cell>
          <cell r="X479">
            <v>0</v>
          </cell>
          <cell r="Y479">
            <v>0</v>
          </cell>
          <cell r="AC479">
            <v>0</v>
          </cell>
          <cell r="AD479" t="str">
            <v>Shelf</v>
          </cell>
          <cell r="AE479" t="str">
            <v>PSH</v>
          </cell>
          <cell r="AF479">
            <v>0.75</v>
          </cell>
          <cell r="AG479">
            <v>18</v>
          </cell>
          <cell r="AH479">
            <v>23</v>
          </cell>
          <cell r="AI479">
            <v>0.2</v>
          </cell>
          <cell r="AJ479">
            <v>8.625</v>
          </cell>
          <cell r="AK479">
            <v>2.875</v>
          </cell>
          <cell r="AP479">
            <v>0</v>
          </cell>
          <cell r="AQ479">
            <v>0</v>
          </cell>
          <cell r="AS479">
            <v>0</v>
          </cell>
          <cell r="AT479">
            <v>0</v>
          </cell>
          <cell r="AU479">
            <v>2</v>
          </cell>
          <cell r="AV479" t="str">
            <v>PARTS</v>
          </cell>
          <cell r="AW479">
            <v>0</v>
          </cell>
          <cell r="AX479">
            <v>0</v>
          </cell>
          <cell r="AY479" t="str">
            <v>PARTS</v>
          </cell>
          <cell r="AZ479" t="str">
            <v>LOOK!!!</v>
          </cell>
          <cell r="BA479" t="str">
            <v xml:space="preserve"> -   </v>
          </cell>
          <cell r="BC479" t="str">
            <v>N</v>
          </cell>
          <cell r="BE479">
            <v>0</v>
          </cell>
          <cell r="BF479" t="str">
            <v>PSH2124</v>
          </cell>
          <cell r="BG479">
            <v>0</v>
          </cell>
          <cell r="BH479">
            <v>0</v>
          </cell>
        </row>
        <row r="480">
          <cell r="B480" t="str">
            <v>PSH2412</v>
          </cell>
          <cell r="C480" t="str">
            <v>Shelf 12'' deep x 24'' wide</v>
          </cell>
          <cell r="D480">
            <v>30</v>
          </cell>
          <cell r="E480">
            <v>30</v>
          </cell>
          <cell r="F480">
            <v>30</v>
          </cell>
          <cell r="G480">
            <v>30</v>
          </cell>
          <cell r="H480">
            <v>30</v>
          </cell>
          <cell r="I480">
            <v>30</v>
          </cell>
          <cell r="J480">
            <v>30</v>
          </cell>
          <cell r="K480">
            <v>0</v>
          </cell>
          <cell r="L480">
            <v>0</v>
          </cell>
          <cell r="M480">
            <v>10</v>
          </cell>
          <cell r="N480">
            <v>37</v>
          </cell>
          <cell r="O480">
            <v>67</v>
          </cell>
          <cell r="P480">
            <v>67</v>
          </cell>
          <cell r="Q480">
            <v>67</v>
          </cell>
          <cell r="R480">
            <v>67</v>
          </cell>
          <cell r="S480">
            <v>67</v>
          </cell>
          <cell r="T480">
            <v>67</v>
          </cell>
          <cell r="U480">
            <v>67</v>
          </cell>
          <cell r="V480">
            <v>67</v>
          </cell>
          <cell r="W480">
            <v>67</v>
          </cell>
          <cell r="X480">
            <v>0</v>
          </cell>
          <cell r="Y480">
            <v>0</v>
          </cell>
          <cell r="AC480">
            <v>0</v>
          </cell>
          <cell r="AD480" t="str">
            <v>Shelf</v>
          </cell>
          <cell r="AE480" t="str">
            <v>PSH</v>
          </cell>
          <cell r="AF480">
            <v>0.75</v>
          </cell>
          <cell r="AG480">
            <v>24</v>
          </cell>
          <cell r="AH480">
            <v>10.5</v>
          </cell>
          <cell r="AI480">
            <v>0.1</v>
          </cell>
          <cell r="AJ480">
            <v>4.921875</v>
          </cell>
          <cell r="AK480">
            <v>1.75</v>
          </cell>
          <cell r="AP480">
            <v>0</v>
          </cell>
          <cell r="AQ480">
            <v>0</v>
          </cell>
          <cell r="AS480">
            <v>0</v>
          </cell>
          <cell r="AT480">
            <v>0</v>
          </cell>
          <cell r="AU480">
            <v>2</v>
          </cell>
          <cell r="AV480" t="str">
            <v>PARTS</v>
          </cell>
          <cell r="AW480">
            <v>37</v>
          </cell>
          <cell r="AX480">
            <v>0</v>
          </cell>
          <cell r="AY480" t="str">
            <v>PARTS</v>
          </cell>
          <cell r="AZ480" t="str">
            <v>LOOK!!!</v>
          </cell>
          <cell r="BA480">
            <v>37</v>
          </cell>
          <cell r="BC480" t="str">
            <v>N</v>
          </cell>
          <cell r="BE480">
            <v>0</v>
          </cell>
          <cell r="BF480" t="str">
            <v>PSH2412</v>
          </cell>
          <cell r="BG480">
            <v>0</v>
          </cell>
          <cell r="BH480">
            <v>0</v>
          </cell>
        </row>
        <row r="481">
          <cell r="B481" t="str">
            <v>PSH2415</v>
          </cell>
          <cell r="C481" t="str">
            <v>Shelf 15'' deep x 24'' wide</v>
          </cell>
          <cell r="D481">
            <v>40</v>
          </cell>
          <cell r="E481">
            <v>40</v>
          </cell>
          <cell r="F481">
            <v>40</v>
          </cell>
          <cell r="G481">
            <v>40</v>
          </cell>
          <cell r="H481">
            <v>40</v>
          </cell>
          <cell r="I481">
            <v>40</v>
          </cell>
          <cell r="J481">
            <v>40</v>
          </cell>
          <cell r="K481">
            <v>0</v>
          </cell>
          <cell r="L481">
            <v>0</v>
          </cell>
          <cell r="M481">
            <v>12</v>
          </cell>
          <cell r="N481">
            <v>49</v>
          </cell>
          <cell r="O481">
            <v>89</v>
          </cell>
          <cell r="P481">
            <v>89</v>
          </cell>
          <cell r="Q481">
            <v>89</v>
          </cell>
          <cell r="R481">
            <v>89</v>
          </cell>
          <cell r="S481">
            <v>89</v>
          </cell>
          <cell r="T481">
            <v>89</v>
          </cell>
          <cell r="U481">
            <v>89</v>
          </cell>
          <cell r="V481">
            <v>89</v>
          </cell>
          <cell r="W481">
            <v>89</v>
          </cell>
          <cell r="X481">
            <v>0</v>
          </cell>
          <cell r="Y481">
            <v>0</v>
          </cell>
          <cell r="AC481">
            <v>0</v>
          </cell>
          <cell r="AD481" t="str">
            <v>Shelf</v>
          </cell>
          <cell r="AE481" t="str">
            <v>PSH</v>
          </cell>
          <cell r="AF481">
            <v>0.75</v>
          </cell>
          <cell r="AG481">
            <v>24</v>
          </cell>
          <cell r="AH481">
            <v>14</v>
          </cell>
          <cell r="AI481">
            <v>0.2</v>
          </cell>
          <cell r="AJ481">
            <v>7</v>
          </cell>
          <cell r="AK481">
            <v>2.3333333330000001</v>
          </cell>
          <cell r="AP481">
            <v>0</v>
          </cell>
          <cell r="AQ481">
            <v>0</v>
          </cell>
          <cell r="AS481">
            <v>0</v>
          </cell>
          <cell r="AT481">
            <v>0</v>
          </cell>
          <cell r="AU481">
            <v>2</v>
          </cell>
          <cell r="AV481" t="str">
            <v>PARTS</v>
          </cell>
          <cell r="AW481">
            <v>49</v>
          </cell>
          <cell r="AX481">
            <v>0</v>
          </cell>
          <cell r="AY481" t="str">
            <v>PARTS</v>
          </cell>
          <cell r="AZ481" t="str">
            <v>LOOK!!!</v>
          </cell>
          <cell r="BA481">
            <v>49</v>
          </cell>
          <cell r="BC481" t="str">
            <v>N</v>
          </cell>
          <cell r="BE481">
            <v>0</v>
          </cell>
          <cell r="BF481" t="str">
            <v>PSH2415</v>
          </cell>
          <cell r="BG481">
            <v>0</v>
          </cell>
          <cell r="BH481">
            <v>0</v>
          </cell>
        </row>
        <row r="482">
          <cell r="B482" t="str">
            <v>PSH2418</v>
          </cell>
          <cell r="C482" t="str">
            <v>Shelf 18'' deep x 24'' wide</v>
          </cell>
          <cell r="D482">
            <v>49</v>
          </cell>
          <cell r="E482">
            <v>49</v>
          </cell>
          <cell r="F482">
            <v>49</v>
          </cell>
          <cell r="G482">
            <v>49</v>
          </cell>
          <cell r="H482">
            <v>49</v>
          </cell>
          <cell r="I482">
            <v>49</v>
          </cell>
          <cell r="J482">
            <v>49</v>
          </cell>
          <cell r="K482">
            <v>0</v>
          </cell>
          <cell r="L482">
            <v>0</v>
          </cell>
          <cell r="M482">
            <v>15</v>
          </cell>
          <cell r="N482">
            <v>59</v>
          </cell>
          <cell r="O482">
            <v>108</v>
          </cell>
          <cell r="P482">
            <v>108</v>
          </cell>
          <cell r="Q482">
            <v>108</v>
          </cell>
          <cell r="R482">
            <v>108</v>
          </cell>
          <cell r="S482">
            <v>108</v>
          </cell>
          <cell r="T482">
            <v>108</v>
          </cell>
          <cell r="U482">
            <v>108</v>
          </cell>
          <cell r="V482">
            <v>108</v>
          </cell>
          <cell r="W482">
            <v>108</v>
          </cell>
          <cell r="X482">
            <v>0</v>
          </cell>
          <cell r="Y482">
            <v>0</v>
          </cell>
          <cell r="AC482">
            <v>0</v>
          </cell>
          <cell r="AD482" t="str">
            <v>Shelf</v>
          </cell>
          <cell r="AE482" t="str">
            <v>PSH</v>
          </cell>
          <cell r="AF482">
            <v>0.75</v>
          </cell>
          <cell r="AG482">
            <v>24</v>
          </cell>
          <cell r="AH482">
            <v>17</v>
          </cell>
          <cell r="AI482">
            <v>0.2</v>
          </cell>
          <cell r="AJ482">
            <v>8.5</v>
          </cell>
          <cell r="AK482">
            <v>2.8333333330000001</v>
          </cell>
          <cell r="AP482">
            <v>0</v>
          </cell>
          <cell r="AQ482">
            <v>0</v>
          </cell>
          <cell r="AS482">
            <v>0</v>
          </cell>
          <cell r="AT482">
            <v>0</v>
          </cell>
          <cell r="AU482">
            <v>2</v>
          </cell>
          <cell r="AV482" t="str">
            <v>PARTS</v>
          </cell>
          <cell r="AW482">
            <v>0</v>
          </cell>
          <cell r="AX482">
            <v>0</v>
          </cell>
          <cell r="AY482" t="str">
            <v>PARTS</v>
          </cell>
          <cell r="AZ482" t="str">
            <v>LOOK!!!</v>
          </cell>
          <cell r="BA482" t="str">
            <v xml:space="preserve"> -   </v>
          </cell>
          <cell r="BC482" t="str">
            <v>N</v>
          </cell>
          <cell r="BE482">
            <v>0</v>
          </cell>
          <cell r="BF482" t="str">
            <v>PSH2418</v>
          </cell>
          <cell r="BG482">
            <v>0</v>
          </cell>
          <cell r="BH482">
            <v>0</v>
          </cell>
        </row>
        <row r="483">
          <cell r="B483" t="str">
            <v>PSH2421</v>
          </cell>
          <cell r="C483" t="str">
            <v>Shelf 21'' deep x 24'' wide</v>
          </cell>
          <cell r="D483">
            <v>50</v>
          </cell>
          <cell r="E483">
            <v>50</v>
          </cell>
          <cell r="F483">
            <v>50</v>
          </cell>
          <cell r="G483">
            <v>50</v>
          </cell>
          <cell r="H483">
            <v>50</v>
          </cell>
          <cell r="I483">
            <v>50</v>
          </cell>
          <cell r="J483">
            <v>50</v>
          </cell>
          <cell r="K483">
            <v>0</v>
          </cell>
          <cell r="L483">
            <v>0</v>
          </cell>
          <cell r="M483">
            <v>16</v>
          </cell>
          <cell r="N483">
            <v>61</v>
          </cell>
          <cell r="O483">
            <v>111</v>
          </cell>
          <cell r="P483">
            <v>111</v>
          </cell>
          <cell r="Q483">
            <v>111</v>
          </cell>
          <cell r="R483">
            <v>111</v>
          </cell>
          <cell r="S483">
            <v>111</v>
          </cell>
          <cell r="T483">
            <v>111</v>
          </cell>
          <cell r="U483">
            <v>111</v>
          </cell>
          <cell r="V483">
            <v>111</v>
          </cell>
          <cell r="W483">
            <v>111</v>
          </cell>
          <cell r="X483">
            <v>0</v>
          </cell>
          <cell r="Y483">
            <v>0</v>
          </cell>
          <cell r="AC483">
            <v>0</v>
          </cell>
          <cell r="AD483" t="str">
            <v>Shelf</v>
          </cell>
          <cell r="AE483" t="str">
            <v>PSH</v>
          </cell>
          <cell r="AF483">
            <v>0.75</v>
          </cell>
          <cell r="AG483">
            <v>21</v>
          </cell>
          <cell r="AH483">
            <v>20</v>
          </cell>
          <cell r="AI483">
            <v>0.2</v>
          </cell>
          <cell r="AJ483">
            <v>8.75</v>
          </cell>
          <cell r="AK483">
            <v>2.9166666669999999</v>
          </cell>
          <cell r="AP483">
            <v>0</v>
          </cell>
          <cell r="AQ483">
            <v>0</v>
          </cell>
          <cell r="AS483">
            <v>0</v>
          </cell>
          <cell r="AT483">
            <v>0</v>
          </cell>
          <cell r="AU483">
            <v>2</v>
          </cell>
          <cell r="AV483" t="str">
            <v>PARTS</v>
          </cell>
          <cell r="AW483">
            <v>0</v>
          </cell>
          <cell r="AX483">
            <v>0</v>
          </cell>
          <cell r="AY483" t="str">
            <v>PARTS</v>
          </cell>
          <cell r="AZ483" t="str">
            <v>LOOK!!!</v>
          </cell>
          <cell r="BA483" t="str">
            <v xml:space="preserve"> -   </v>
          </cell>
          <cell r="BC483" t="str">
            <v>N</v>
          </cell>
          <cell r="BE483">
            <v>0</v>
          </cell>
          <cell r="BF483" t="str">
            <v>PSH2421</v>
          </cell>
          <cell r="BG483">
            <v>0</v>
          </cell>
          <cell r="BH483">
            <v>0</v>
          </cell>
        </row>
        <row r="484">
          <cell r="B484" t="str">
            <v>PSH2424</v>
          </cell>
          <cell r="C484" t="str">
            <v>Shelf 24'' deep x 24'' wide</v>
          </cell>
          <cell r="D484">
            <v>57</v>
          </cell>
          <cell r="E484">
            <v>57</v>
          </cell>
          <cell r="F484">
            <v>57</v>
          </cell>
          <cell r="G484">
            <v>57</v>
          </cell>
          <cell r="H484">
            <v>57</v>
          </cell>
          <cell r="I484">
            <v>57</v>
          </cell>
          <cell r="J484">
            <v>57</v>
          </cell>
          <cell r="K484">
            <v>0</v>
          </cell>
          <cell r="L484">
            <v>0</v>
          </cell>
          <cell r="M484">
            <v>18</v>
          </cell>
          <cell r="N484">
            <v>71</v>
          </cell>
          <cell r="O484">
            <v>128</v>
          </cell>
          <cell r="P484">
            <v>128</v>
          </cell>
          <cell r="Q484">
            <v>128</v>
          </cell>
          <cell r="R484">
            <v>128</v>
          </cell>
          <cell r="S484">
            <v>128</v>
          </cell>
          <cell r="T484">
            <v>128</v>
          </cell>
          <cell r="U484">
            <v>128</v>
          </cell>
          <cell r="V484">
            <v>128</v>
          </cell>
          <cell r="W484">
            <v>128</v>
          </cell>
          <cell r="X484">
            <v>0</v>
          </cell>
          <cell r="Y484">
            <v>0</v>
          </cell>
          <cell r="AC484">
            <v>0</v>
          </cell>
          <cell r="AD484" t="str">
            <v>Shelf</v>
          </cell>
          <cell r="AE484" t="str">
            <v>PSH</v>
          </cell>
          <cell r="AF484">
            <v>0.75</v>
          </cell>
          <cell r="AG484">
            <v>21</v>
          </cell>
          <cell r="AH484">
            <v>23</v>
          </cell>
          <cell r="AI484">
            <v>0.2</v>
          </cell>
          <cell r="AJ484">
            <v>10.0625</v>
          </cell>
          <cell r="AK484">
            <v>3.3541666669999999</v>
          </cell>
          <cell r="AP484">
            <v>0</v>
          </cell>
          <cell r="AQ484">
            <v>0</v>
          </cell>
          <cell r="AS484">
            <v>0</v>
          </cell>
          <cell r="AT484">
            <v>0</v>
          </cell>
          <cell r="AU484">
            <v>2</v>
          </cell>
          <cell r="AV484" t="str">
            <v>PARTS</v>
          </cell>
          <cell r="AW484">
            <v>0</v>
          </cell>
          <cell r="AX484">
            <v>0</v>
          </cell>
          <cell r="AY484" t="str">
            <v>PARTS</v>
          </cell>
          <cell r="AZ484" t="str">
            <v>LOOK!!!</v>
          </cell>
          <cell r="BA484" t="str">
            <v xml:space="preserve"> -   </v>
          </cell>
          <cell r="BC484" t="str">
            <v>N</v>
          </cell>
          <cell r="BE484">
            <v>0</v>
          </cell>
          <cell r="BF484" t="str">
            <v>PSH2424</v>
          </cell>
          <cell r="BG484">
            <v>0</v>
          </cell>
          <cell r="BH484">
            <v>0</v>
          </cell>
        </row>
        <row r="485">
          <cell r="B485" t="str">
            <v>PSH2712</v>
          </cell>
          <cell r="C485" t="str">
            <v>Shelf 12'' deep x 27'' wide</v>
          </cell>
          <cell r="D485">
            <v>34</v>
          </cell>
          <cell r="E485">
            <v>34</v>
          </cell>
          <cell r="F485">
            <v>34</v>
          </cell>
          <cell r="G485">
            <v>34</v>
          </cell>
          <cell r="H485">
            <v>34</v>
          </cell>
          <cell r="I485">
            <v>34</v>
          </cell>
          <cell r="J485">
            <v>34</v>
          </cell>
          <cell r="K485">
            <v>0</v>
          </cell>
          <cell r="L485">
            <v>0</v>
          </cell>
          <cell r="M485">
            <v>11</v>
          </cell>
          <cell r="N485">
            <v>41</v>
          </cell>
          <cell r="O485">
            <v>75</v>
          </cell>
          <cell r="P485">
            <v>75</v>
          </cell>
          <cell r="Q485">
            <v>75</v>
          </cell>
          <cell r="R485">
            <v>75</v>
          </cell>
          <cell r="S485">
            <v>75</v>
          </cell>
          <cell r="T485">
            <v>75</v>
          </cell>
          <cell r="U485">
            <v>75</v>
          </cell>
          <cell r="V485">
            <v>75</v>
          </cell>
          <cell r="W485">
            <v>75</v>
          </cell>
          <cell r="X485">
            <v>0</v>
          </cell>
          <cell r="Y485">
            <v>0</v>
          </cell>
          <cell r="AC485">
            <v>0</v>
          </cell>
          <cell r="AD485" t="str">
            <v>Shelf</v>
          </cell>
          <cell r="AE485" t="str">
            <v>PSH</v>
          </cell>
          <cell r="AF485">
            <v>0.75</v>
          </cell>
          <cell r="AG485">
            <v>27</v>
          </cell>
          <cell r="AH485">
            <v>10.5</v>
          </cell>
          <cell r="AI485">
            <v>0.1</v>
          </cell>
          <cell r="AJ485">
            <v>5.537109375</v>
          </cell>
          <cell r="AK485">
            <v>1.96875</v>
          </cell>
          <cell r="AP485">
            <v>0</v>
          </cell>
          <cell r="AQ485">
            <v>0</v>
          </cell>
          <cell r="AS485">
            <v>0</v>
          </cell>
          <cell r="AT485">
            <v>0</v>
          </cell>
          <cell r="AU485">
            <v>2</v>
          </cell>
          <cell r="AV485" t="str">
            <v>PARTS</v>
          </cell>
          <cell r="AW485">
            <v>42</v>
          </cell>
          <cell r="AX485">
            <v>0</v>
          </cell>
          <cell r="AY485" t="str">
            <v>PARTS</v>
          </cell>
          <cell r="AZ485" t="str">
            <v>LOOK!!!</v>
          </cell>
          <cell r="BA485">
            <v>42</v>
          </cell>
          <cell r="BC485" t="str">
            <v>N</v>
          </cell>
          <cell r="BE485">
            <v>0</v>
          </cell>
          <cell r="BF485" t="str">
            <v>PSH2712</v>
          </cell>
          <cell r="BG485">
            <v>0</v>
          </cell>
          <cell r="BH485">
            <v>0</v>
          </cell>
        </row>
        <row r="486">
          <cell r="B486" t="str">
            <v>PSH2715</v>
          </cell>
          <cell r="C486" t="str">
            <v>Shelf 15'' deep x 27'' wide</v>
          </cell>
          <cell r="D486">
            <v>45</v>
          </cell>
          <cell r="E486">
            <v>45</v>
          </cell>
          <cell r="F486">
            <v>45</v>
          </cell>
          <cell r="G486">
            <v>45</v>
          </cell>
          <cell r="H486">
            <v>45</v>
          </cell>
          <cell r="I486">
            <v>45</v>
          </cell>
          <cell r="J486">
            <v>45</v>
          </cell>
          <cell r="K486">
            <v>0</v>
          </cell>
          <cell r="L486">
            <v>0</v>
          </cell>
          <cell r="M486">
            <v>15</v>
          </cell>
          <cell r="N486">
            <v>56</v>
          </cell>
          <cell r="O486">
            <v>100</v>
          </cell>
          <cell r="P486">
            <v>100</v>
          </cell>
          <cell r="Q486">
            <v>100</v>
          </cell>
          <cell r="R486">
            <v>100</v>
          </cell>
          <cell r="S486">
            <v>100</v>
          </cell>
          <cell r="T486">
            <v>100</v>
          </cell>
          <cell r="U486">
            <v>100</v>
          </cell>
          <cell r="V486">
            <v>100</v>
          </cell>
          <cell r="W486">
            <v>100</v>
          </cell>
          <cell r="X486">
            <v>0</v>
          </cell>
          <cell r="Y486">
            <v>0</v>
          </cell>
          <cell r="AC486">
            <v>0</v>
          </cell>
          <cell r="AD486" t="str">
            <v>Shelf</v>
          </cell>
          <cell r="AE486" t="str">
            <v>PSH</v>
          </cell>
          <cell r="AF486">
            <v>0.75</v>
          </cell>
          <cell r="AG486">
            <v>27</v>
          </cell>
          <cell r="AH486">
            <v>14</v>
          </cell>
          <cell r="AI486">
            <v>0.2</v>
          </cell>
          <cell r="AJ486">
            <v>7.875</v>
          </cell>
          <cell r="AK486">
            <v>2.625</v>
          </cell>
          <cell r="AP486">
            <v>0</v>
          </cell>
          <cell r="AQ486">
            <v>0</v>
          </cell>
          <cell r="AS486">
            <v>0</v>
          </cell>
          <cell r="AT486">
            <v>0</v>
          </cell>
          <cell r="AU486">
            <v>2</v>
          </cell>
          <cell r="AV486" t="str">
            <v>PARTS</v>
          </cell>
          <cell r="AW486">
            <v>56</v>
          </cell>
          <cell r="AX486">
            <v>0</v>
          </cell>
          <cell r="AY486" t="str">
            <v>PARTS</v>
          </cell>
          <cell r="AZ486" t="str">
            <v>LOOK!!!</v>
          </cell>
          <cell r="BA486">
            <v>56</v>
          </cell>
          <cell r="BC486" t="str">
            <v>N</v>
          </cell>
          <cell r="BE486">
            <v>0</v>
          </cell>
          <cell r="BF486" t="str">
            <v>PSH2715</v>
          </cell>
          <cell r="BG486">
            <v>0</v>
          </cell>
          <cell r="BH486">
            <v>0</v>
          </cell>
        </row>
        <row r="487">
          <cell r="B487" t="str">
            <v>PSH2718</v>
          </cell>
          <cell r="C487" t="str">
            <v>Shelf 18'' deep x 27'' wide</v>
          </cell>
          <cell r="D487">
            <v>54</v>
          </cell>
          <cell r="E487">
            <v>54</v>
          </cell>
          <cell r="F487">
            <v>54</v>
          </cell>
          <cell r="G487">
            <v>54</v>
          </cell>
          <cell r="H487">
            <v>54</v>
          </cell>
          <cell r="I487">
            <v>54</v>
          </cell>
          <cell r="J487">
            <v>54</v>
          </cell>
          <cell r="K487">
            <v>0</v>
          </cell>
          <cell r="L487">
            <v>0</v>
          </cell>
          <cell r="M487">
            <v>17</v>
          </cell>
          <cell r="N487">
            <v>68</v>
          </cell>
          <cell r="O487">
            <v>121</v>
          </cell>
          <cell r="P487">
            <v>121</v>
          </cell>
          <cell r="Q487">
            <v>121</v>
          </cell>
          <cell r="R487">
            <v>121</v>
          </cell>
          <cell r="S487">
            <v>121</v>
          </cell>
          <cell r="T487">
            <v>121</v>
          </cell>
          <cell r="U487">
            <v>121</v>
          </cell>
          <cell r="V487">
            <v>121</v>
          </cell>
          <cell r="W487">
            <v>121</v>
          </cell>
          <cell r="X487">
            <v>0</v>
          </cell>
          <cell r="Y487">
            <v>0</v>
          </cell>
          <cell r="AC487">
            <v>0</v>
          </cell>
          <cell r="AD487" t="str">
            <v>Shelf</v>
          </cell>
          <cell r="AE487" t="str">
            <v>PSH</v>
          </cell>
          <cell r="AF487">
            <v>0.75</v>
          </cell>
          <cell r="AG487">
            <v>27</v>
          </cell>
          <cell r="AH487">
            <v>17</v>
          </cell>
          <cell r="AI487">
            <v>0.2</v>
          </cell>
          <cell r="AJ487">
            <v>9.5625</v>
          </cell>
          <cell r="AK487">
            <v>3.1875</v>
          </cell>
          <cell r="AP487">
            <v>0</v>
          </cell>
          <cell r="AQ487">
            <v>0</v>
          </cell>
          <cell r="AS487">
            <v>0</v>
          </cell>
          <cell r="AT487">
            <v>0</v>
          </cell>
          <cell r="AU487">
            <v>2</v>
          </cell>
          <cell r="AV487" t="str">
            <v>PARTS</v>
          </cell>
          <cell r="AW487">
            <v>0</v>
          </cell>
          <cell r="AX487">
            <v>0</v>
          </cell>
          <cell r="AY487" t="str">
            <v>PARTS</v>
          </cell>
          <cell r="AZ487" t="str">
            <v>LOOK!!!</v>
          </cell>
          <cell r="BA487" t="str">
            <v xml:space="preserve"> -   </v>
          </cell>
          <cell r="BC487" t="str">
            <v>N</v>
          </cell>
          <cell r="BE487">
            <v>0</v>
          </cell>
          <cell r="BF487" t="str">
            <v>PSH2718</v>
          </cell>
          <cell r="BG487">
            <v>0</v>
          </cell>
          <cell r="BH487">
            <v>0</v>
          </cell>
        </row>
        <row r="488">
          <cell r="B488" t="str">
            <v>PSH2721</v>
          </cell>
          <cell r="C488" t="str">
            <v>Shelf 21'' deep x 27'' wide</v>
          </cell>
          <cell r="D488">
            <v>57</v>
          </cell>
          <cell r="E488">
            <v>57</v>
          </cell>
          <cell r="F488">
            <v>57</v>
          </cell>
          <cell r="G488">
            <v>57</v>
          </cell>
          <cell r="H488">
            <v>57</v>
          </cell>
          <cell r="I488">
            <v>57</v>
          </cell>
          <cell r="J488">
            <v>57</v>
          </cell>
          <cell r="K488">
            <v>0</v>
          </cell>
          <cell r="L488">
            <v>0</v>
          </cell>
          <cell r="M488">
            <v>17</v>
          </cell>
          <cell r="N488">
            <v>70</v>
          </cell>
          <cell r="O488">
            <v>126</v>
          </cell>
          <cell r="P488">
            <v>126</v>
          </cell>
          <cell r="Q488">
            <v>126</v>
          </cell>
          <cell r="R488">
            <v>126</v>
          </cell>
          <cell r="S488">
            <v>126</v>
          </cell>
          <cell r="T488">
            <v>126</v>
          </cell>
          <cell r="U488">
            <v>126</v>
          </cell>
          <cell r="V488">
            <v>126</v>
          </cell>
          <cell r="W488">
            <v>126</v>
          </cell>
          <cell r="X488">
            <v>0</v>
          </cell>
          <cell r="Y488">
            <v>0</v>
          </cell>
          <cell r="AC488">
            <v>0</v>
          </cell>
          <cell r="AD488" t="str">
            <v>Shelf</v>
          </cell>
          <cell r="AE488" t="str">
            <v>PSH</v>
          </cell>
          <cell r="AF488">
            <v>0.75</v>
          </cell>
          <cell r="AG488">
            <v>24</v>
          </cell>
          <cell r="AH488">
            <v>20</v>
          </cell>
          <cell r="AI488">
            <v>0.2</v>
          </cell>
          <cell r="AJ488">
            <v>10</v>
          </cell>
          <cell r="AK488">
            <v>3.3333333330000001</v>
          </cell>
          <cell r="AP488">
            <v>0</v>
          </cell>
          <cell r="AQ488">
            <v>0</v>
          </cell>
          <cell r="AS488">
            <v>0</v>
          </cell>
          <cell r="AT488">
            <v>0</v>
          </cell>
          <cell r="AU488">
            <v>2</v>
          </cell>
          <cell r="AV488" t="str">
            <v>PARTS</v>
          </cell>
          <cell r="AW488">
            <v>0</v>
          </cell>
          <cell r="AX488">
            <v>0</v>
          </cell>
          <cell r="AY488" t="str">
            <v>PARTS</v>
          </cell>
          <cell r="AZ488" t="str">
            <v>LOOK!!!</v>
          </cell>
          <cell r="BA488" t="str">
            <v xml:space="preserve"> -   </v>
          </cell>
          <cell r="BC488" t="str">
            <v>N</v>
          </cell>
          <cell r="BE488">
            <v>0</v>
          </cell>
          <cell r="BF488" t="str">
            <v>PSH2721</v>
          </cell>
          <cell r="BG488">
            <v>0</v>
          </cell>
          <cell r="BH488">
            <v>0</v>
          </cell>
        </row>
        <row r="489">
          <cell r="B489" t="str">
            <v>PSH2724</v>
          </cell>
          <cell r="C489" t="str">
            <v>Shelf 24'' deep x 27'' wide</v>
          </cell>
          <cell r="D489">
            <v>66</v>
          </cell>
          <cell r="E489">
            <v>66</v>
          </cell>
          <cell r="F489">
            <v>66</v>
          </cell>
          <cell r="G489">
            <v>66</v>
          </cell>
          <cell r="H489">
            <v>66</v>
          </cell>
          <cell r="I489">
            <v>66</v>
          </cell>
          <cell r="J489">
            <v>66</v>
          </cell>
          <cell r="K489">
            <v>0</v>
          </cell>
          <cell r="L489">
            <v>0</v>
          </cell>
          <cell r="M489">
            <v>20</v>
          </cell>
          <cell r="N489">
            <v>80</v>
          </cell>
          <cell r="O489">
            <v>145</v>
          </cell>
          <cell r="P489">
            <v>145</v>
          </cell>
          <cell r="Q489">
            <v>145</v>
          </cell>
          <cell r="R489">
            <v>145</v>
          </cell>
          <cell r="S489">
            <v>145</v>
          </cell>
          <cell r="T489">
            <v>145</v>
          </cell>
          <cell r="U489">
            <v>145</v>
          </cell>
          <cell r="V489">
            <v>145</v>
          </cell>
          <cell r="W489">
            <v>145</v>
          </cell>
          <cell r="X489">
            <v>0</v>
          </cell>
          <cell r="Y489">
            <v>0</v>
          </cell>
          <cell r="AC489">
            <v>0</v>
          </cell>
          <cell r="AD489" t="str">
            <v>Shelf</v>
          </cell>
          <cell r="AE489" t="str">
            <v>PSH</v>
          </cell>
          <cell r="AF489">
            <v>0.75</v>
          </cell>
          <cell r="AG489">
            <v>24</v>
          </cell>
          <cell r="AH489">
            <v>23</v>
          </cell>
          <cell r="AI489">
            <v>0.3</v>
          </cell>
          <cell r="AJ489">
            <v>11.5</v>
          </cell>
          <cell r="AK489">
            <v>3.8333333330000001</v>
          </cell>
          <cell r="AP489">
            <v>0</v>
          </cell>
          <cell r="AQ489">
            <v>0</v>
          </cell>
          <cell r="AS489">
            <v>0</v>
          </cell>
          <cell r="AT489">
            <v>0</v>
          </cell>
          <cell r="AU489">
            <v>2</v>
          </cell>
          <cell r="AV489" t="str">
            <v>PARTS</v>
          </cell>
          <cell r="AW489">
            <v>0</v>
          </cell>
          <cell r="AX489">
            <v>0</v>
          </cell>
          <cell r="AY489" t="str">
            <v>PARTS</v>
          </cell>
          <cell r="AZ489" t="str">
            <v>LOOK!!!</v>
          </cell>
          <cell r="BA489" t="str">
            <v xml:space="preserve"> -   </v>
          </cell>
          <cell r="BC489" t="str">
            <v>N</v>
          </cell>
          <cell r="BE489">
            <v>0</v>
          </cell>
          <cell r="BF489" t="str">
            <v>PSH2724</v>
          </cell>
          <cell r="BG489">
            <v>0</v>
          </cell>
          <cell r="BH489">
            <v>0</v>
          </cell>
        </row>
        <row r="490">
          <cell r="B490" t="str">
            <v>PSH3012</v>
          </cell>
          <cell r="C490" t="str">
            <v>Shelf 12'' deep x 30'' wide</v>
          </cell>
          <cell r="D490">
            <v>37</v>
          </cell>
          <cell r="E490">
            <v>37</v>
          </cell>
          <cell r="F490">
            <v>37</v>
          </cell>
          <cell r="G490">
            <v>37</v>
          </cell>
          <cell r="H490">
            <v>37</v>
          </cell>
          <cell r="I490">
            <v>37</v>
          </cell>
          <cell r="J490">
            <v>37</v>
          </cell>
          <cell r="K490">
            <v>0</v>
          </cell>
          <cell r="L490">
            <v>0</v>
          </cell>
          <cell r="M490">
            <v>12</v>
          </cell>
          <cell r="N490">
            <v>47</v>
          </cell>
          <cell r="O490">
            <v>83</v>
          </cell>
          <cell r="P490">
            <v>83</v>
          </cell>
          <cell r="Q490">
            <v>83</v>
          </cell>
          <cell r="R490">
            <v>83</v>
          </cell>
          <cell r="S490">
            <v>83</v>
          </cell>
          <cell r="T490">
            <v>83</v>
          </cell>
          <cell r="U490">
            <v>83</v>
          </cell>
          <cell r="V490">
            <v>83</v>
          </cell>
          <cell r="W490">
            <v>83</v>
          </cell>
          <cell r="X490">
            <v>0</v>
          </cell>
          <cell r="Y490">
            <v>0</v>
          </cell>
          <cell r="AC490">
            <v>0</v>
          </cell>
          <cell r="AD490" t="str">
            <v>Shelf</v>
          </cell>
          <cell r="AE490" t="str">
            <v>PSH</v>
          </cell>
          <cell r="AF490">
            <v>0.75</v>
          </cell>
          <cell r="AG490">
            <v>30</v>
          </cell>
          <cell r="AH490">
            <v>10.5</v>
          </cell>
          <cell r="AI490">
            <v>0.1</v>
          </cell>
          <cell r="AJ490">
            <v>6.15234375</v>
          </cell>
          <cell r="AK490">
            <v>2.1875</v>
          </cell>
          <cell r="AP490">
            <v>0</v>
          </cell>
          <cell r="AQ490">
            <v>0</v>
          </cell>
          <cell r="AS490">
            <v>0</v>
          </cell>
          <cell r="AT490">
            <v>0</v>
          </cell>
          <cell r="AU490">
            <v>2</v>
          </cell>
          <cell r="AV490" t="str">
            <v>PARTS</v>
          </cell>
          <cell r="AW490">
            <v>46</v>
          </cell>
          <cell r="AX490">
            <v>0</v>
          </cell>
          <cell r="AY490" t="str">
            <v>PARTS</v>
          </cell>
          <cell r="AZ490" t="str">
            <v>LOOK!!!</v>
          </cell>
          <cell r="BA490">
            <v>46</v>
          </cell>
          <cell r="BC490" t="str">
            <v>N</v>
          </cell>
          <cell r="BE490">
            <v>0</v>
          </cell>
          <cell r="BF490" t="str">
            <v>PSH3012</v>
          </cell>
          <cell r="BG490">
            <v>0</v>
          </cell>
          <cell r="BH490">
            <v>0</v>
          </cell>
        </row>
        <row r="491">
          <cell r="B491" t="str">
            <v>PSH3015</v>
          </cell>
          <cell r="C491" t="str">
            <v>Shelf 15'' deep x 30'' wide</v>
          </cell>
          <cell r="D491">
            <v>50</v>
          </cell>
          <cell r="E491">
            <v>50</v>
          </cell>
          <cell r="F491">
            <v>50</v>
          </cell>
          <cell r="G491">
            <v>50</v>
          </cell>
          <cell r="H491">
            <v>50</v>
          </cell>
          <cell r="I491">
            <v>50</v>
          </cell>
          <cell r="J491">
            <v>50</v>
          </cell>
          <cell r="K491">
            <v>0</v>
          </cell>
          <cell r="L491">
            <v>0</v>
          </cell>
          <cell r="M491">
            <v>16</v>
          </cell>
          <cell r="N491">
            <v>61</v>
          </cell>
          <cell r="O491">
            <v>111</v>
          </cell>
          <cell r="P491">
            <v>111</v>
          </cell>
          <cell r="Q491">
            <v>111</v>
          </cell>
          <cell r="R491">
            <v>111</v>
          </cell>
          <cell r="S491">
            <v>111</v>
          </cell>
          <cell r="T491">
            <v>111</v>
          </cell>
          <cell r="U491">
            <v>111</v>
          </cell>
          <cell r="V491">
            <v>111</v>
          </cell>
          <cell r="W491">
            <v>111</v>
          </cell>
          <cell r="X491">
            <v>0</v>
          </cell>
          <cell r="Y491">
            <v>0</v>
          </cell>
          <cell r="AC491">
            <v>0</v>
          </cell>
          <cell r="AD491" t="str">
            <v>Shelf</v>
          </cell>
          <cell r="AE491" t="str">
            <v>PSH</v>
          </cell>
          <cell r="AF491">
            <v>0.75</v>
          </cell>
          <cell r="AG491">
            <v>30</v>
          </cell>
          <cell r="AH491">
            <v>14</v>
          </cell>
          <cell r="AI491">
            <v>0.2</v>
          </cell>
          <cell r="AJ491">
            <v>8.75</v>
          </cell>
          <cell r="AK491">
            <v>2.9166666669999999</v>
          </cell>
          <cell r="AP491">
            <v>0</v>
          </cell>
          <cell r="AQ491">
            <v>0</v>
          </cell>
          <cell r="AS491">
            <v>0</v>
          </cell>
          <cell r="AT491">
            <v>0</v>
          </cell>
          <cell r="AU491">
            <v>2</v>
          </cell>
          <cell r="AV491" t="str">
            <v>PARTS</v>
          </cell>
          <cell r="AW491">
            <v>62</v>
          </cell>
          <cell r="AX491">
            <v>0</v>
          </cell>
          <cell r="AY491" t="str">
            <v>PARTS</v>
          </cell>
          <cell r="AZ491" t="str">
            <v>LOOK!!!</v>
          </cell>
          <cell r="BA491">
            <v>62</v>
          </cell>
          <cell r="BC491" t="str">
            <v>N</v>
          </cell>
          <cell r="BE491">
            <v>0</v>
          </cell>
          <cell r="BF491" t="str">
            <v>PSH3015</v>
          </cell>
          <cell r="BG491">
            <v>0</v>
          </cell>
          <cell r="BH491">
            <v>0</v>
          </cell>
        </row>
        <row r="492">
          <cell r="B492" t="str">
            <v>PSH3018</v>
          </cell>
          <cell r="C492" t="str">
            <v>Shelf 18'' deep x 30'' wide</v>
          </cell>
          <cell r="D492">
            <v>60</v>
          </cell>
          <cell r="E492">
            <v>60</v>
          </cell>
          <cell r="F492">
            <v>60</v>
          </cell>
          <cell r="G492">
            <v>60</v>
          </cell>
          <cell r="H492">
            <v>60</v>
          </cell>
          <cell r="I492">
            <v>60</v>
          </cell>
          <cell r="J492">
            <v>60</v>
          </cell>
          <cell r="K492">
            <v>0</v>
          </cell>
          <cell r="L492">
            <v>0</v>
          </cell>
          <cell r="M492">
            <v>19</v>
          </cell>
          <cell r="N492">
            <v>75</v>
          </cell>
          <cell r="O492">
            <v>135</v>
          </cell>
          <cell r="P492">
            <v>135</v>
          </cell>
          <cell r="Q492">
            <v>135</v>
          </cell>
          <cell r="R492">
            <v>135</v>
          </cell>
          <cell r="S492">
            <v>135</v>
          </cell>
          <cell r="T492">
            <v>135</v>
          </cell>
          <cell r="U492">
            <v>135</v>
          </cell>
          <cell r="V492">
            <v>135</v>
          </cell>
          <cell r="W492">
            <v>135</v>
          </cell>
          <cell r="X492">
            <v>0</v>
          </cell>
          <cell r="Y492">
            <v>0</v>
          </cell>
          <cell r="AC492">
            <v>0</v>
          </cell>
          <cell r="AD492" t="str">
            <v>Shelf</v>
          </cell>
          <cell r="AE492" t="str">
            <v>PSH</v>
          </cell>
          <cell r="AF492">
            <v>0.75</v>
          </cell>
          <cell r="AG492">
            <v>30</v>
          </cell>
          <cell r="AH492">
            <v>17</v>
          </cell>
          <cell r="AI492">
            <v>0.2</v>
          </cell>
          <cell r="AJ492">
            <v>10.625</v>
          </cell>
          <cell r="AK492">
            <v>3.5416666669999999</v>
          </cell>
          <cell r="AP492">
            <v>0</v>
          </cell>
          <cell r="AQ492">
            <v>0</v>
          </cell>
          <cell r="AS492">
            <v>0</v>
          </cell>
          <cell r="AT492">
            <v>0</v>
          </cell>
          <cell r="AU492">
            <v>2</v>
          </cell>
          <cell r="AV492" t="str">
            <v>PARTS</v>
          </cell>
          <cell r="AW492">
            <v>0</v>
          </cell>
          <cell r="AX492">
            <v>0</v>
          </cell>
          <cell r="AY492" t="str">
            <v>PARTS</v>
          </cell>
          <cell r="AZ492" t="str">
            <v>LOOK!!!</v>
          </cell>
          <cell r="BA492" t="str">
            <v xml:space="preserve"> -   </v>
          </cell>
          <cell r="BC492" t="str">
            <v>N</v>
          </cell>
          <cell r="BE492">
            <v>0</v>
          </cell>
          <cell r="BF492" t="str">
            <v>PSH3018</v>
          </cell>
          <cell r="BG492">
            <v>0</v>
          </cell>
          <cell r="BH492">
            <v>0</v>
          </cell>
        </row>
        <row r="493">
          <cell r="B493" t="str">
            <v>PSH3021</v>
          </cell>
          <cell r="C493" t="str">
            <v>Shelf 21'' deep x 30'' wide</v>
          </cell>
          <cell r="D493">
            <v>63</v>
          </cell>
          <cell r="E493">
            <v>63</v>
          </cell>
          <cell r="F493">
            <v>63</v>
          </cell>
          <cell r="G493">
            <v>63</v>
          </cell>
          <cell r="H493">
            <v>63</v>
          </cell>
          <cell r="I493">
            <v>63</v>
          </cell>
          <cell r="J493">
            <v>63</v>
          </cell>
          <cell r="K493">
            <v>0</v>
          </cell>
          <cell r="L493">
            <v>0</v>
          </cell>
          <cell r="M493">
            <v>20</v>
          </cell>
          <cell r="N493">
            <v>79</v>
          </cell>
          <cell r="O493">
            <v>142</v>
          </cell>
          <cell r="P493">
            <v>142</v>
          </cell>
          <cell r="Q493">
            <v>142</v>
          </cell>
          <cell r="R493">
            <v>142</v>
          </cell>
          <cell r="S493">
            <v>142</v>
          </cell>
          <cell r="T493">
            <v>142</v>
          </cell>
          <cell r="U493">
            <v>142</v>
          </cell>
          <cell r="V493">
            <v>142</v>
          </cell>
          <cell r="W493">
            <v>142</v>
          </cell>
          <cell r="X493">
            <v>0</v>
          </cell>
          <cell r="Y493">
            <v>0</v>
          </cell>
          <cell r="AC493">
            <v>0</v>
          </cell>
          <cell r="AD493" t="str">
            <v>Shelf</v>
          </cell>
          <cell r="AE493" t="str">
            <v>PSH</v>
          </cell>
          <cell r="AF493">
            <v>0.75</v>
          </cell>
          <cell r="AG493">
            <v>27</v>
          </cell>
          <cell r="AH493">
            <v>20</v>
          </cell>
          <cell r="AI493">
            <v>0.3</v>
          </cell>
          <cell r="AJ493">
            <v>11.25</v>
          </cell>
          <cell r="AK493">
            <v>3.75</v>
          </cell>
          <cell r="AP493">
            <v>0</v>
          </cell>
          <cell r="AQ493">
            <v>0</v>
          </cell>
          <cell r="AS493">
            <v>0</v>
          </cell>
          <cell r="AT493">
            <v>0</v>
          </cell>
          <cell r="AU493">
            <v>2</v>
          </cell>
          <cell r="AV493" t="str">
            <v>PARTS</v>
          </cell>
          <cell r="AW493">
            <v>0</v>
          </cell>
          <cell r="AX493">
            <v>0</v>
          </cell>
          <cell r="AY493" t="str">
            <v>PARTS</v>
          </cell>
          <cell r="AZ493" t="str">
            <v>LOOK!!!</v>
          </cell>
          <cell r="BA493" t="str">
            <v xml:space="preserve"> -   </v>
          </cell>
          <cell r="BC493" t="str">
            <v>N</v>
          </cell>
          <cell r="BE493">
            <v>0</v>
          </cell>
          <cell r="BF493" t="str">
            <v>PSH3021</v>
          </cell>
          <cell r="BG493">
            <v>0</v>
          </cell>
          <cell r="BH493">
            <v>0</v>
          </cell>
        </row>
        <row r="494">
          <cell r="B494" t="str">
            <v>PSH3024</v>
          </cell>
          <cell r="C494" t="str">
            <v>Shelf 24'' deep x 30'' wide</v>
          </cell>
          <cell r="D494">
            <v>73</v>
          </cell>
          <cell r="E494">
            <v>73</v>
          </cell>
          <cell r="F494">
            <v>73</v>
          </cell>
          <cell r="G494">
            <v>73</v>
          </cell>
          <cell r="H494">
            <v>73</v>
          </cell>
          <cell r="I494">
            <v>73</v>
          </cell>
          <cell r="J494">
            <v>73</v>
          </cell>
          <cell r="K494">
            <v>0</v>
          </cell>
          <cell r="L494">
            <v>0</v>
          </cell>
          <cell r="M494">
            <v>24</v>
          </cell>
          <cell r="N494">
            <v>92</v>
          </cell>
          <cell r="O494">
            <v>164</v>
          </cell>
          <cell r="P494">
            <v>164</v>
          </cell>
          <cell r="Q494">
            <v>164</v>
          </cell>
          <cell r="R494">
            <v>164</v>
          </cell>
          <cell r="S494">
            <v>164</v>
          </cell>
          <cell r="T494">
            <v>164</v>
          </cell>
          <cell r="U494">
            <v>164</v>
          </cell>
          <cell r="V494">
            <v>164</v>
          </cell>
          <cell r="W494">
            <v>164</v>
          </cell>
          <cell r="X494">
            <v>0</v>
          </cell>
          <cell r="Y494">
            <v>0</v>
          </cell>
          <cell r="AC494">
            <v>0</v>
          </cell>
          <cell r="AD494" t="str">
            <v>Shelf</v>
          </cell>
          <cell r="AE494" t="str">
            <v>PSH</v>
          </cell>
          <cell r="AF494">
            <v>0.75</v>
          </cell>
          <cell r="AG494">
            <v>27</v>
          </cell>
          <cell r="AH494">
            <v>23</v>
          </cell>
          <cell r="AI494">
            <v>0.3</v>
          </cell>
          <cell r="AJ494">
            <v>12.9375</v>
          </cell>
          <cell r="AK494">
            <v>4.3125</v>
          </cell>
          <cell r="AP494">
            <v>0</v>
          </cell>
          <cell r="AQ494">
            <v>0</v>
          </cell>
          <cell r="AS494">
            <v>0</v>
          </cell>
          <cell r="AT494">
            <v>0</v>
          </cell>
          <cell r="AU494">
            <v>2</v>
          </cell>
          <cell r="AV494" t="str">
            <v>PARTS</v>
          </cell>
          <cell r="AW494">
            <v>0</v>
          </cell>
          <cell r="AX494">
            <v>0</v>
          </cell>
          <cell r="AY494" t="str">
            <v>PARTS</v>
          </cell>
          <cell r="AZ494" t="str">
            <v>LOOK!!!</v>
          </cell>
          <cell r="BA494" t="str">
            <v xml:space="preserve"> -   </v>
          </cell>
          <cell r="BC494" t="str">
            <v>N</v>
          </cell>
          <cell r="BE494">
            <v>0</v>
          </cell>
          <cell r="BF494" t="str">
            <v>PSH3024</v>
          </cell>
          <cell r="BG494">
            <v>0</v>
          </cell>
          <cell r="BH494">
            <v>0</v>
          </cell>
        </row>
        <row r="495">
          <cell r="B495" t="str">
            <v>PSH3312</v>
          </cell>
          <cell r="C495" t="str">
            <v>Shelf 12'' deep x 33'' wide</v>
          </cell>
          <cell r="D495">
            <v>41</v>
          </cell>
          <cell r="E495">
            <v>41</v>
          </cell>
          <cell r="F495">
            <v>41</v>
          </cell>
          <cell r="G495">
            <v>41</v>
          </cell>
          <cell r="H495">
            <v>41</v>
          </cell>
          <cell r="I495">
            <v>41</v>
          </cell>
          <cell r="J495">
            <v>41</v>
          </cell>
          <cell r="K495">
            <v>0</v>
          </cell>
          <cell r="L495">
            <v>0</v>
          </cell>
          <cell r="M495">
            <v>13</v>
          </cell>
          <cell r="N495">
            <v>51</v>
          </cell>
          <cell r="O495">
            <v>92</v>
          </cell>
          <cell r="P495">
            <v>92</v>
          </cell>
          <cell r="Q495">
            <v>92</v>
          </cell>
          <cell r="R495">
            <v>92</v>
          </cell>
          <cell r="S495">
            <v>92</v>
          </cell>
          <cell r="T495">
            <v>92</v>
          </cell>
          <cell r="U495">
            <v>92</v>
          </cell>
          <cell r="V495">
            <v>92</v>
          </cell>
          <cell r="W495">
            <v>92</v>
          </cell>
          <cell r="X495">
            <v>0</v>
          </cell>
          <cell r="Y495">
            <v>0</v>
          </cell>
          <cell r="AC495">
            <v>0</v>
          </cell>
          <cell r="AD495" t="str">
            <v>Shelf</v>
          </cell>
          <cell r="AE495" t="str">
            <v>PSH</v>
          </cell>
          <cell r="AF495">
            <v>0.75</v>
          </cell>
          <cell r="AG495">
            <v>33</v>
          </cell>
          <cell r="AH495">
            <v>10.5</v>
          </cell>
          <cell r="AI495">
            <v>0.2</v>
          </cell>
          <cell r="AJ495">
            <v>6.767578125</v>
          </cell>
          <cell r="AK495">
            <v>2.40625</v>
          </cell>
          <cell r="AP495">
            <v>0</v>
          </cell>
          <cell r="AQ495">
            <v>0</v>
          </cell>
          <cell r="AS495">
            <v>0</v>
          </cell>
          <cell r="AT495">
            <v>0</v>
          </cell>
          <cell r="AU495">
            <v>2</v>
          </cell>
          <cell r="AV495" t="str">
            <v>PARTS</v>
          </cell>
          <cell r="AW495">
            <v>51</v>
          </cell>
          <cell r="AX495">
            <v>0</v>
          </cell>
          <cell r="AY495" t="str">
            <v>PARTS</v>
          </cell>
          <cell r="AZ495" t="str">
            <v>LOOK!!!</v>
          </cell>
          <cell r="BA495">
            <v>51</v>
          </cell>
          <cell r="BC495" t="str">
            <v>N</v>
          </cell>
          <cell r="BE495">
            <v>0</v>
          </cell>
          <cell r="BF495" t="str">
            <v>PSH3312</v>
          </cell>
          <cell r="BG495">
            <v>0</v>
          </cell>
          <cell r="BH495">
            <v>0</v>
          </cell>
        </row>
        <row r="496">
          <cell r="B496" t="str">
            <v>PSH3315</v>
          </cell>
          <cell r="C496" t="str">
            <v>Shelf 15'' deep x 33'' wide</v>
          </cell>
          <cell r="D496">
            <v>55</v>
          </cell>
          <cell r="E496">
            <v>55</v>
          </cell>
          <cell r="F496">
            <v>55</v>
          </cell>
          <cell r="G496">
            <v>55</v>
          </cell>
          <cell r="H496">
            <v>55</v>
          </cell>
          <cell r="I496">
            <v>55</v>
          </cell>
          <cell r="J496">
            <v>55</v>
          </cell>
          <cell r="K496">
            <v>0</v>
          </cell>
          <cell r="L496">
            <v>0</v>
          </cell>
          <cell r="M496">
            <v>17</v>
          </cell>
          <cell r="N496">
            <v>68</v>
          </cell>
          <cell r="O496">
            <v>122</v>
          </cell>
          <cell r="P496">
            <v>122</v>
          </cell>
          <cell r="Q496">
            <v>122</v>
          </cell>
          <cell r="R496">
            <v>122</v>
          </cell>
          <cell r="S496">
            <v>122</v>
          </cell>
          <cell r="T496">
            <v>122</v>
          </cell>
          <cell r="U496">
            <v>122</v>
          </cell>
          <cell r="V496">
            <v>122</v>
          </cell>
          <cell r="W496">
            <v>122</v>
          </cell>
          <cell r="X496">
            <v>0</v>
          </cell>
          <cell r="Y496">
            <v>0</v>
          </cell>
          <cell r="AC496">
            <v>0</v>
          </cell>
          <cell r="AD496" t="str">
            <v>Shelf</v>
          </cell>
          <cell r="AE496" t="str">
            <v>PSH</v>
          </cell>
          <cell r="AF496">
            <v>0.75</v>
          </cell>
          <cell r="AG496">
            <v>33</v>
          </cell>
          <cell r="AH496">
            <v>14</v>
          </cell>
          <cell r="AI496">
            <v>0.2</v>
          </cell>
          <cell r="AJ496">
            <v>9.625</v>
          </cell>
          <cell r="AK496">
            <v>3.2083333330000001</v>
          </cell>
          <cell r="AP496">
            <v>0</v>
          </cell>
          <cell r="AQ496">
            <v>0</v>
          </cell>
          <cell r="AS496">
            <v>0</v>
          </cell>
          <cell r="AT496">
            <v>0</v>
          </cell>
          <cell r="AU496">
            <v>2</v>
          </cell>
          <cell r="AV496" t="str">
            <v>PARTS</v>
          </cell>
          <cell r="AW496">
            <v>68</v>
          </cell>
          <cell r="AX496">
            <v>0</v>
          </cell>
          <cell r="AY496" t="str">
            <v>PARTS</v>
          </cell>
          <cell r="AZ496" t="str">
            <v>LOOK!!!</v>
          </cell>
          <cell r="BA496">
            <v>68</v>
          </cell>
          <cell r="BC496" t="str">
            <v>N</v>
          </cell>
          <cell r="BE496">
            <v>0</v>
          </cell>
          <cell r="BF496" t="str">
            <v>PSH3315</v>
          </cell>
          <cell r="BG496">
            <v>0</v>
          </cell>
          <cell r="BH496">
            <v>0</v>
          </cell>
        </row>
        <row r="497">
          <cell r="B497" t="str">
            <v>PSH3318</v>
          </cell>
          <cell r="C497" t="str">
            <v>Shelf 18'' deep x 33'' wide</v>
          </cell>
          <cell r="D497">
            <v>67</v>
          </cell>
          <cell r="E497">
            <v>67</v>
          </cell>
          <cell r="F497">
            <v>67</v>
          </cell>
          <cell r="G497">
            <v>67</v>
          </cell>
          <cell r="H497">
            <v>67</v>
          </cell>
          <cell r="I497">
            <v>67</v>
          </cell>
          <cell r="J497">
            <v>67</v>
          </cell>
          <cell r="K497">
            <v>0</v>
          </cell>
          <cell r="L497">
            <v>0</v>
          </cell>
          <cell r="M497">
            <v>20</v>
          </cell>
          <cell r="N497">
            <v>82</v>
          </cell>
          <cell r="O497">
            <v>149</v>
          </cell>
          <cell r="P497">
            <v>149</v>
          </cell>
          <cell r="Q497">
            <v>149</v>
          </cell>
          <cell r="R497">
            <v>149</v>
          </cell>
          <cell r="S497">
            <v>149</v>
          </cell>
          <cell r="T497">
            <v>149</v>
          </cell>
          <cell r="U497">
            <v>149</v>
          </cell>
          <cell r="V497">
            <v>149</v>
          </cell>
          <cell r="W497">
            <v>149</v>
          </cell>
          <cell r="X497">
            <v>0</v>
          </cell>
          <cell r="Y497">
            <v>0</v>
          </cell>
          <cell r="AC497">
            <v>0</v>
          </cell>
          <cell r="AD497" t="str">
            <v>Shelf</v>
          </cell>
          <cell r="AE497" t="str">
            <v>PSH</v>
          </cell>
          <cell r="AF497">
            <v>0.75</v>
          </cell>
          <cell r="AG497">
            <v>33</v>
          </cell>
          <cell r="AH497">
            <v>17</v>
          </cell>
          <cell r="AI497">
            <v>0.3</v>
          </cell>
          <cell r="AJ497">
            <v>11.6875</v>
          </cell>
          <cell r="AK497">
            <v>3.8958333330000001</v>
          </cell>
          <cell r="AP497">
            <v>0</v>
          </cell>
          <cell r="AQ497">
            <v>0</v>
          </cell>
          <cell r="AS497">
            <v>0</v>
          </cell>
          <cell r="AT497">
            <v>0</v>
          </cell>
          <cell r="AU497">
            <v>2</v>
          </cell>
          <cell r="AV497" t="str">
            <v>PARTS</v>
          </cell>
          <cell r="AW497">
            <v>0</v>
          </cell>
          <cell r="AX497">
            <v>0</v>
          </cell>
          <cell r="AY497" t="str">
            <v>PARTS</v>
          </cell>
          <cell r="AZ497" t="str">
            <v>LOOK!!!</v>
          </cell>
          <cell r="BA497" t="str">
            <v xml:space="preserve"> -   </v>
          </cell>
          <cell r="BC497" t="str">
            <v>N</v>
          </cell>
          <cell r="BE497">
            <v>0</v>
          </cell>
          <cell r="BF497" t="str">
            <v>PSH3318</v>
          </cell>
          <cell r="BG497">
            <v>0</v>
          </cell>
          <cell r="BH497">
            <v>0</v>
          </cell>
        </row>
        <row r="498">
          <cell r="B498" t="str">
            <v>PSH3321</v>
          </cell>
          <cell r="C498" t="str">
            <v>Shelf 21'' deep x 33'' wide</v>
          </cell>
          <cell r="D498">
            <v>71</v>
          </cell>
          <cell r="E498">
            <v>71</v>
          </cell>
          <cell r="F498">
            <v>71</v>
          </cell>
          <cell r="G498">
            <v>71</v>
          </cell>
          <cell r="H498">
            <v>71</v>
          </cell>
          <cell r="I498">
            <v>71</v>
          </cell>
          <cell r="J498">
            <v>71</v>
          </cell>
          <cell r="K498">
            <v>0</v>
          </cell>
          <cell r="L498">
            <v>0</v>
          </cell>
          <cell r="M498">
            <v>23</v>
          </cell>
          <cell r="N498">
            <v>88</v>
          </cell>
          <cell r="O498">
            <v>158</v>
          </cell>
          <cell r="P498">
            <v>158</v>
          </cell>
          <cell r="Q498">
            <v>158</v>
          </cell>
          <cell r="R498">
            <v>158</v>
          </cell>
          <cell r="S498">
            <v>158</v>
          </cell>
          <cell r="T498">
            <v>158</v>
          </cell>
          <cell r="U498">
            <v>158</v>
          </cell>
          <cell r="V498">
            <v>158</v>
          </cell>
          <cell r="W498">
            <v>158</v>
          </cell>
          <cell r="X498">
            <v>0</v>
          </cell>
          <cell r="Y498">
            <v>0</v>
          </cell>
          <cell r="AC498">
            <v>0</v>
          </cell>
          <cell r="AD498" t="str">
            <v>Shelf</v>
          </cell>
          <cell r="AE498" t="str">
            <v>PSH</v>
          </cell>
          <cell r="AF498">
            <v>0.75</v>
          </cell>
          <cell r="AG498">
            <v>30</v>
          </cell>
          <cell r="AH498">
            <v>20</v>
          </cell>
          <cell r="AI498">
            <v>0.3</v>
          </cell>
          <cell r="AJ498">
            <v>12.5</v>
          </cell>
          <cell r="AK498">
            <v>4.1666666670000003</v>
          </cell>
          <cell r="AP498">
            <v>0</v>
          </cell>
          <cell r="AQ498">
            <v>0</v>
          </cell>
          <cell r="AS498">
            <v>0</v>
          </cell>
          <cell r="AT498">
            <v>0</v>
          </cell>
          <cell r="AU498">
            <v>2</v>
          </cell>
          <cell r="AV498" t="str">
            <v>PARTS</v>
          </cell>
          <cell r="AW498">
            <v>0</v>
          </cell>
          <cell r="AX498">
            <v>0</v>
          </cell>
          <cell r="AY498" t="str">
            <v>PARTS</v>
          </cell>
          <cell r="AZ498" t="str">
            <v>LOOK!!!</v>
          </cell>
          <cell r="BA498" t="str">
            <v xml:space="preserve"> -   </v>
          </cell>
          <cell r="BC498" t="str">
            <v>N</v>
          </cell>
          <cell r="BE498">
            <v>0</v>
          </cell>
          <cell r="BF498" t="str">
            <v>PSH3321</v>
          </cell>
          <cell r="BG498">
            <v>0</v>
          </cell>
          <cell r="BH498">
            <v>0</v>
          </cell>
        </row>
        <row r="499">
          <cell r="B499" t="str">
            <v>PSH3324</v>
          </cell>
          <cell r="C499" t="str">
            <v>Shelf 24'' deep x 33'' wide</v>
          </cell>
          <cell r="D499">
            <v>81</v>
          </cell>
          <cell r="E499">
            <v>81</v>
          </cell>
          <cell r="F499">
            <v>81</v>
          </cell>
          <cell r="G499">
            <v>81</v>
          </cell>
          <cell r="H499">
            <v>81</v>
          </cell>
          <cell r="I499">
            <v>81</v>
          </cell>
          <cell r="J499">
            <v>81</v>
          </cell>
          <cell r="K499">
            <v>0</v>
          </cell>
          <cell r="L499">
            <v>0</v>
          </cell>
          <cell r="M499">
            <v>26</v>
          </cell>
          <cell r="N499">
            <v>101</v>
          </cell>
          <cell r="O499">
            <v>182</v>
          </cell>
          <cell r="P499">
            <v>182</v>
          </cell>
          <cell r="Q499">
            <v>182</v>
          </cell>
          <cell r="R499">
            <v>182</v>
          </cell>
          <cell r="S499">
            <v>182</v>
          </cell>
          <cell r="T499">
            <v>182</v>
          </cell>
          <cell r="U499">
            <v>182</v>
          </cell>
          <cell r="V499">
            <v>182</v>
          </cell>
          <cell r="W499">
            <v>182</v>
          </cell>
          <cell r="X499">
            <v>0</v>
          </cell>
          <cell r="Y499">
            <v>0</v>
          </cell>
          <cell r="AC499">
            <v>0</v>
          </cell>
          <cell r="AD499" t="str">
            <v>Shelf</v>
          </cell>
          <cell r="AE499" t="str">
            <v>PSH</v>
          </cell>
          <cell r="AF499">
            <v>0.75</v>
          </cell>
          <cell r="AG499">
            <v>30</v>
          </cell>
          <cell r="AH499">
            <v>23</v>
          </cell>
          <cell r="AI499">
            <v>0.3</v>
          </cell>
          <cell r="AJ499">
            <v>14.375</v>
          </cell>
          <cell r="AK499">
            <v>4.7916666670000003</v>
          </cell>
          <cell r="AP499">
            <v>0</v>
          </cell>
          <cell r="AQ499">
            <v>0</v>
          </cell>
          <cell r="AS499">
            <v>0</v>
          </cell>
          <cell r="AT499">
            <v>0</v>
          </cell>
          <cell r="AU499">
            <v>2</v>
          </cell>
          <cell r="AV499" t="str">
            <v>PARTS</v>
          </cell>
          <cell r="AW499">
            <v>0</v>
          </cell>
          <cell r="AX499">
            <v>0</v>
          </cell>
          <cell r="AY499" t="str">
            <v>PARTS</v>
          </cell>
          <cell r="AZ499" t="str">
            <v>LOOK!!!</v>
          </cell>
          <cell r="BA499" t="str">
            <v xml:space="preserve"> -   </v>
          </cell>
          <cell r="BC499" t="str">
            <v>N</v>
          </cell>
          <cell r="BE499">
            <v>0</v>
          </cell>
          <cell r="BF499" t="str">
            <v>PSH3324</v>
          </cell>
          <cell r="BG499">
            <v>0</v>
          </cell>
          <cell r="BH499">
            <v>0</v>
          </cell>
        </row>
        <row r="500">
          <cell r="B500" t="str">
            <v>PSH3612</v>
          </cell>
          <cell r="C500" t="str">
            <v>Shelf 12'' deep x 36'' wide</v>
          </cell>
          <cell r="D500">
            <v>45</v>
          </cell>
          <cell r="E500">
            <v>45</v>
          </cell>
          <cell r="F500">
            <v>45</v>
          </cell>
          <cell r="G500">
            <v>45</v>
          </cell>
          <cell r="H500">
            <v>45</v>
          </cell>
          <cell r="I500">
            <v>45</v>
          </cell>
          <cell r="J500">
            <v>45</v>
          </cell>
          <cell r="K500">
            <v>0</v>
          </cell>
          <cell r="L500">
            <v>0</v>
          </cell>
          <cell r="M500">
            <v>15</v>
          </cell>
          <cell r="N500">
            <v>56</v>
          </cell>
          <cell r="O500">
            <v>100</v>
          </cell>
          <cell r="P500">
            <v>100</v>
          </cell>
          <cell r="Q500">
            <v>100</v>
          </cell>
          <cell r="R500">
            <v>100</v>
          </cell>
          <cell r="S500">
            <v>100</v>
          </cell>
          <cell r="T500">
            <v>100</v>
          </cell>
          <cell r="U500">
            <v>100</v>
          </cell>
          <cell r="V500">
            <v>100</v>
          </cell>
          <cell r="W500">
            <v>100</v>
          </cell>
          <cell r="X500">
            <v>0</v>
          </cell>
          <cell r="Y500">
            <v>0</v>
          </cell>
          <cell r="AC500">
            <v>0</v>
          </cell>
          <cell r="AD500" t="str">
            <v>Shelf</v>
          </cell>
          <cell r="AE500" t="str">
            <v>PSH</v>
          </cell>
          <cell r="AF500">
            <v>0.75</v>
          </cell>
          <cell r="AG500">
            <v>36</v>
          </cell>
          <cell r="AH500">
            <v>10.5</v>
          </cell>
          <cell r="AI500">
            <v>0.2</v>
          </cell>
          <cell r="AJ500">
            <v>7.3828125</v>
          </cell>
          <cell r="AK500">
            <v>2.625</v>
          </cell>
          <cell r="AP500">
            <v>0</v>
          </cell>
          <cell r="AQ500">
            <v>0</v>
          </cell>
          <cell r="AS500">
            <v>0</v>
          </cell>
          <cell r="AT500">
            <v>0</v>
          </cell>
          <cell r="AU500">
            <v>2</v>
          </cell>
          <cell r="AV500" t="str">
            <v>PARTS</v>
          </cell>
          <cell r="AW500">
            <v>56</v>
          </cell>
          <cell r="AX500">
            <v>0</v>
          </cell>
          <cell r="AY500" t="str">
            <v>PARTS</v>
          </cell>
          <cell r="AZ500" t="str">
            <v>LOOK!!!</v>
          </cell>
          <cell r="BA500">
            <v>56</v>
          </cell>
          <cell r="BC500" t="str">
            <v>N</v>
          </cell>
          <cell r="BE500">
            <v>0</v>
          </cell>
          <cell r="BF500" t="str">
            <v>PSH3612</v>
          </cell>
          <cell r="BG500">
            <v>0</v>
          </cell>
          <cell r="BH500">
            <v>0</v>
          </cell>
        </row>
        <row r="501">
          <cell r="B501" t="str">
            <v>PSH3615</v>
          </cell>
          <cell r="C501" t="str">
            <v>Shelf 15'' deep x 36'' wide</v>
          </cell>
          <cell r="D501">
            <v>59</v>
          </cell>
          <cell r="E501">
            <v>59</v>
          </cell>
          <cell r="F501">
            <v>59</v>
          </cell>
          <cell r="G501">
            <v>59</v>
          </cell>
          <cell r="H501">
            <v>59</v>
          </cell>
          <cell r="I501">
            <v>59</v>
          </cell>
          <cell r="J501">
            <v>59</v>
          </cell>
          <cell r="K501">
            <v>0</v>
          </cell>
          <cell r="L501">
            <v>0</v>
          </cell>
          <cell r="M501">
            <v>19</v>
          </cell>
          <cell r="N501">
            <v>74</v>
          </cell>
          <cell r="O501">
            <v>133</v>
          </cell>
          <cell r="P501">
            <v>133</v>
          </cell>
          <cell r="Q501">
            <v>133</v>
          </cell>
          <cell r="R501">
            <v>133</v>
          </cell>
          <cell r="S501">
            <v>133</v>
          </cell>
          <cell r="T501">
            <v>133</v>
          </cell>
          <cell r="U501">
            <v>133</v>
          </cell>
          <cell r="V501">
            <v>133</v>
          </cell>
          <cell r="W501">
            <v>133</v>
          </cell>
          <cell r="X501">
            <v>0</v>
          </cell>
          <cell r="Y501">
            <v>0</v>
          </cell>
          <cell r="AC501">
            <v>0</v>
          </cell>
          <cell r="AD501" t="str">
            <v>Shelf</v>
          </cell>
          <cell r="AE501" t="str">
            <v>PSH</v>
          </cell>
          <cell r="AF501">
            <v>0.75</v>
          </cell>
          <cell r="AG501">
            <v>36</v>
          </cell>
          <cell r="AH501">
            <v>14</v>
          </cell>
          <cell r="AI501">
            <v>0.2</v>
          </cell>
          <cell r="AJ501">
            <v>10.5</v>
          </cell>
          <cell r="AK501">
            <v>3.5</v>
          </cell>
          <cell r="AP501">
            <v>0</v>
          </cell>
          <cell r="AQ501">
            <v>0</v>
          </cell>
          <cell r="AS501">
            <v>0</v>
          </cell>
          <cell r="AT501">
            <v>0</v>
          </cell>
          <cell r="AU501">
            <v>2</v>
          </cell>
          <cell r="AV501" t="str">
            <v>PARTS</v>
          </cell>
          <cell r="AW501">
            <v>74</v>
          </cell>
          <cell r="AX501">
            <v>0</v>
          </cell>
          <cell r="AY501" t="str">
            <v>PARTS</v>
          </cell>
          <cell r="AZ501" t="str">
            <v>LOOK!!!</v>
          </cell>
          <cell r="BA501">
            <v>74</v>
          </cell>
          <cell r="BC501" t="str">
            <v>N</v>
          </cell>
          <cell r="BE501">
            <v>0</v>
          </cell>
          <cell r="BF501" t="str">
            <v>PSH3615</v>
          </cell>
          <cell r="BG501">
            <v>0</v>
          </cell>
          <cell r="BH501">
            <v>0</v>
          </cell>
        </row>
        <row r="502">
          <cell r="B502" t="str">
            <v>PSH3618</v>
          </cell>
          <cell r="C502" t="str">
            <v>Shelf 18'' deep x 36'' wide</v>
          </cell>
          <cell r="D502">
            <v>72</v>
          </cell>
          <cell r="E502">
            <v>72</v>
          </cell>
          <cell r="F502">
            <v>72</v>
          </cell>
          <cell r="G502">
            <v>72</v>
          </cell>
          <cell r="H502">
            <v>72</v>
          </cell>
          <cell r="I502">
            <v>72</v>
          </cell>
          <cell r="J502">
            <v>72</v>
          </cell>
          <cell r="K502">
            <v>0</v>
          </cell>
          <cell r="L502">
            <v>0</v>
          </cell>
          <cell r="M502">
            <v>24</v>
          </cell>
          <cell r="N502">
            <v>90</v>
          </cell>
          <cell r="O502">
            <v>161</v>
          </cell>
          <cell r="P502">
            <v>161</v>
          </cell>
          <cell r="Q502">
            <v>161</v>
          </cell>
          <cell r="R502">
            <v>161</v>
          </cell>
          <cell r="S502">
            <v>161</v>
          </cell>
          <cell r="T502">
            <v>161</v>
          </cell>
          <cell r="U502">
            <v>161</v>
          </cell>
          <cell r="V502">
            <v>161</v>
          </cell>
          <cell r="W502">
            <v>161</v>
          </cell>
          <cell r="X502">
            <v>0</v>
          </cell>
          <cell r="Y502">
            <v>0</v>
          </cell>
          <cell r="AC502">
            <v>0</v>
          </cell>
          <cell r="AD502" t="str">
            <v>Shelf</v>
          </cell>
          <cell r="AE502" t="str">
            <v>PSH</v>
          </cell>
          <cell r="AF502">
            <v>0.75</v>
          </cell>
          <cell r="AG502">
            <v>36</v>
          </cell>
          <cell r="AH502">
            <v>17</v>
          </cell>
          <cell r="AI502">
            <v>0.3</v>
          </cell>
          <cell r="AJ502">
            <v>12.75</v>
          </cell>
          <cell r="AK502">
            <v>4.25</v>
          </cell>
          <cell r="AP502">
            <v>0</v>
          </cell>
          <cell r="AQ502">
            <v>0</v>
          </cell>
          <cell r="AS502">
            <v>0</v>
          </cell>
          <cell r="AT502">
            <v>0</v>
          </cell>
          <cell r="AU502">
            <v>2</v>
          </cell>
          <cell r="AV502" t="str">
            <v>PARTS</v>
          </cell>
          <cell r="AW502">
            <v>0</v>
          </cell>
          <cell r="AX502">
            <v>0</v>
          </cell>
          <cell r="AY502" t="str">
            <v>PARTS</v>
          </cell>
          <cell r="AZ502" t="str">
            <v>LOOK!!!</v>
          </cell>
          <cell r="BA502" t="str">
            <v xml:space="preserve"> -   </v>
          </cell>
          <cell r="BC502" t="str">
            <v>N</v>
          </cell>
          <cell r="BE502">
            <v>0</v>
          </cell>
          <cell r="BF502" t="str">
            <v>PSH3618</v>
          </cell>
          <cell r="BG502">
            <v>0</v>
          </cell>
          <cell r="BH502">
            <v>0</v>
          </cell>
        </row>
        <row r="503">
          <cell r="B503" t="str">
            <v>PSH3621</v>
          </cell>
          <cell r="C503" t="str">
            <v>Shelf 21'' deep x 36'' wide</v>
          </cell>
          <cell r="D503">
            <v>78</v>
          </cell>
          <cell r="E503">
            <v>78</v>
          </cell>
          <cell r="F503">
            <v>78</v>
          </cell>
          <cell r="G503">
            <v>78</v>
          </cell>
          <cell r="H503">
            <v>78</v>
          </cell>
          <cell r="I503">
            <v>78</v>
          </cell>
          <cell r="J503">
            <v>78</v>
          </cell>
          <cell r="K503">
            <v>0</v>
          </cell>
          <cell r="L503">
            <v>0</v>
          </cell>
          <cell r="M503">
            <v>25</v>
          </cell>
          <cell r="N503">
            <v>96</v>
          </cell>
          <cell r="O503">
            <v>174</v>
          </cell>
          <cell r="P503">
            <v>174</v>
          </cell>
          <cell r="Q503">
            <v>174</v>
          </cell>
          <cell r="R503">
            <v>174</v>
          </cell>
          <cell r="S503">
            <v>174</v>
          </cell>
          <cell r="T503">
            <v>174</v>
          </cell>
          <cell r="U503">
            <v>174</v>
          </cell>
          <cell r="V503">
            <v>174</v>
          </cell>
          <cell r="W503">
            <v>174</v>
          </cell>
          <cell r="X503">
            <v>0</v>
          </cell>
          <cell r="Y503">
            <v>0</v>
          </cell>
          <cell r="AC503">
            <v>0</v>
          </cell>
          <cell r="AD503" t="str">
            <v>Shelf</v>
          </cell>
          <cell r="AE503" t="str">
            <v>PSH</v>
          </cell>
          <cell r="AF503">
            <v>0.75</v>
          </cell>
          <cell r="AG503">
            <v>33</v>
          </cell>
          <cell r="AH503">
            <v>20</v>
          </cell>
          <cell r="AI503">
            <v>0.3</v>
          </cell>
          <cell r="AJ503">
            <v>13.75</v>
          </cell>
          <cell r="AK503">
            <v>4.5833333329999997</v>
          </cell>
          <cell r="AP503">
            <v>0</v>
          </cell>
          <cell r="AQ503">
            <v>0</v>
          </cell>
          <cell r="AS503">
            <v>0</v>
          </cell>
          <cell r="AT503">
            <v>0</v>
          </cell>
          <cell r="AU503">
            <v>2</v>
          </cell>
          <cell r="AV503" t="str">
            <v>PARTS</v>
          </cell>
          <cell r="AW503">
            <v>0</v>
          </cell>
          <cell r="AX503">
            <v>0</v>
          </cell>
          <cell r="AY503" t="str">
            <v>PARTS</v>
          </cell>
          <cell r="AZ503" t="str">
            <v>LOOK!!!</v>
          </cell>
          <cell r="BA503" t="str">
            <v xml:space="preserve"> -   </v>
          </cell>
          <cell r="BC503" t="str">
            <v>N</v>
          </cell>
          <cell r="BE503">
            <v>0</v>
          </cell>
          <cell r="BF503" t="str">
            <v>PSH3621</v>
          </cell>
          <cell r="BG503">
            <v>0</v>
          </cell>
          <cell r="BH503">
            <v>0</v>
          </cell>
        </row>
        <row r="504">
          <cell r="B504" t="str">
            <v>PSH3624</v>
          </cell>
          <cell r="C504" t="str">
            <v>Shelf 24'' deep x 36'' wide</v>
          </cell>
          <cell r="D504">
            <v>90</v>
          </cell>
          <cell r="E504">
            <v>90</v>
          </cell>
          <cell r="F504">
            <v>90</v>
          </cell>
          <cell r="G504">
            <v>90</v>
          </cell>
          <cell r="H504">
            <v>90</v>
          </cell>
          <cell r="I504">
            <v>90</v>
          </cell>
          <cell r="J504">
            <v>90</v>
          </cell>
          <cell r="K504">
            <v>0</v>
          </cell>
          <cell r="L504">
            <v>0</v>
          </cell>
          <cell r="M504">
            <v>28</v>
          </cell>
          <cell r="N504">
            <v>111</v>
          </cell>
          <cell r="O504">
            <v>200</v>
          </cell>
          <cell r="P504">
            <v>200</v>
          </cell>
          <cell r="Q504">
            <v>200</v>
          </cell>
          <cell r="R504">
            <v>200</v>
          </cell>
          <cell r="S504">
            <v>200</v>
          </cell>
          <cell r="T504">
            <v>200</v>
          </cell>
          <cell r="U504">
            <v>200</v>
          </cell>
          <cell r="V504">
            <v>200</v>
          </cell>
          <cell r="W504">
            <v>200</v>
          </cell>
          <cell r="X504">
            <v>0</v>
          </cell>
          <cell r="Y504">
            <v>0</v>
          </cell>
          <cell r="AC504">
            <v>0</v>
          </cell>
          <cell r="AD504" t="str">
            <v>Shelf</v>
          </cell>
          <cell r="AE504" t="str">
            <v>PSH</v>
          </cell>
          <cell r="AF504">
            <v>0.75</v>
          </cell>
          <cell r="AG504">
            <v>33</v>
          </cell>
          <cell r="AH504">
            <v>23</v>
          </cell>
          <cell r="AI504">
            <v>0.4</v>
          </cell>
          <cell r="AJ504">
            <v>15.8125</v>
          </cell>
          <cell r="AK504">
            <v>5.2708333329999997</v>
          </cell>
          <cell r="AP504">
            <v>0</v>
          </cell>
          <cell r="AQ504">
            <v>0</v>
          </cell>
          <cell r="AS504">
            <v>0</v>
          </cell>
          <cell r="AT504">
            <v>0</v>
          </cell>
          <cell r="AU504">
            <v>2</v>
          </cell>
          <cell r="AV504" t="str">
            <v>PARTS</v>
          </cell>
          <cell r="AW504">
            <v>0</v>
          </cell>
          <cell r="AX504">
            <v>0</v>
          </cell>
          <cell r="AY504" t="str">
            <v>PARTS</v>
          </cell>
          <cell r="AZ504" t="str">
            <v>LOOK!!!</v>
          </cell>
          <cell r="BA504" t="str">
            <v xml:space="preserve"> -   </v>
          </cell>
          <cell r="BC504" t="str">
            <v>N</v>
          </cell>
          <cell r="BE504">
            <v>0</v>
          </cell>
          <cell r="BF504" t="str">
            <v>PSH3624</v>
          </cell>
          <cell r="BG504">
            <v>0</v>
          </cell>
          <cell r="BH504">
            <v>0</v>
          </cell>
        </row>
        <row r="505">
          <cell r="B505" t="str">
            <v>PSH3912</v>
          </cell>
          <cell r="C505" t="str">
            <v>Shelf 12'' deep x 39'' wide</v>
          </cell>
          <cell r="D505">
            <v>49</v>
          </cell>
          <cell r="E505">
            <v>49</v>
          </cell>
          <cell r="F505">
            <v>49</v>
          </cell>
          <cell r="G505">
            <v>49</v>
          </cell>
          <cell r="H505">
            <v>49</v>
          </cell>
          <cell r="I505">
            <v>49</v>
          </cell>
          <cell r="J505">
            <v>49</v>
          </cell>
          <cell r="K505">
            <v>0</v>
          </cell>
          <cell r="L505">
            <v>0</v>
          </cell>
          <cell r="M505">
            <v>15</v>
          </cell>
          <cell r="N505">
            <v>60</v>
          </cell>
          <cell r="O505">
            <v>109</v>
          </cell>
          <cell r="P505">
            <v>109</v>
          </cell>
          <cell r="Q505">
            <v>109</v>
          </cell>
          <cell r="R505">
            <v>109</v>
          </cell>
          <cell r="S505">
            <v>109</v>
          </cell>
          <cell r="T505">
            <v>109</v>
          </cell>
          <cell r="U505">
            <v>109</v>
          </cell>
          <cell r="V505">
            <v>109</v>
          </cell>
          <cell r="W505">
            <v>109</v>
          </cell>
          <cell r="X505">
            <v>0</v>
          </cell>
          <cell r="Y505">
            <v>0</v>
          </cell>
          <cell r="AC505">
            <v>0</v>
          </cell>
          <cell r="AD505" t="str">
            <v>Shelf</v>
          </cell>
          <cell r="AE505" t="str">
            <v>PSH</v>
          </cell>
          <cell r="AF505">
            <v>0.75</v>
          </cell>
          <cell r="AG505">
            <v>39</v>
          </cell>
          <cell r="AH505">
            <v>10.5</v>
          </cell>
          <cell r="AI505">
            <v>0.2</v>
          </cell>
          <cell r="AJ505">
            <v>7.998046875</v>
          </cell>
          <cell r="AK505">
            <v>2.84375</v>
          </cell>
          <cell r="AP505">
            <v>0</v>
          </cell>
          <cell r="AQ505">
            <v>0</v>
          </cell>
          <cell r="AS505">
            <v>0</v>
          </cell>
          <cell r="AT505">
            <v>0</v>
          </cell>
          <cell r="AU505">
            <v>2</v>
          </cell>
          <cell r="AV505" t="str">
            <v>PARTS</v>
          </cell>
          <cell r="AW505">
            <v>60</v>
          </cell>
          <cell r="AX505">
            <v>0</v>
          </cell>
          <cell r="AY505" t="str">
            <v>PARTS</v>
          </cell>
          <cell r="AZ505" t="str">
            <v>LOOK!!!</v>
          </cell>
          <cell r="BA505">
            <v>60</v>
          </cell>
          <cell r="BC505" t="str">
            <v>N</v>
          </cell>
          <cell r="BE505">
            <v>0</v>
          </cell>
          <cell r="BF505" t="str">
            <v>PSH3912</v>
          </cell>
          <cell r="BG505">
            <v>0</v>
          </cell>
          <cell r="BH505">
            <v>0</v>
          </cell>
        </row>
        <row r="506">
          <cell r="B506" t="str">
            <v>PSH3915</v>
          </cell>
          <cell r="C506" t="str">
            <v>Shelf 15'' deep x 39'' wide</v>
          </cell>
          <cell r="D506">
            <v>65</v>
          </cell>
          <cell r="E506">
            <v>65</v>
          </cell>
          <cell r="F506">
            <v>65</v>
          </cell>
          <cell r="G506">
            <v>65</v>
          </cell>
          <cell r="H506">
            <v>65</v>
          </cell>
          <cell r="I506">
            <v>65</v>
          </cell>
          <cell r="J506">
            <v>65</v>
          </cell>
          <cell r="K506">
            <v>0</v>
          </cell>
          <cell r="L506">
            <v>0</v>
          </cell>
          <cell r="M506">
            <v>20</v>
          </cell>
          <cell r="N506">
            <v>80</v>
          </cell>
          <cell r="O506">
            <v>144</v>
          </cell>
          <cell r="P506">
            <v>144</v>
          </cell>
          <cell r="Q506">
            <v>144</v>
          </cell>
          <cell r="R506">
            <v>144</v>
          </cell>
          <cell r="S506">
            <v>144</v>
          </cell>
          <cell r="T506">
            <v>144</v>
          </cell>
          <cell r="U506">
            <v>144</v>
          </cell>
          <cell r="V506">
            <v>144</v>
          </cell>
          <cell r="W506">
            <v>144</v>
          </cell>
          <cell r="X506">
            <v>0</v>
          </cell>
          <cell r="Y506">
            <v>0</v>
          </cell>
          <cell r="AC506">
            <v>0</v>
          </cell>
          <cell r="AD506" t="str">
            <v>Shelf</v>
          </cell>
          <cell r="AE506" t="str">
            <v>PSH</v>
          </cell>
          <cell r="AF506">
            <v>0.75</v>
          </cell>
          <cell r="AG506">
            <v>39</v>
          </cell>
          <cell r="AH506">
            <v>14</v>
          </cell>
          <cell r="AI506">
            <v>0.3</v>
          </cell>
          <cell r="AJ506">
            <v>11.375</v>
          </cell>
          <cell r="AK506">
            <v>3.7916666669999999</v>
          </cell>
          <cell r="AP506">
            <v>0</v>
          </cell>
          <cell r="AQ506">
            <v>0</v>
          </cell>
          <cell r="AS506">
            <v>0</v>
          </cell>
          <cell r="AT506">
            <v>0</v>
          </cell>
          <cell r="AU506">
            <v>2</v>
          </cell>
          <cell r="AV506" t="str">
            <v>PARTS</v>
          </cell>
          <cell r="AW506">
            <v>80</v>
          </cell>
          <cell r="AX506">
            <v>0</v>
          </cell>
          <cell r="AY506" t="str">
            <v>PARTS</v>
          </cell>
          <cell r="AZ506" t="str">
            <v>LOOK!!!</v>
          </cell>
          <cell r="BA506">
            <v>80</v>
          </cell>
          <cell r="BC506" t="str">
            <v>N</v>
          </cell>
          <cell r="BE506">
            <v>0</v>
          </cell>
          <cell r="BF506" t="str">
            <v>PSH3915</v>
          </cell>
          <cell r="BG506">
            <v>0</v>
          </cell>
          <cell r="BH506">
            <v>0</v>
          </cell>
        </row>
        <row r="507">
          <cell r="B507" t="str">
            <v>PSH3918</v>
          </cell>
          <cell r="C507" t="str">
            <v>Shelf 18'' deep x 39'' wide</v>
          </cell>
          <cell r="D507">
            <v>78</v>
          </cell>
          <cell r="E507">
            <v>78</v>
          </cell>
          <cell r="F507">
            <v>78</v>
          </cell>
          <cell r="G507">
            <v>78</v>
          </cell>
          <cell r="H507">
            <v>78</v>
          </cell>
          <cell r="I507">
            <v>78</v>
          </cell>
          <cell r="J507">
            <v>78</v>
          </cell>
          <cell r="K507">
            <v>0</v>
          </cell>
          <cell r="L507">
            <v>0</v>
          </cell>
          <cell r="M507">
            <v>25</v>
          </cell>
          <cell r="N507">
            <v>97</v>
          </cell>
          <cell r="O507">
            <v>175</v>
          </cell>
          <cell r="P507">
            <v>175</v>
          </cell>
          <cell r="Q507">
            <v>175</v>
          </cell>
          <cell r="R507">
            <v>175</v>
          </cell>
          <cell r="S507">
            <v>175</v>
          </cell>
          <cell r="T507">
            <v>175</v>
          </cell>
          <cell r="U507">
            <v>175</v>
          </cell>
          <cell r="V507">
            <v>175</v>
          </cell>
          <cell r="W507">
            <v>175</v>
          </cell>
          <cell r="X507">
            <v>0</v>
          </cell>
          <cell r="Y507">
            <v>0</v>
          </cell>
          <cell r="AC507">
            <v>0</v>
          </cell>
          <cell r="AD507" t="str">
            <v>Shelf</v>
          </cell>
          <cell r="AE507" t="str">
            <v>PSH</v>
          </cell>
          <cell r="AF507">
            <v>0.75</v>
          </cell>
          <cell r="AG507">
            <v>39</v>
          </cell>
          <cell r="AH507">
            <v>17</v>
          </cell>
          <cell r="AI507">
            <v>0.3</v>
          </cell>
          <cell r="AJ507">
            <v>13.8125</v>
          </cell>
          <cell r="AK507">
            <v>4.6041666670000003</v>
          </cell>
          <cell r="AP507">
            <v>0</v>
          </cell>
          <cell r="AQ507">
            <v>0</v>
          </cell>
          <cell r="AS507">
            <v>0</v>
          </cell>
          <cell r="AT507">
            <v>0</v>
          </cell>
          <cell r="AU507">
            <v>2</v>
          </cell>
          <cell r="AV507" t="str">
            <v>PARTS</v>
          </cell>
          <cell r="AW507">
            <v>0</v>
          </cell>
          <cell r="AX507">
            <v>0</v>
          </cell>
          <cell r="AY507" t="str">
            <v>PARTS</v>
          </cell>
          <cell r="AZ507" t="str">
            <v>LOOK!!!</v>
          </cell>
          <cell r="BA507" t="str">
            <v xml:space="preserve"> -   </v>
          </cell>
          <cell r="BC507" t="str">
            <v>N</v>
          </cell>
          <cell r="BE507">
            <v>0</v>
          </cell>
          <cell r="BF507" t="str">
            <v>PSH3918</v>
          </cell>
          <cell r="BG507">
            <v>0</v>
          </cell>
          <cell r="BH507">
            <v>0</v>
          </cell>
        </row>
        <row r="508">
          <cell r="B508" t="str">
            <v>PSH3921</v>
          </cell>
          <cell r="C508" t="str">
            <v>Shelf 21'' deep x 39'' wide</v>
          </cell>
          <cell r="D508">
            <v>84</v>
          </cell>
          <cell r="E508">
            <v>84</v>
          </cell>
          <cell r="F508">
            <v>84</v>
          </cell>
          <cell r="G508">
            <v>84</v>
          </cell>
          <cell r="H508">
            <v>84</v>
          </cell>
          <cell r="I508">
            <v>84</v>
          </cell>
          <cell r="J508">
            <v>84</v>
          </cell>
          <cell r="K508">
            <v>0</v>
          </cell>
          <cell r="L508">
            <v>0</v>
          </cell>
          <cell r="M508">
            <v>27</v>
          </cell>
          <cell r="N508">
            <v>105</v>
          </cell>
          <cell r="O508">
            <v>189</v>
          </cell>
          <cell r="P508">
            <v>189</v>
          </cell>
          <cell r="Q508">
            <v>189</v>
          </cell>
          <cell r="R508">
            <v>189</v>
          </cell>
          <cell r="S508">
            <v>189</v>
          </cell>
          <cell r="T508">
            <v>189</v>
          </cell>
          <cell r="U508">
            <v>189</v>
          </cell>
          <cell r="V508">
            <v>189</v>
          </cell>
          <cell r="W508">
            <v>189</v>
          </cell>
          <cell r="X508">
            <v>0</v>
          </cell>
          <cell r="Y508">
            <v>0</v>
          </cell>
          <cell r="AC508">
            <v>0</v>
          </cell>
          <cell r="AD508" t="str">
            <v>Shelf</v>
          </cell>
          <cell r="AE508" t="str">
            <v>PSH</v>
          </cell>
          <cell r="AF508">
            <v>0.75</v>
          </cell>
          <cell r="AG508">
            <v>36</v>
          </cell>
          <cell r="AH508">
            <v>20</v>
          </cell>
          <cell r="AI508">
            <v>0.3</v>
          </cell>
          <cell r="AJ508">
            <v>15</v>
          </cell>
          <cell r="AK508">
            <v>5</v>
          </cell>
          <cell r="AP508">
            <v>0</v>
          </cell>
          <cell r="AQ508">
            <v>0</v>
          </cell>
          <cell r="AS508">
            <v>0</v>
          </cell>
          <cell r="AT508">
            <v>0</v>
          </cell>
          <cell r="AU508">
            <v>2</v>
          </cell>
          <cell r="AV508" t="str">
            <v>PARTS</v>
          </cell>
          <cell r="AW508">
            <v>0</v>
          </cell>
          <cell r="AX508">
            <v>0</v>
          </cell>
          <cell r="AY508" t="str">
            <v>PARTS</v>
          </cell>
          <cell r="AZ508" t="str">
            <v>LOOK!!!</v>
          </cell>
          <cell r="BA508" t="str">
            <v xml:space="preserve"> -   </v>
          </cell>
          <cell r="BC508" t="str">
            <v>N</v>
          </cell>
          <cell r="BE508">
            <v>0</v>
          </cell>
          <cell r="BF508" t="str">
            <v>PSH3921</v>
          </cell>
          <cell r="BG508">
            <v>0</v>
          </cell>
          <cell r="BH508">
            <v>0</v>
          </cell>
        </row>
        <row r="509">
          <cell r="B509" t="str">
            <v>PSH3924</v>
          </cell>
          <cell r="C509" t="str">
            <v>Shelf 24'' deep x 39'' wide</v>
          </cell>
          <cell r="D509">
            <v>97</v>
          </cell>
          <cell r="E509">
            <v>97</v>
          </cell>
          <cell r="F509">
            <v>97</v>
          </cell>
          <cell r="G509">
            <v>97</v>
          </cell>
          <cell r="H509">
            <v>97</v>
          </cell>
          <cell r="I509">
            <v>97</v>
          </cell>
          <cell r="J509">
            <v>97</v>
          </cell>
          <cell r="K509">
            <v>0</v>
          </cell>
          <cell r="L509">
            <v>0</v>
          </cell>
          <cell r="M509">
            <v>31</v>
          </cell>
          <cell r="N509">
            <v>121</v>
          </cell>
          <cell r="O509">
            <v>218</v>
          </cell>
          <cell r="P509">
            <v>218</v>
          </cell>
          <cell r="Q509">
            <v>218</v>
          </cell>
          <cell r="R509">
            <v>218</v>
          </cell>
          <cell r="S509">
            <v>218</v>
          </cell>
          <cell r="T509">
            <v>218</v>
          </cell>
          <cell r="U509">
            <v>218</v>
          </cell>
          <cell r="V509">
            <v>218</v>
          </cell>
          <cell r="W509">
            <v>218</v>
          </cell>
          <cell r="X509">
            <v>0</v>
          </cell>
          <cell r="Y509">
            <v>0</v>
          </cell>
          <cell r="AC509">
            <v>0</v>
          </cell>
          <cell r="AD509" t="str">
            <v>Shelf</v>
          </cell>
          <cell r="AE509" t="str">
            <v>PSH</v>
          </cell>
          <cell r="AF509">
            <v>0.75</v>
          </cell>
          <cell r="AG509">
            <v>36</v>
          </cell>
          <cell r="AH509">
            <v>23</v>
          </cell>
          <cell r="AI509">
            <v>0.4</v>
          </cell>
          <cell r="AJ509">
            <v>17.25</v>
          </cell>
          <cell r="AK509">
            <v>5.75</v>
          </cell>
          <cell r="AP509">
            <v>0</v>
          </cell>
          <cell r="AQ509">
            <v>0</v>
          </cell>
          <cell r="AS509">
            <v>0</v>
          </cell>
          <cell r="AT509">
            <v>0</v>
          </cell>
          <cell r="AU509">
            <v>2</v>
          </cell>
          <cell r="AV509" t="str">
            <v>PARTS</v>
          </cell>
          <cell r="AW509">
            <v>0</v>
          </cell>
          <cell r="AX509">
            <v>0</v>
          </cell>
          <cell r="AY509" t="str">
            <v>PARTS</v>
          </cell>
          <cell r="AZ509" t="str">
            <v>LOOK!!!</v>
          </cell>
          <cell r="BA509" t="str">
            <v xml:space="preserve"> -   </v>
          </cell>
          <cell r="BC509" t="str">
            <v>N</v>
          </cell>
          <cell r="BE509">
            <v>0</v>
          </cell>
          <cell r="BF509" t="str">
            <v>PSH3924</v>
          </cell>
          <cell r="BG509">
            <v>0</v>
          </cell>
          <cell r="BH509">
            <v>0</v>
          </cell>
        </row>
        <row r="510">
          <cell r="B510" t="str">
            <v>PSH4212</v>
          </cell>
          <cell r="C510" t="str">
            <v>Shelf 12'' deep x 42'' wide</v>
          </cell>
          <cell r="D510">
            <v>52</v>
          </cell>
          <cell r="E510">
            <v>52</v>
          </cell>
          <cell r="F510">
            <v>52</v>
          </cell>
          <cell r="G510">
            <v>52</v>
          </cell>
          <cell r="H510">
            <v>52</v>
          </cell>
          <cell r="I510">
            <v>52</v>
          </cell>
          <cell r="J510">
            <v>52</v>
          </cell>
          <cell r="K510">
            <v>0</v>
          </cell>
          <cell r="L510">
            <v>0</v>
          </cell>
          <cell r="M510">
            <v>17</v>
          </cell>
          <cell r="N510">
            <v>66</v>
          </cell>
          <cell r="O510">
            <v>117</v>
          </cell>
          <cell r="P510">
            <v>117</v>
          </cell>
          <cell r="Q510">
            <v>117</v>
          </cell>
          <cell r="R510">
            <v>117</v>
          </cell>
          <cell r="S510">
            <v>117</v>
          </cell>
          <cell r="T510">
            <v>117</v>
          </cell>
          <cell r="U510">
            <v>117</v>
          </cell>
          <cell r="V510">
            <v>117</v>
          </cell>
          <cell r="W510">
            <v>117</v>
          </cell>
          <cell r="X510">
            <v>0</v>
          </cell>
          <cell r="Y510">
            <v>0</v>
          </cell>
          <cell r="AC510">
            <v>0</v>
          </cell>
          <cell r="AD510" t="str">
            <v>Shelf</v>
          </cell>
          <cell r="AE510" t="str">
            <v>PSH</v>
          </cell>
          <cell r="AF510">
            <v>0.75</v>
          </cell>
          <cell r="AG510">
            <v>42</v>
          </cell>
          <cell r="AH510">
            <v>10.5</v>
          </cell>
          <cell r="AI510">
            <v>0.2</v>
          </cell>
          <cell r="AJ510">
            <v>8.61328125</v>
          </cell>
          <cell r="AK510">
            <v>3.0625</v>
          </cell>
          <cell r="AP510">
            <v>0</v>
          </cell>
          <cell r="AQ510">
            <v>0</v>
          </cell>
          <cell r="AS510">
            <v>0</v>
          </cell>
          <cell r="AT510">
            <v>0</v>
          </cell>
          <cell r="AU510">
            <v>2</v>
          </cell>
          <cell r="AV510" t="str">
            <v>PARTS</v>
          </cell>
          <cell r="AW510">
            <v>65</v>
          </cell>
          <cell r="AX510">
            <v>0</v>
          </cell>
          <cell r="AY510" t="str">
            <v>PARTS</v>
          </cell>
          <cell r="AZ510" t="str">
            <v>LOOK!!!</v>
          </cell>
          <cell r="BA510">
            <v>65</v>
          </cell>
          <cell r="BC510" t="str">
            <v>N</v>
          </cell>
          <cell r="BE510">
            <v>0</v>
          </cell>
          <cell r="BF510" t="str">
            <v>PSH4212</v>
          </cell>
          <cell r="BG510">
            <v>0</v>
          </cell>
          <cell r="BH510">
            <v>0</v>
          </cell>
        </row>
        <row r="511">
          <cell r="B511" t="str">
            <v>PSH4215</v>
          </cell>
          <cell r="C511" t="str">
            <v>Shelf 15'' deep x 42'' wide</v>
          </cell>
          <cell r="D511">
            <v>70</v>
          </cell>
          <cell r="E511">
            <v>70</v>
          </cell>
          <cell r="F511">
            <v>70</v>
          </cell>
          <cell r="G511">
            <v>70</v>
          </cell>
          <cell r="H511">
            <v>70</v>
          </cell>
          <cell r="I511">
            <v>70</v>
          </cell>
          <cell r="J511">
            <v>70</v>
          </cell>
          <cell r="K511">
            <v>0</v>
          </cell>
          <cell r="L511">
            <v>0</v>
          </cell>
          <cell r="M511">
            <v>21</v>
          </cell>
          <cell r="N511">
            <v>86</v>
          </cell>
          <cell r="O511">
            <v>155</v>
          </cell>
          <cell r="P511">
            <v>155</v>
          </cell>
          <cell r="Q511">
            <v>155</v>
          </cell>
          <cell r="R511">
            <v>155</v>
          </cell>
          <cell r="S511">
            <v>155</v>
          </cell>
          <cell r="T511">
            <v>155</v>
          </cell>
          <cell r="U511">
            <v>155</v>
          </cell>
          <cell r="V511">
            <v>155</v>
          </cell>
          <cell r="W511">
            <v>155</v>
          </cell>
          <cell r="X511">
            <v>0</v>
          </cell>
          <cell r="Y511">
            <v>0</v>
          </cell>
          <cell r="AC511">
            <v>0</v>
          </cell>
          <cell r="AD511" t="str">
            <v>Shelf</v>
          </cell>
          <cell r="AE511" t="str">
            <v>PSH</v>
          </cell>
          <cell r="AF511">
            <v>0.75</v>
          </cell>
          <cell r="AG511">
            <v>42</v>
          </cell>
          <cell r="AH511">
            <v>14</v>
          </cell>
          <cell r="AI511">
            <v>0.3</v>
          </cell>
          <cell r="AJ511">
            <v>12.25</v>
          </cell>
          <cell r="AK511">
            <v>4.0833333329999997</v>
          </cell>
          <cell r="AP511">
            <v>0</v>
          </cell>
          <cell r="AQ511">
            <v>0</v>
          </cell>
          <cell r="AS511">
            <v>0</v>
          </cell>
          <cell r="AT511">
            <v>0</v>
          </cell>
          <cell r="AU511">
            <v>2</v>
          </cell>
          <cell r="AV511" t="str">
            <v>PARTS</v>
          </cell>
          <cell r="AW511">
            <v>86</v>
          </cell>
          <cell r="AX511">
            <v>0</v>
          </cell>
          <cell r="AY511" t="str">
            <v>PARTS</v>
          </cell>
          <cell r="AZ511" t="str">
            <v>LOOK!!!</v>
          </cell>
          <cell r="BA511">
            <v>86</v>
          </cell>
          <cell r="BC511" t="str">
            <v>N</v>
          </cell>
          <cell r="BE511">
            <v>0</v>
          </cell>
          <cell r="BF511" t="str">
            <v>PSH4215</v>
          </cell>
          <cell r="BG511">
            <v>0</v>
          </cell>
          <cell r="BH511">
            <v>0</v>
          </cell>
        </row>
        <row r="512">
          <cell r="B512" t="str">
            <v>PSH4218</v>
          </cell>
          <cell r="C512" t="str">
            <v>Shelf 18'' deep x 42'' wide</v>
          </cell>
          <cell r="D512">
            <v>84</v>
          </cell>
          <cell r="E512">
            <v>84</v>
          </cell>
          <cell r="F512">
            <v>84</v>
          </cell>
          <cell r="G512">
            <v>84</v>
          </cell>
          <cell r="H512">
            <v>84</v>
          </cell>
          <cell r="I512">
            <v>84</v>
          </cell>
          <cell r="J512">
            <v>84</v>
          </cell>
          <cell r="K512">
            <v>0</v>
          </cell>
          <cell r="L512">
            <v>0</v>
          </cell>
          <cell r="M512">
            <v>27</v>
          </cell>
          <cell r="N512">
            <v>104</v>
          </cell>
          <cell r="O512">
            <v>188</v>
          </cell>
          <cell r="P512">
            <v>188</v>
          </cell>
          <cell r="Q512">
            <v>188</v>
          </cell>
          <cell r="R512">
            <v>188</v>
          </cell>
          <cell r="S512">
            <v>188</v>
          </cell>
          <cell r="T512">
            <v>188</v>
          </cell>
          <cell r="U512">
            <v>188</v>
          </cell>
          <cell r="V512">
            <v>188</v>
          </cell>
          <cell r="W512">
            <v>188</v>
          </cell>
          <cell r="X512">
            <v>0</v>
          </cell>
          <cell r="Y512">
            <v>0</v>
          </cell>
          <cell r="AC512">
            <v>0</v>
          </cell>
          <cell r="AD512" t="str">
            <v>Shelf</v>
          </cell>
          <cell r="AE512" t="str">
            <v>PSH</v>
          </cell>
          <cell r="AF512">
            <v>0.75</v>
          </cell>
          <cell r="AG512">
            <v>42</v>
          </cell>
          <cell r="AH512">
            <v>17</v>
          </cell>
          <cell r="AI512">
            <v>0.3</v>
          </cell>
          <cell r="AJ512">
            <v>14.875</v>
          </cell>
          <cell r="AK512">
            <v>4.9583333329999997</v>
          </cell>
          <cell r="AP512">
            <v>0</v>
          </cell>
          <cell r="AQ512">
            <v>0</v>
          </cell>
          <cell r="AS512">
            <v>0</v>
          </cell>
          <cell r="AT512">
            <v>0</v>
          </cell>
          <cell r="AU512">
            <v>2</v>
          </cell>
          <cell r="AV512" t="str">
            <v>PARTS</v>
          </cell>
          <cell r="AW512">
            <v>0</v>
          </cell>
          <cell r="AX512">
            <v>0</v>
          </cell>
          <cell r="AY512" t="str">
            <v>PARTS</v>
          </cell>
          <cell r="AZ512" t="str">
            <v>LOOK!!!</v>
          </cell>
          <cell r="BA512" t="str">
            <v xml:space="preserve"> -   </v>
          </cell>
          <cell r="BC512" t="str">
            <v>N</v>
          </cell>
          <cell r="BE512">
            <v>0</v>
          </cell>
          <cell r="BF512" t="str">
            <v>PSH4218</v>
          </cell>
          <cell r="BG512">
            <v>0</v>
          </cell>
          <cell r="BH512">
            <v>0</v>
          </cell>
        </row>
        <row r="513">
          <cell r="B513" t="str">
            <v>PSH4221</v>
          </cell>
          <cell r="C513" t="str">
            <v>Shelf 21'' deep x 42'' wide</v>
          </cell>
          <cell r="D513">
            <v>92</v>
          </cell>
          <cell r="E513">
            <v>92</v>
          </cell>
          <cell r="F513">
            <v>92</v>
          </cell>
          <cell r="G513">
            <v>92</v>
          </cell>
          <cell r="H513">
            <v>92</v>
          </cell>
          <cell r="I513">
            <v>92</v>
          </cell>
          <cell r="J513">
            <v>92</v>
          </cell>
          <cell r="K513">
            <v>0</v>
          </cell>
          <cell r="L513">
            <v>0</v>
          </cell>
          <cell r="M513">
            <v>29</v>
          </cell>
          <cell r="N513">
            <v>114</v>
          </cell>
          <cell r="O513">
            <v>205</v>
          </cell>
          <cell r="P513">
            <v>205</v>
          </cell>
          <cell r="Q513">
            <v>205</v>
          </cell>
          <cell r="R513">
            <v>205</v>
          </cell>
          <cell r="S513">
            <v>205</v>
          </cell>
          <cell r="T513">
            <v>205</v>
          </cell>
          <cell r="U513">
            <v>205</v>
          </cell>
          <cell r="V513">
            <v>205</v>
          </cell>
          <cell r="W513">
            <v>205</v>
          </cell>
          <cell r="X513">
            <v>0</v>
          </cell>
          <cell r="Y513">
            <v>0</v>
          </cell>
          <cell r="AC513">
            <v>0</v>
          </cell>
          <cell r="AD513" t="str">
            <v>Shelf</v>
          </cell>
          <cell r="AE513" t="str">
            <v>PSH</v>
          </cell>
          <cell r="AF513">
            <v>0.75</v>
          </cell>
          <cell r="AG513">
            <v>39</v>
          </cell>
          <cell r="AH513">
            <v>20</v>
          </cell>
          <cell r="AI513">
            <v>0.4</v>
          </cell>
          <cell r="AJ513">
            <v>16.25</v>
          </cell>
          <cell r="AK513">
            <v>5.4166666670000003</v>
          </cell>
          <cell r="AP513">
            <v>0</v>
          </cell>
          <cell r="AQ513">
            <v>0</v>
          </cell>
          <cell r="AS513">
            <v>0</v>
          </cell>
          <cell r="AT513">
            <v>0</v>
          </cell>
          <cell r="AU513">
            <v>2</v>
          </cell>
          <cell r="AV513" t="str">
            <v>PARTS</v>
          </cell>
          <cell r="AW513">
            <v>0</v>
          </cell>
          <cell r="AX513">
            <v>0</v>
          </cell>
          <cell r="AY513" t="str">
            <v>PARTS</v>
          </cell>
          <cell r="AZ513" t="str">
            <v>LOOK!!!</v>
          </cell>
          <cell r="BA513" t="str">
            <v xml:space="preserve"> -   </v>
          </cell>
          <cell r="BC513" t="str">
            <v>N</v>
          </cell>
          <cell r="BE513">
            <v>0</v>
          </cell>
          <cell r="BF513" t="str">
            <v>PSH4221</v>
          </cell>
          <cell r="BG513">
            <v>0</v>
          </cell>
          <cell r="BH513">
            <v>0</v>
          </cell>
        </row>
        <row r="514">
          <cell r="B514" t="str">
            <v>PSH4224</v>
          </cell>
          <cell r="C514" t="str">
            <v>Shelf 24'' deep x 42'' wide</v>
          </cell>
          <cell r="D514">
            <v>114</v>
          </cell>
          <cell r="E514">
            <v>114</v>
          </cell>
          <cell r="F514">
            <v>114</v>
          </cell>
          <cell r="G514">
            <v>114</v>
          </cell>
          <cell r="H514">
            <v>114</v>
          </cell>
          <cell r="I514">
            <v>114</v>
          </cell>
          <cell r="J514">
            <v>114</v>
          </cell>
          <cell r="K514">
            <v>0</v>
          </cell>
          <cell r="L514">
            <v>0</v>
          </cell>
          <cell r="M514">
            <v>35</v>
          </cell>
          <cell r="N514">
            <v>141</v>
          </cell>
          <cell r="O514">
            <v>255</v>
          </cell>
          <cell r="P514">
            <v>255</v>
          </cell>
          <cell r="Q514">
            <v>255</v>
          </cell>
          <cell r="R514">
            <v>255</v>
          </cell>
          <cell r="S514">
            <v>255</v>
          </cell>
          <cell r="T514">
            <v>255</v>
          </cell>
          <cell r="U514">
            <v>255</v>
          </cell>
          <cell r="V514">
            <v>255</v>
          </cell>
          <cell r="W514">
            <v>255</v>
          </cell>
          <cell r="X514">
            <v>0</v>
          </cell>
          <cell r="Y514">
            <v>0</v>
          </cell>
          <cell r="AC514">
            <v>0</v>
          </cell>
          <cell r="AD514" t="str">
            <v>Shelf</v>
          </cell>
          <cell r="AE514" t="str">
            <v>PSH</v>
          </cell>
          <cell r="AF514">
            <v>0.75</v>
          </cell>
          <cell r="AG514">
            <v>42</v>
          </cell>
          <cell r="AH514">
            <v>23</v>
          </cell>
          <cell r="AI514">
            <v>0.4</v>
          </cell>
          <cell r="AJ514">
            <v>20.125</v>
          </cell>
          <cell r="AK514">
            <v>6.7083333329999997</v>
          </cell>
          <cell r="AP514">
            <v>0</v>
          </cell>
          <cell r="AQ514">
            <v>0</v>
          </cell>
          <cell r="AS514">
            <v>0</v>
          </cell>
          <cell r="AT514">
            <v>0</v>
          </cell>
          <cell r="AU514">
            <v>2</v>
          </cell>
          <cell r="AV514" t="str">
            <v>PARTS</v>
          </cell>
          <cell r="AW514">
            <v>0</v>
          </cell>
          <cell r="AX514">
            <v>0</v>
          </cell>
          <cell r="AY514" t="str">
            <v>PARTS</v>
          </cell>
          <cell r="AZ514" t="str">
            <v>LOOK!!!</v>
          </cell>
          <cell r="BA514" t="str">
            <v xml:space="preserve"> -   </v>
          </cell>
          <cell r="BC514" t="str">
            <v>N</v>
          </cell>
          <cell r="BE514">
            <v>0</v>
          </cell>
          <cell r="BF514" t="str">
            <v>PSH4224</v>
          </cell>
          <cell r="BG514">
            <v>0</v>
          </cell>
          <cell r="BH514">
            <v>0</v>
          </cell>
        </row>
        <row r="515">
          <cell r="B515" t="str">
            <v>PSH4812</v>
          </cell>
          <cell r="C515" t="str">
            <v>Shelf 12'' deep x 48'' wide</v>
          </cell>
          <cell r="D515">
            <v>59</v>
          </cell>
          <cell r="E515">
            <v>59</v>
          </cell>
          <cell r="F515">
            <v>59</v>
          </cell>
          <cell r="G515">
            <v>59</v>
          </cell>
          <cell r="H515">
            <v>59</v>
          </cell>
          <cell r="I515">
            <v>59</v>
          </cell>
          <cell r="J515">
            <v>59</v>
          </cell>
          <cell r="K515">
            <v>0</v>
          </cell>
          <cell r="L515">
            <v>0</v>
          </cell>
          <cell r="M515">
            <v>19</v>
          </cell>
          <cell r="N515">
            <v>74</v>
          </cell>
          <cell r="O515">
            <v>133</v>
          </cell>
          <cell r="P515">
            <v>133</v>
          </cell>
          <cell r="Q515">
            <v>133</v>
          </cell>
          <cell r="R515">
            <v>133</v>
          </cell>
          <cell r="S515">
            <v>133</v>
          </cell>
          <cell r="T515">
            <v>133</v>
          </cell>
          <cell r="U515">
            <v>133</v>
          </cell>
          <cell r="V515">
            <v>133</v>
          </cell>
          <cell r="W515">
            <v>133</v>
          </cell>
          <cell r="X515">
            <v>0</v>
          </cell>
          <cell r="Y515">
            <v>0</v>
          </cell>
          <cell r="AC515">
            <v>0</v>
          </cell>
          <cell r="AD515" t="str">
            <v>Shelf</v>
          </cell>
          <cell r="AE515" t="str">
            <v>PSH</v>
          </cell>
          <cell r="AF515">
            <v>0.75</v>
          </cell>
          <cell r="AG515">
            <v>48</v>
          </cell>
          <cell r="AH515">
            <v>10.5</v>
          </cell>
          <cell r="AI515">
            <v>0.2</v>
          </cell>
          <cell r="AJ515">
            <v>8.61328125</v>
          </cell>
          <cell r="AK515">
            <v>3.5</v>
          </cell>
          <cell r="AP515">
            <v>0</v>
          </cell>
          <cell r="AQ515">
            <v>0</v>
          </cell>
          <cell r="AS515">
            <v>0</v>
          </cell>
          <cell r="AT515">
            <v>0</v>
          </cell>
          <cell r="AU515">
            <v>2</v>
          </cell>
          <cell r="AV515" t="str">
            <v>PARTS</v>
          </cell>
          <cell r="AW515">
            <v>74</v>
          </cell>
          <cell r="AX515">
            <v>0</v>
          </cell>
          <cell r="AY515" t="str">
            <v>PARTS</v>
          </cell>
          <cell r="AZ515" t="str">
            <v>LOOK!!!</v>
          </cell>
          <cell r="BA515">
            <v>74</v>
          </cell>
          <cell r="BC515" t="str">
            <v>N</v>
          </cell>
          <cell r="BE515">
            <v>0</v>
          </cell>
          <cell r="BF515" t="str">
            <v>PSH4812</v>
          </cell>
          <cell r="BG515">
            <v>0</v>
          </cell>
          <cell r="BH515">
            <v>0</v>
          </cell>
        </row>
        <row r="516">
          <cell r="B516" t="str">
            <v>PSH4824</v>
          </cell>
          <cell r="C516" t="str">
            <v>Shelf 24'' deep x 48'' wide</v>
          </cell>
          <cell r="D516">
            <v>130</v>
          </cell>
          <cell r="E516">
            <v>130</v>
          </cell>
          <cell r="F516">
            <v>130</v>
          </cell>
          <cell r="G516">
            <v>130</v>
          </cell>
          <cell r="H516">
            <v>130</v>
          </cell>
          <cell r="I516">
            <v>130</v>
          </cell>
          <cell r="J516">
            <v>130</v>
          </cell>
          <cell r="K516">
            <v>0</v>
          </cell>
          <cell r="L516">
            <v>0</v>
          </cell>
          <cell r="M516">
            <v>40</v>
          </cell>
          <cell r="N516">
            <v>161</v>
          </cell>
          <cell r="O516">
            <v>290</v>
          </cell>
          <cell r="P516">
            <v>290</v>
          </cell>
          <cell r="Q516">
            <v>290</v>
          </cell>
          <cell r="R516">
            <v>290</v>
          </cell>
          <cell r="S516">
            <v>290</v>
          </cell>
          <cell r="T516">
            <v>290</v>
          </cell>
          <cell r="U516">
            <v>290</v>
          </cell>
          <cell r="V516">
            <v>290</v>
          </cell>
          <cell r="W516">
            <v>290</v>
          </cell>
          <cell r="X516">
            <v>0</v>
          </cell>
          <cell r="Y516">
            <v>0</v>
          </cell>
          <cell r="AC516">
            <v>0</v>
          </cell>
          <cell r="AD516" t="str">
            <v>Shelf</v>
          </cell>
          <cell r="AE516" t="str">
            <v>PSH</v>
          </cell>
          <cell r="AF516">
            <v>0.75</v>
          </cell>
          <cell r="AG516">
            <v>48</v>
          </cell>
          <cell r="AH516">
            <v>23</v>
          </cell>
          <cell r="AI516">
            <v>0.5</v>
          </cell>
          <cell r="AJ516">
            <v>23</v>
          </cell>
          <cell r="AK516">
            <v>7.6666666670000003</v>
          </cell>
          <cell r="AP516">
            <v>0</v>
          </cell>
          <cell r="AQ516">
            <v>0</v>
          </cell>
          <cell r="AS516">
            <v>0</v>
          </cell>
          <cell r="AT516">
            <v>0</v>
          </cell>
          <cell r="AU516">
            <v>2</v>
          </cell>
          <cell r="AV516" t="str">
            <v>PARTS</v>
          </cell>
          <cell r="AW516">
            <v>0</v>
          </cell>
          <cell r="AX516">
            <v>0</v>
          </cell>
          <cell r="AY516" t="str">
            <v>PARTS</v>
          </cell>
          <cell r="AZ516" t="str">
            <v>LOOK!!!</v>
          </cell>
          <cell r="BA516" t="str">
            <v xml:space="preserve"> -   </v>
          </cell>
          <cell r="BC516" t="str">
            <v>N</v>
          </cell>
          <cell r="BE516">
            <v>0</v>
          </cell>
          <cell r="BF516" t="str">
            <v>PSH4824</v>
          </cell>
          <cell r="BG516">
            <v>0</v>
          </cell>
          <cell r="BH516">
            <v>0</v>
          </cell>
        </row>
        <row r="517">
          <cell r="B517" t="str">
            <v>R14012-Q25</v>
          </cell>
          <cell r="C517" t="str">
            <v>Screw, 6mmx24mm, for DT fronts (25 each)</v>
          </cell>
          <cell r="D517">
            <v>5</v>
          </cell>
          <cell r="E517">
            <v>5</v>
          </cell>
          <cell r="F517">
            <v>5</v>
          </cell>
          <cell r="G517">
            <v>5</v>
          </cell>
          <cell r="H517">
            <v>5</v>
          </cell>
          <cell r="I517">
            <v>5</v>
          </cell>
          <cell r="J517">
            <v>5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5</v>
          </cell>
          <cell r="P517">
            <v>5</v>
          </cell>
          <cell r="Q517">
            <v>5</v>
          </cell>
          <cell r="R517">
            <v>5</v>
          </cell>
          <cell r="S517">
            <v>5</v>
          </cell>
          <cell r="T517">
            <v>5</v>
          </cell>
          <cell r="U517">
            <v>5</v>
          </cell>
          <cell r="V517">
            <v>5</v>
          </cell>
          <cell r="W517">
            <v>5</v>
          </cell>
          <cell r="X517">
            <v>0</v>
          </cell>
          <cell r="Y517">
            <v>0</v>
          </cell>
          <cell r="AC517">
            <v>0</v>
          </cell>
          <cell r="AD517" t="str">
            <v>Screws</v>
          </cell>
          <cell r="AE517" t="str">
            <v>R</v>
          </cell>
          <cell r="AF517">
            <v>0</v>
          </cell>
          <cell r="AG517">
            <v>0</v>
          </cell>
          <cell r="AH517">
            <v>0</v>
          </cell>
          <cell r="AI517">
            <v>0.1</v>
          </cell>
          <cell r="AJ517">
            <v>0.5</v>
          </cell>
          <cell r="AK517">
            <v>0</v>
          </cell>
          <cell r="AP517">
            <v>0</v>
          </cell>
          <cell r="AQ517">
            <v>0</v>
          </cell>
          <cell r="AS517">
            <v>0</v>
          </cell>
          <cell r="AT517">
            <v>0</v>
          </cell>
          <cell r="AU517">
            <v>0</v>
          </cell>
          <cell r="AV517" t="str">
            <v>PARTS</v>
          </cell>
          <cell r="AW517">
            <v>0</v>
          </cell>
          <cell r="AX517">
            <v>0</v>
          </cell>
          <cell r="AY517" t="str">
            <v>PARTS</v>
          </cell>
          <cell r="AZ517" t="str">
            <v>LOOK!!!</v>
          </cell>
          <cell r="BA517">
            <v>0</v>
          </cell>
          <cell r="BC517" t="str">
            <v>N</v>
          </cell>
          <cell r="BE517">
            <v>0</v>
          </cell>
          <cell r="BF517" t="str">
            <v>R14012-Q25</v>
          </cell>
          <cell r="BG517">
            <v>0</v>
          </cell>
          <cell r="BH517">
            <v>0</v>
          </cell>
        </row>
        <row r="518">
          <cell r="B518" t="str">
            <v>R14020-Q100</v>
          </cell>
          <cell r="C518" t="str">
            <v>Screw, #6X1/2, for hinges (100 each)</v>
          </cell>
          <cell r="D518">
            <v>5</v>
          </cell>
          <cell r="E518">
            <v>5</v>
          </cell>
          <cell r="F518">
            <v>5</v>
          </cell>
          <cell r="G518">
            <v>5</v>
          </cell>
          <cell r="H518">
            <v>5</v>
          </cell>
          <cell r="I518">
            <v>5</v>
          </cell>
          <cell r="J518">
            <v>5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5</v>
          </cell>
          <cell r="P518">
            <v>5</v>
          </cell>
          <cell r="Q518">
            <v>5</v>
          </cell>
          <cell r="R518">
            <v>5</v>
          </cell>
          <cell r="S518">
            <v>5</v>
          </cell>
          <cell r="T518">
            <v>5</v>
          </cell>
          <cell r="U518">
            <v>5</v>
          </cell>
          <cell r="V518">
            <v>5</v>
          </cell>
          <cell r="W518">
            <v>5</v>
          </cell>
          <cell r="X518">
            <v>0</v>
          </cell>
          <cell r="Y518">
            <v>0</v>
          </cell>
          <cell r="AC518">
            <v>0</v>
          </cell>
          <cell r="AD518" t="str">
            <v>Screws</v>
          </cell>
          <cell r="AE518" t="str">
            <v>R</v>
          </cell>
          <cell r="AF518">
            <v>0</v>
          </cell>
          <cell r="AG518">
            <v>0</v>
          </cell>
          <cell r="AH518">
            <v>0</v>
          </cell>
          <cell r="AI518">
            <v>0.1</v>
          </cell>
          <cell r="AJ518">
            <v>0.5</v>
          </cell>
          <cell r="AK518">
            <v>0</v>
          </cell>
          <cell r="AP518">
            <v>0</v>
          </cell>
          <cell r="AQ518">
            <v>0</v>
          </cell>
          <cell r="AS518">
            <v>0</v>
          </cell>
          <cell r="AT518">
            <v>0</v>
          </cell>
          <cell r="AU518">
            <v>0</v>
          </cell>
          <cell r="AV518" t="str">
            <v>PARTS</v>
          </cell>
          <cell r="AW518">
            <v>0</v>
          </cell>
          <cell r="AX518">
            <v>0</v>
          </cell>
          <cell r="AY518" t="str">
            <v>PARTS</v>
          </cell>
          <cell r="AZ518" t="str">
            <v>LOOK!!!</v>
          </cell>
          <cell r="BA518">
            <v>0</v>
          </cell>
          <cell r="BC518" t="str">
            <v>N</v>
          </cell>
          <cell r="BE518">
            <v>0</v>
          </cell>
          <cell r="BF518" t="str">
            <v>R14020-Q100</v>
          </cell>
          <cell r="BG518">
            <v>0</v>
          </cell>
          <cell r="BH518">
            <v>0</v>
          </cell>
        </row>
        <row r="519">
          <cell r="B519" t="str">
            <v>R14400-Q100</v>
          </cell>
          <cell r="C519" t="str">
            <v>Screw, Euro Type, 11mm (100 each)</v>
          </cell>
          <cell r="D519">
            <v>5</v>
          </cell>
          <cell r="E519">
            <v>5</v>
          </cell>
          <cell r="F519">
            <v>5</v>
          </cell>
          <cell r="G519">
            <v>5</v>
          </cell>
          <cell r="H519">
            <v>5</v>
          </cell>
          <cell r="I519">
            <v>5</v>
          </cell>
          <cell r="J519">
            <v>5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5</v>
          </cell>
          <cell r="P519">
            <v>5</v>
          </cell>
          <cell r="Q519">
            <v>5</v>
          </cell>
          <cell r="R519">
            <v>5</v>
          </cell>
          <cell r="S519">
            <v>5</v>
          </cell>
          <cell r="T519">
            <v>5</v>
          </cell>
          <cell r="U519">
            <v>5</v>
          </cell>
          <cell r="V519">
            <v>5</v>
          </cell>
          <cell r="W519">
            <v>5</v>
          </cell>
          <cell r="X519">
            <v>0</v>
          </cell>
          <cell r="Y519">
            <v>0</v>
          </cell>
          <cell r="AC519">
            <v>0</v>
          </cell>
          <cell r="AD519" t="str">
            <v>Screws</v>
          </cell>
          <cell r="AE519" t="str">
            <v>R</v>
          </cell>
          <cell r="AF519">
            <v>0</v>
          </cell>
          <cell r="AG519">
            <v>0</v>
          </cell>
          <cell r="AH519">
            <v>0</v>
          </cell>
          <cell r="AI519">
            <v>0.1</v>
          </cell>
          <cell r="AJ519">
            <v>0.5</v>
          </cell>
          <cell r="AK519">
            <v>0</v>
          </cell>
          <cell r="AP519">
            <v>0</v>
          </cell>
          <cell r="AQ519">
            <v>0</v>
          </cell>
          <cell r="AS519">
            <v>0</v>
          </cell>
          <cell r="AT519">
            <v>0</v>
          </cell>
          <cell r="AU519">
            <v>0</v>
          </cell>
          <cell r="AV519" t="str">
            <v>PARTS</v>
          </cell>
          <cell r="AW519">
            <v>0</v>
          </cell>
          <cell r="AX519">
            <v>0</v>
          </cell>
          <cell r="AY519" t="str">
            <v>PARTS</v>
          </cell>
          <cell r="AZ519" t="str">
            <v>LOOK!!!</v>
          </cell>
          <cell r="BA519">
            <v>0</v>
          </cell>
          <cell r="BC519" t="str">
            <v>N</v>
          </cell>
          <cell r="BE519">
            <v>0</v>
          </cell>
          <cell r="BF519" t="str">
            <v>R14400-Q100</v>
          </cell>
          <cell r="BG519">
            <v>0</v>
          </cell>
          <cell r="BH519">
            <v>0</v>
          </cell>
        </row>
        <row r="520">
          <cell r="B520" t="str">
            <v>R18400-Q100</v>
          </cell>
          <cell r="C520" t="str">
            <v>Edgeband, 7/8'' (100 LF)</v>
          </cell>
          <cell r="D520">
            <v>19</v>
          </cell>
          <cell r="E520">
            <v>19</v>
          </cell>
          <cell r="F520">
            <v>19</v>
          </cell>
          <cell r="G520">
            <v>19</v>
          </cell>
          <cell r="H520">
            <v>19</v>
          </cell>
          <cell r="I520">
            <v>19</v>
          </cell>
          <cell r="J520">
            <v>19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19</v>
          </cell>
          <cell r="P520">
            <v>19</v>
          </cell>
          <cell r="Q520">
            <v>19</v>
          </cell>
          <cell r="R520">
            <v>19</v>
          </cell>
          <cell r="S520">
            <v>19</v>
          </cell>
          <cell r="T520">
            <v>19</v>
          </cell>
          <cell r="U520">
            <v>19</v>
          </cell>
          <cell r="V520">
            <v>19</v>
          </cell>
          <cell r="W520">
            <v>19</v>
          </cell>
          <cell r="X520">
            <v>0</v>
          </cell>
          <cell r="Y520">
            <v>0</v>
          </cell>
          <cell r="AC520">
            <v>0</v>
          </cell>
          <cell r="AD520" t="str">
            <v>EB</v>
          </cell>
          <cell r="AE520" t="str">
            <v>R</v>
          </cell>
          <cell r="AF520">
            <v>1</v>
          </cell>
          <cell r="AG520">
            <v>4</v>
          </cell>
          <cell r="AH520">
            <v>4</v>
          </cell>
          <cell r="AI520">
            <v>0</v>
          </cell>
          <cell r="AJ520">
            <v>0.1</v>
          </cell>
          <cell r="AK520">
            <v>0</v>
          </cell>
          <cell r="AP520">
            <v>0</v>
          </cell>
          <cell r="AQ520">
            <v>0</v>
          </cell>
          <cell r="AS520">
            <v>0</v>
          </cell>
          <cell r="AT520">
            <v>3</v>
          </cell>
          <cell r="AU520">
            <v>30</v>
          </cell>
          <cell r="AV520" t="str">
            <v>PARTS</v>
          </cell>
          <cell r="AW520">
            <v>0</v>
          </cell>
          <cell r="AX520">
            <v>0</v>
          </cell>
          <cell r="AY520" t="str">
            <v>PARTS</v>
          </cell>
          <cell r="AZ520" t="str">
            <v>LOOK!!!</v>
          </cell>
          <cell r="BA520">
            <v>0</v>
          </cell>
          <cell r="BC520" t="str">
            <v>N</v>
          </cell>
          <cell r="BE520">
            <v>0</v>
          </cell>
          <cell r="BF520" t="str">
            <v>R18400-Q100</v>
          </cell>
          <cell r="BG520">
            <v>0</v>
          </cell>
          <cell r="BH520">
            <v>0</v>
          </cell>
        </row>
        <row r="521">
          <cell r="B521" t="str">
            <v>R20090A</v>
          </cell>
          <cell r="C521" t="str">
            <v>Hinge&amp;Plate, Blind and FD</v>
          </cell>
          <cell r="D521">
            <v>4</v>
          </cell>
          <cell r="E521">
            <v>4</v>
          </cell>
          <cell r="F521">
            <v>4</v>
          </cell>
          <cell r="G521">
            <v>4</v>
          </cell>
          <cell r="H521">
            <v>4</v>
          </cell>
          <cell r="I521">
            <v>4</v>
          </cell>
          <cell r="J521">
            <v>4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4</v>
          </cell>
          <cell r="P521">
            <v>4</v>
          </cell>
          <cell r="Q521">
            <v>4</v>
          </cell>
          <cell r="R521">
            <v>4</v>
          </cell>
          <cell r="S521">
            <v>4</v>
          </cell>
          <cell r="T521">
            <v>4</v>
          </cell>
          <cell r="U521">
            <v>4</v>
          </cell>
          <cell r="V521">
            <v>4</v>
          </cell>
          <cell r="W521">
            <v>4</v>
          </cell>
          <cell r="X521">
            <v>0</v>
          </cell>
          <cell r="Y521">
            <v>0</v>
          </cell>
          <cell r="AC521">
            <v>0</v>
          </cell>
          <cell r="AD521" t="str">
            <v>Hinges</v>
          </cell>
          <cell r="AE521" t="str">
            <v>R</v>
          </cell>
          <cell r="AF521">
            <v>2</v>
          </cell>
          <cell r="AG521">
            <v>1</v>
          </cell>
          <cell r="AH521">
            <v>1</v>
          </cell>
          <cell r="AI521">
            <v>0</v>
          </cell>
          <cell r="AJ521">
            <v>0.1</v>
          </cell>
          <cell r="AK521">
            <v>0</v>
          </cell>
          <cell r="AP521">
            <v>0</v>
          </cell>
          <cell r="AQ521">
            <v>0</v>
          </cell>
          <cell r="AS521">
            <v>0</v>
          </cell>
          <cell r="AT521">
            <v>0</v>
          </cell>
          <cell r="AU521">
            <v>2</v>
          </cell>
          <cell r="AV521" t="str">
            <v>PARTS</v>
          </cell>
          <cell r="AW521">
            <v>0</v>
          </cell>
          <cell r="AX521">
            <v>0</v>
          </cell>
          <cell r="AY521" t="str">
            <v>PARTS</v>
          </cell>
          <cell r="AZ521" t="str">
            <v>LOOK!!!</v>
          </cell>
          <cell r="BA521">
            <v>0</v>
          </cell>
          <cell r="BC521" t="str">
            <v>N</v>
          </cell>
          <cell r="BE521">
            <v>0</v>
          </cell>
          <cell r="BF521" t="str">
            <v>R20090A</v>
          </cell>
          <cell r="BG521">
            <v>0</v>
          </cell>
          <cell r="BH521">
            <v>0</v>
          </cell>
        </row>
        <row r="522">
          <cell r="B522" t="str">
            <v>R20400</v>
          </cell>
          <cell r="C522" t="str">
            <v>Hinge, Soft Close Clip On</v>
          </cell>
          <cell r="D522">
            <v>7</v>
          </cell>
          <cell r="E522">
            <v>7</v>
          </cell>
          <cell r="F522">
            <v>7</v>
          </cell>
          <cell r="G522">
            <v>7</v>
          </cell>
          <cell r="H522">
            <v>7</v>
          </cell>
          <cell r="I522">
            <v>7</v>
          </cell>
          <cell r="J522">
            <v>7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7</v>
          </cell>
          <cell r="P522">
            <v>7</v>
          </cell>
          <cell r="Q522">
            <v>7</v>
          </cell>
          <cell r="R522">
            <v>7</v>
          </cell>
          <cell r="S522">
            <v>7</v>
          </cell>
          <cell r="T522">
            <v>7</v>
          </cell>
          <cell r="U522">
            <v>7</v>
          </cell>
          <cell r="V522">
            <v>7</v>
          </cell>
          <cell r="W522">
            <v>7</v>
          </cell>
          <cell r="X522">
            <v>0</v>
          </cell>
          <cell r="Y522">
            <v>0</v>
          </cell>
          <cell r="AC522">
            <v>0</v>
          </cell>
          <cell r="AD522" t="str">
            <v>Hinges</v>
          </cell>
          <cell r="AE522" t="str">
            <v>R</v>
          </cell>
          <cell r="AF522">
            <v>3</v>
          </cell>
          <cell r="AG522">
            <v>1</v>
          </cell>
          <cell r="AH522">
            <v>1</v>
          </cell>
          <cell r="AI522">
            <v>0</v>
          </cell>
          <cell r="AJ522">
            <v>0.13400000000000001</v>
          </cell>
          <cell r="AK522">
            <v>0</v>
          </cell>
          <cell r="AP522">
            <v>0</v>
          </cell>
          <cell r="AQ522">
            <v>0</v>
          </cell>
          <cell r="AS522">
            <v>0</v>
          </cell>
          <cell r="AT522">
            <v>0</v>
          </cell>
          <cell r="AU522">
            <v>2</v>
          </cell>
          <cell r="AV522" t="str">
            <v>PARTS</v>
          </cell>
          <cell r="AW522">
            <v>0</v>
          </cell>
          <cell r="AX522">
            <v>0</v>
          </cell>
          <cell r="AY522" t="str">
            <v>PARTS</v>
          </cell>
          <cell r="AZ522" t="str">
            <v>LOOK!!!</v>
          </cell>
          <cell r="BA522">
            <v>0</v>
          </cell>
          <cell r="BC522" t="str">
            <v>N</v>
          </cell>
          <cell r="BE522">
            <v>0</v>
          </cell>
          <cell r="BF522" t="str">
            <v>R20400</v>
          </cell>
          <cell r="BG522">
            <v>0</v>
          </cell>
          <cell r="BH522">
            <v>0</v>
          </cell>
        </row>
        <row r="523">
          <cell r="B523" t="str">
            <v>R20401</v>
          </cell>
          <cell r="C523" t="str">
            <v>Hinge Plate, Soft Close Clip On</v>
          </cell>
          <cell r="D523">
            <v>3</v>
          </cell>
          <cell r="E523">
            <v>3</v>
          </cell>
          <cell r="F523">
            <v>3</v>
          </cell>
          <cell r="G523">
            <v>3</v>
          </cell>
          <cell r="H523">
            <v>3</v>
          </cell>
          <cell r="I523">
            <v>3</v>
          </cell>
          <cell r="J523">
            <v>3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3</v>
          </cell>
          <cell r="P523">
            <v>3</v>
          </cell>
          <cell r="Q523">
            <v>3</v>
          </cell>
          <cell r="R523">
            <v>3</v>
          </cell>
          <cell r="S523">
            <v>3</v>
          </cell>
          <cell r="T523">
            <v>3</v>
          </cell>
          <cell r="U523">
            <v>3</v>
          </cell>
          <cell r="V523">
            <v>3</v>
          </cell>
          <cell r="W523">
            <v>3</v>
          </cell>
          <cell r="X523">
            <v>0</v>
          </cell>
          <cell r="Y523">
            <v>0</v>
          </cell>
          <cell r="AC523">
            <v>0</v>
          </cell>
          <cell r="AD523" t="str">
            <v>Hinges</v>
          </cell>
          <cell r="AE523" t="str">
            <v>R</v>
          </cell>
          <cell r="AF523">
            <v>1</v>
          </cell>
          <cell r="AG523">
            <v>1</v>
          </cell>
          <cell r="AH523">
            <v>1</v>
          </cell>
          <cell r="AI523">
            <v>0</v>
          </cell>
          <cell r="AJ523">
            <v>4.3999999999999997E-2</v>
          </cell>
          <cell r="AK523">
            <v>0</v>
          </cell>
          <cell r="AP523">
            <v>0</v>
          </cell>
          <cell r="AQ523">
            <v>0</v>
          </cell>
          <cell r="AS523">
            <v>0</v>
          </cell>
          <cell r="AT523">
            <v>0</v>
          </cell>
          <cell r="AU523">
            <v>2</v>
          </cell>
          <cell r="AV523" t="str">
            <v>PARTS</v>
          </cell>
          <cell r="AW523">
            <v>0</v>
          </cell>
          <cell r="AX523">
            <v>0</v>
          </cell>
          <cell r="AY523" t="str">
            <v>PARTS</v>
          </cell>
          <cell r="AZ523" t="str">
            <v>LOOK!!!</v>
          </cell>
          <cell r="BA523">
            <v>0</v>
          </cell>
          <cell r="BC523" t="str">
            <v>N</v>
          </cell>
          <cell r="BE523">
            <v>0</v>
          </cell>
          <cell r="BF523" t="str">
            <v>R20401</v>
          </cell>
          <cell r="BG523">
            <v>0</v>
          </cell>
          <cell r="BH523">
            <v>0</v>
          </cell>
        </row>
        <row r="524">
          <cell r="B524" t="str">
            <v>R20404</v>
          </cell>
          <cell r="C524" t="str">
            <v>Hinge&amp;Plate, Wall Diagonal</v>
          </cell>
          <cell r="D524">
            <v>13</v>
          </cell>
          <cell r="E524">
            <v>13</v>
          </cell>
          <cell r="F524">
            <v>13</v>
          </cell>
          <cell r="G524">
            <v>13</v>
          </cell>
          <cell r="H524">
            <v>13</v>
          </cell>
          <cell r="I524">
            <v>13</v>
          </cell>
          <cell r="J524">
            <v>13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13</v>
          </cell>
          <cell r="P524">
            <v>13</v>
          </cell>
          <cell r="Q524">
            <v>13</v>
          </cell>
          <cell r="R524">
            <v>13</v>
          </cell>
          <cell r="S524">
            <v>13</v>
          </cell>
          <cell r="T524">
            <v>13</v>
          </cell>
          <cell r="U524">
            <v>13</v>
          </cell>
          <cell r="V524">
            <v>13</v>
          </cell>
          <cell r="W524">
            <v>13</v>
          </cell>
          <cell r="X524">
            <v>0</v>
          </cell>
          <cell r="Y524">
            <v>0</v>
          </cell>
          <cell r="AC524">
            <v>0</v>
          </cell>
          <cell r="AD524" t="str">
            <v>Hinges</v>
          </cell>
          <cell r="AE524" t="str">
            <v>R</v>
          </cell>
          <cell r="AF524">
            <v>3</v>
          </cell>
          <cell r="AG524">
            <v>2</v>
          </cell>
          <cell r="AH524">
            <v>1</v>
          </cell>
          <cell r="AI524">
            <v>0</v>
          </cell>
          <cell r="AJ524">
            <v>0.14000000000000001</v>
          </cell>
          <cell r="AK524">
            <v>0</v>
          </cell>
          <cell r="AP524">
            <v>0</v>
          </cell>
          <cell r="AQ524">
            <v>0</v>
          </cell>
          <cell r="AS524">
            <v>0</v>
          </cell>
          <cell r="AT524">
            <v>0</v>
          </cell>
          <cell r="AU524">
            <v>2</v>
          </cell>
          <cell r="AV524" t="str">
            <v>PARTS</v>
          </cell>
          <cell r="AW524">
            <v>0</v>
          </cell>
          <cell r="AX524">
            <v>0</v>
          </cell>
          <cell r="AY524" t="str">
            <v>PARTS</v>
          </cell>
          <cell r="AZ524" t="str">
            <v>LOOK!!!</v>
          </cell>
          <cell r="BA524">
            <v>0</v>
          </cell>
          <cell r="BC524" t="str">
            <v>N</v>
          </cell>
          <cell r="BE524">
            <v>0</v>
          </cell>
          <cell r="BF524" t="str">
            <v>R20404</v>
          </cell>
          <cell r="BG524">
            <v>0</v>
          </cell>
          <cell r="BH524">
            <v>0</v>
          </cell>
        </row>
        <row r="525">
          <cell r="B525" t="str">
            <v>R20405</v>
          </cell>
          <cell r="C525" t="str">
            <v>Hinge, BEZ Corner Wrap Hinge</v>
          </cell>
          <cell r="D525">
            <v>26</v>
          </cell>
          <cell r="E525">
            <v>26</v>
          </cell>
          <cell r="F525">
            <v>26</v>
          </cell>
          <cell r="G525">
            <v>26</v>
          </cell>
          <cell r="H525">
            <v>26</v>
          </cell>
          <cell r="I525">
            <v>26</v>
          </cell>
          <cell r="J525">
            <v>26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26</v>
          </cell>
          <cell r="P525">
            <v>26</v>
          </cell>
          <cell r="Q525">
            <v>26</v>
          </cell>
          <cell r="R525">
            <v>26</v>
          </cell>
          <cell r="S525">
            <v>26</v>
          </cell>
          <cell r="T525">
            <v>26</v>
          </cell>
          <cell r="U525">
            <v>26</v>
          </cell>
          <cell r="V525">
            <v>26</v>
          </cell>
          <cell r="W525">
            <v>26</v>
          </cell>
          <cell r="X525">
            <v>0</v>
          </cell>
          <cell r="Y525">
            <v>0</v>
          </cell>
          <cell r="AC525">
            <v>0</v>
          </cell>
          <cell r="AD525" t="str">
            <v>Hinges</v>
          </cell>
          <cell r="AE525" t="str">
            <v>R</v>
          </cell>
          <cell r="AF525">
            <v>4</v>
          </cell>
          <cell r="AG525">
            <v>2</v>
          </cell>
          <cell r="AH525">
            <v>1</v>
          </cell>
          <cell r="AI525">
            <v>0</v>
          </cell>
          <cell r="AJ525">
            <v>0.5</v>
          </cell>
          <cell r="AK525">
            <v>0</v>
          </cell>
          <cell r="AP525">
            <v>0</v>
          </cell>
          <cell r="AQ525">
            <v>0</v>
          </cell>
          <cell r="AS525">
            <v>0</v>
          </cell>
          <cell r="AT525">
            <v>0</v>
          </cell>
          <cell r="AU525">
            <v>2</v>
          </cell>
          <cell r="AV525" t="str">
            <v>PARTS</v>
          </cell>
          <cell r="AW525">
            <v>0</v>
          </cell>
          <cell r="AX525">
            <v>0</v>
          </cell>
          <cell r="AY525" t="str">
            <v>PARTS</v>
          </cell>
          <cell r="AZ525" t="str">
            <v>LOOK!!!</v>
          </cell>
          <cell r="BA525">
            <v>0</v>
          </cell>
          <cell r="BC525" t="str">
            <v>N</v>
          </cell>
          <cell r="BE525">
            <v>0</v>
          </cell>
          <cell r="BF525" t="str">
            <v>R20405</v>
          </cell>
          <cell r="BG525">
            <v>0</v>
          </cell>
          <cell r="BH525">
            <v>0</v>
          </cell>
        </row>
        <row r="526">
          <cell r="B526" t="str">
            <v>R20434A</v>
          </cell>
          <cell r="C526" t="str">
            <v>Hinge Plate, Clip On</v>
          </cell>
          <cell r="D526">
            <v>2</v>
          </cell>
          <cell r="E526">
            <v>2</v>
          </cell>
          <cell r="F526">
            <v>2</v>
          </cell>
          <cell r="G526">
            <v>2</v>
          </cell>
          <cell r="H526">
            <v>2</v>
          </cell>
          <cell r="I526">
            <v>2</v>
          </cell>
          <cell r="J526">
            <v>2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2</v>
          </cell>
          <cell r="P526">
            <v>2</v>
          </cell>
          <cell r="Q526">
            <v>2</v>
          </cell>
          <cell r="R526">
            <v>2</v>
          </cell>
          <cell r="S526">
            <v>2</v>
          </cell>
          <cell r="T526">
            <v>2</v>
          </cell>
          <cell r="U526">
            <v>2</v>
          </cell>
          <cell r="V526">
            <v>2</v>
          </cell>
          <cell r="W526">
            <v>2</v>
          </cell>
          <cell r="X526">
            <v>0</v>
          </cell>
          <cell r="Y526">
            <v>0</v>
          </cell>
          <cell r="AC526">
            <v>0</v>
          </cell>
          <cell r="AD526" t="str">
            <v>Hinges</v>
          </cell>
          <cell r="AE526" t="str">
            <v>R</v>
          </cell>
          <cell r="AF526">
            <v>1</v>
          </cell>
          <cell r="AG526">
            <v>1</v>
          </cell>
          <cell r="AH526">
            <v>1</v>
          </cell>
          <cell r="AI526">
            <v>0</v>
          </cell>
          <cell r="AJ526">
            <v>4.3999999999999997E-2</v>
          </cell>
          <cell r="AK526">
            <v>0</v>
          </cell>
          <cell r="AP526">
            <v>0</v>
          </cell>
          <cell r="AQ526">
            <v>0</v>
          </cell>
          <cell r="AS526">
            <v>0</v>
          </cell>
          <cell r="AT526">
            <v>0</v>
          </cell>
          <cell r="AU526">
            <v>2</v>
          </cell>
          <cell r="AV526" t="str">
            <v>PARTS</v>
          </cell>
          <cell r="AW526">
            <v>0</v>
          </cell>
          <cell r="AX526">
            <v>0</v>
          </cell>
          <cell r="AY526" t="str">
            <v>PARTS</v>
          </cell>
          <cell r="AZ526" t="str">
            <v>LOOK!!!</v>
          </cell>
          <cell r="BA526">
            <v>0</v>
          </cell>
          <cell r="BC526" t="str">
            <v>N</v>
          </cell>
          <cell r="BE526">
            <v>0</v>
          </cell>
          <cell r="BF526" t="str">
            <v>R20434A</v>
          </cell>
          <cell r="BG526">
            <v>0</v>
          </cell>
          <cell r="BH526">
            <v>0</v>
          </cell>
        </row>
        <row r="527">
          <cell r="B527" t="str">
            <v>R20440</v>
          </cell>
          <cell r="C527" t="str">
            <v>Wood Soft Closing Glide Set, Kitchen</v>
          </cell>
          <cell r="D527">
            <v>84</v>
          </cell>
          <cell r="E527">
            <v>84</v>
          </cell>
          <cell r="F527">
            <v>84</v>
          </cell>
          <cell r="G527">
            <v>84</v>
          </cell>
          <cell r="H527">
            <v>84</v>
          </cell>
          <cell r="I527">
            <v>84</v>
          </cell>
          <cell r="J527">
            <v>84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84</v>
          </cell>
          <cell r="P527">
            <v>84</v>
          </cell>
          <cell r="Q527">
            <v>84</v>
          </cell>
          <cell r="R527">
            <v>84</v>
          </cell>
          <cell r="S527">
            <v>84</v>
          </cell>
          <cell r="T527">
            <v>84</v>
          </cell>
          <cell r="U527">
            <v>84</v>
          </cell>
          <cell r="V527">
            <v>84</v>
          </cell>
          <cell r="W527">
            <v>84</v>
          </cell>
          <cell r="X527">
            <v>0</v>
          </cell>
          <cell r="Y527">
            <v>0</v>
          </cell>
          <cell r="AC527">
            <v>0</v>
          </cell>
          <cell r="AD527" t="str">
            <v>Drawer</v>
          </cell>
          <cell r="AE527" t="str">
            <v>R</v>
          </cell>
          <cell r="AF527">
            <v>22</v>
          </cell>
          <cell r="AG527">
            <v>1</v>
          </cell>
          <cell r="AH527">
            <v>3</v>
          </cell>
          <cell r="AI527">
            <v>0</v>
          </cell>
          <cell r="AJ527">
            <v>2</v>
          </cell>
          <cell r="AK527">
            <v>0</v>
          </cell>
          <cell r="AP527">
            <v>0</v>
          </cell>
          <cell r="AQ527">
            <v>0</v>
          </cell>
          <cell r="AS527">
            <v>0</v>
          </cell>
          <cell r="AT527">
            <v>1</v>
          </cell>
          <cell r="AU527">
            <v>10</v>
          </cell>
          <cell r="AV527" t="str">
            <v>PARTS</v>
          </cell>
          <cell r="AW527">
            <v>0</v>
          </cell>
          <cell r="AX527">
            <v>0</v>
          </cell>
          <cell r="AY527" t="str">
            <v>PARTS</v>
          </cell>
          <cell r="AZ527" t="str">
            <v>LOOK!!!</v>
          </cell>
          <cell r="BA527">
            <v>0</v>
          </cell>
          <cell r="BC527" t="str">
            <v>N</v>
          </cell>
          <cell r="BE527">
            <v>0</v>
          </cell>
          <cell r="BF527" t="str">
            <v>R20440</v>
          </cell>
          <cell r="BG527">
            <v>0</v>
          </cell>
          <cell r="BH527">
            <v>0</v>
          </cell>
        </row>
        <row r="528">
          <cell r="B528" t="str">
            <v>R20441</v>
          </cell>
          <cell r="C528" t="str">
            <v>Wood Soft Closing Glide Set, Vanity</v>
          </cell>
          <cell r="D528">
            <v>84</v>
          </cell>
          <cell r="E528">
            <v>84</v>
          </cell>
          <cell r="F528">
            <v>84</v>
          </cell>
          <cell r="G528">
            <v>84</v>
          </cell>
          <cell r="H528">
            <v>84</v>
          </cell>
          <cell r="I528">
            <v>84</v>
          </cell>
          <cell r="J528">
            <v>84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84</v>
          </cell>
          <cell r="P528">
            <v>84</v>
          </cell>
          <cell r="Q528">
            <v>84</v>
          </cell>
          <cell r="R528">
            <v>84</v>
          </cell>
          <cell r="S528">
            <v>84</v>
          </cell>
          <cell r="T528">
            <v>84</v>
          </cell>
          <cell r="U528">
            <v>84</v>
          </cell>
          <cell r="V528">
            <v>84</v>
          </cell>
          <cell r="W528">
            <v>84</v>
          </cell>
          <cell r="X528">
            <v>0</v>
          </cell>
          <cell r="Y528">
            <v>0</v>
          </cell>
          <cell r="AC528">
            <v>0</v>
          </cell>
          <cell r="AD528" t="str">
            <v>Drawer</v>
          </cell>
          <cell r="AE528" t="str">
            <v>R</v>
          </cell>
          <cell r="AF528">
            <v>18</v>
          </cell>
          <cell r="AG528">
            <v>1</v>
          </cell>
          <cell r="AH528">
            <v>3</v>
          </cell>
          <cell r="AI528">
            <v>0</v>
          </cell>
          <cell r="AJ528">
            <v>2</v>
          </cell>
          <cell r="AK528">
            <v>0</v>
          </cell>
          <cell r="AP528">
            <v>0</v>
          </cell>
          <cell r="AQ528">
            <v>0</v>
          </cell>
          <cell r="AS528">
            <v>0</v>
          </cell>
          <cell r="AT528">
            <v>1</v>
          </cell>
          <cell r="AU528">
            <v>10</v>
          </cell>
          <cell r="AV528" t="str">
            <v>PARTS</v>
          </cell>
          <cell r="AW528">
            <v>0</v>
          </cell>
          <cell r="AX528">
            <v>0</v>
          </cell>
          <cell r="AY528" t="str">
            <v>PARTS</v>
          </cell>
          <cell r="AZ528" t="str">
            <v>LOOK!!!</v>
          </cell>
          <cell r="BA528">
            <v>0</v>
          </cell>
          <cell r="BC528" t="str">
            <v>N</v>
          </cell>
          <cell r="BE528">
            <v>0</v>
          </cell>
          <cell r="BF528" t="str">
            <v>R20441</v>
          </cell>
          <cell r="BG528">
            <v>0</v>
          </cell>
          <cell r="BH528">
            <v>0</v>
          </cell>
        </row>
        <row r="529">
          <cell r="B529" t="str">
            <v>R204423</v>
          </cell>
          <cell r="C529" t="str">
            <v>Dovetail Drawer Clip</v>
          </cell>
          <cell r="D529">
            <v>13</v>
          </cell>
          <cell r="E529">
            <v>13</v>
          </cell>
          <cell r="F529">
            <v>13</v>
          </cell>
          <cell r="G529">
            <v>13</v>
          </cell>
          <cell r="H529">
            <v>13</v>
          </cell>
          <cell r="I529">
            <v>13</v>
          </cell>
          <cell r="J529">
            <v>13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13</v>
          </cell>
          <cell r="P529">
            <v>13</v>
          </cell>
          <cell r="Q529">
            <v>13</v>
          </cell>
          <cell r="R529">
            <v>13</v>
          </cell>
          <cell r="S529">
            <v>13</v>
          </cell>
          <cell r="T529">
            <v>13</v>
          </cell>
          <cell r="U529">
            <v>13</v>
          </cell>
          <cell r="V529">
            <v>13</v>
          </cell>
          <cell r="W529">
            <v>13</v>
          </cell>
          <cell r="X529">
            <v>0</v>
          </cell>
          <cell r="Y529">
            <v>0</v>
          </cell>
          <cell r="AC529">
            <v>0</v>
          </cell>
          <cell r="AD529" t="str">
            <v>Drawer</v>
          </cell>
          <cell r="AE529" t="str">
            <v>R</v>
          </cell>
          <cell r="AF529">
            <v>7</v>
          </cell>
          <cell r="AG529">
            <v>0.5</v>
          </cell>
          <cell r="AH529">
            <v>0.5</v>
          </cell>
          <cell r="AI529">
            <v>0</v>
          </cell>
          <cell r="AJ529">
            <v>0.3</v>
          </cell>
          <cell r="AK529">
            <v>0</v>
          </cell>
          <cell r="AP529">
            <v>0</v>
          </cell>
          <cell r="AQ529">
            <v>0</v>
          </cell>
          <cell r="AS529">
            <v>0</v>
          </cell>
          <cell r="AT529">
            <v>1</v>
          </cell>
          <cell r="AU529">
            <v>5</v>
          </cell>
          <cell r="AV529" t="str">
            <v>PARTS</v>
          </cell>
          <cell r="AW529">
            <v>0</v>
          </cell>
          <cell r="AX529">
            <v>0</v>
          </cell>
          <cell r="AY529" t="str">
            <v>PARTS</v>
          </cell>
          <cell r="AZ529" t="str">
            <v>LOOK!!!</v>
          </cell>
          <cell r="BA529">
            <v>0</v>
          </cell>
          <cell r="BC529" t="str">
            <v>N</v>
          </cell>
          <cell r="BE529">
            <v>0</v>
          </cell>
          <cell r="BF529" t="e">
            <v>#N/A</v>
          </cell>
          <cell r="BG529">
            <v>0</v>
          </cell>
          <cell r="BH529">
            <v>0</v>
          </cell>
        </row>
        <row r="530">
          <cell r="B530" t="str">
            <v>R20453GS</v>
          </cell>
          <cell r="C530" t="str">
            <v>Lid Stay Gas Cylinder</v>
          </cell>
          <cell r="D530">
            <v>13</v>
          </cell>
          <cell r="E530">
            <v>13</v>
          </cell>
          <cell r="F530">
            <v>13</v>
          </cell>
          <cell r="G530">
            <v>13</v>
          </cell>
          <cell r="H530">
            <v>13</v>
          </cell>
          <cell r="I530">
            <v>13</v>
          </cell>
          <cell r="J530">
            <v>13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13</v>
          </cell>
          <cell r="P530">
            <v>13</v>
          </cell>
          <cell r="Q530">
            <v>13</v>
          </cell>
          <cell r="R530">
            <v>13</v>
          </cell>
          <cell r="S530">
            <v>13</v>
          </cell>
          <cell r="T530">
            <v>13</v>
          </cell>
          <cell r="U530">
            <v>13</v>
          </cell>
          <cell r="V530">
            <v>13</v>
          </cell>
          <cell r="W530">
            <v>13</v>
          </cell>
          <cell r="X530">
            <v>0</v>
          </cell>
          <cell r="Y530">
            <v>0</v>
          </cell>
          <cell r="AC530">
            <v>0</v>
          </cell>
          <cell r="AD530" t="str">
            <v>Hinges</v>
          </cell>
          <cell r="AE530" t="str">
            <v>R</v>
          </cell>
          <cell r="AF530">
            <v>7</v>
          </cell>
          <cell r="AG530">
            <v>0.5</v>
          </cell>
          <cell r="AH530">
            <v>0.5</v>
          </cell>
          <cell r="AI530">
            <v>0</v>
          </cell>
          <cell r="AJ530">
            <v>0.3</v>
          </cell>
          <cell r="AK530">
            <v>0</v>
          </cell>
          <cell r="AP530">
            <v>0</v>
          </cell>
          <cell r="AQ530">
            <v>0</v>
          </cell>
          <cell r="AS530">
            <v>0</v>
          </cell>
          <cell r="AT530">
            <v>1</v>
          </cell>
          <cell r="AU530">
            <v>5</v>
          </cell>
          <cell r="AV530" t="str">
            <v>PARTS</v>
          </cell>
          <cell r="AW530">
            <v>0</v>
          </cell>
          <cell r="AX530">
            <v>0</v>
          </cell>
          <cell r="AY530" t="str">
            <v>PARTS</v>
          </cell>
          <cell r="AZ530" t="str">
            <v>LOOK!!!</v>
          </cell>
          <cell r="BA530">
            <v>0</v>
          </cell>
          <cell r="BC530" t="str">
            <v>N</v>
          </cell>
          <cell r="BE530">
            <v>0</v>
          </cell>
          <cell r="BF530" t="str">
            <v>R20453GS</v>
          </cell>
          <cell r="BG530">
            <v>0</v>
          </cell>
          <cell r="BH530">
            <v>0</v>
          </cell>
        </row>
        <row r="531">
          <cell r="B531" t="str">
            <v>R20459</v>
          </cell>
          <cell r="C531" t="str">
            <v>Glide, 150lb, File &amp; Pots/Pan Drawer</v>
          </cell>
          <cell r="D531">
            <v>26</v>
          </cell>
          <cell r="E531">
            <v>26</v>
          </cell>
          <cell r="F531">
            <v>26</v>
          </cell>
          <cell r="G531">
            <v>26</v>
          </cell>
          <cell r="H531">
            <v>26</v>
          </cell>
          <cell r="I531">
            <v>26</v>
          </cell>
          <cell r="J531">
            <v>26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26</v>
          </cell>
          <cell r="P531">
            <v>26</v>
          </cell>
          <cell r="Q531">
            <v>26</v>
          </cell>
          <cell r="R531">
            <v>26</v>
          </cell>
          <cell r="S531">
            <v>26</v>
          </cell>
          <cell r="T531">
            <v>26</v>
          </cell>
          <cell r="U531">
            <v>26</v>
          </cell>
          <cell r="V531">
            <v>26</v>
          </cell>
          <cell r="W531">
            <v>26</v>
          </cell>
          <cell r="X531">
            <v>0</v>
          </cell>
          <cell r="Y531">
            <v>0</v>
          </cell>
          <cell r="AC531">
            <v>0</v>
          </cell>
          <cell r="AD531" t="str">
            <v>Drawer</v>
          </cell>
          <cell r="AE531" t="str">
            <v>R</v>
          </cell>
          <cell r="AF531">
            <v>22</v>
          </cell>
          <cell r="AG531">
            <v>1</v>
          </cell>
          <cell r="AH531">
            <v>2</v>
          </cell>
          <cell r="AI531">
            <v>0</v>
          </cell>
          <cell r="AJ531">
            <v>2</v>
          </cell>
          <cell r="AK531">
            <v>0</v>
          </cell>
          <cell r="AP531">
            <v>0</v>
          </cell>
          <cell r="AQ531">
            <v>0</v>
          </cell>
          <cell r="AS531">
            <v>0</v>
          </cell>
          <cell r="AT531">
            <v>1</v>
          </cell>
          <cell r="AU531">
            <v>10</v>
          </cell>
          <cell r="AV531" t="str">
            <v>PARTS</v>
          </cell>
          <cell r="AW531">
            <v>0</v>
          </cell>
          <cell r="AX531">
            <v>0</v>
          </cell>
          <cell r="AY531" t="str">
            <v>PARTS</v>
          </cell>
          <cell r="AZ531" t="str">
            <v>LOOK!!!</v>
          </cell>
          <cell r="BA531">
            <v>0</v>
          </cell>
          <cell r="BC531" t="str">
            <v>N</v>
          </cell>
          <cell r="BE531">
            <v>0</v>
          </cell>
          <cell r="BF531" t="str">
            <v>R20459</v>
          </cell>
          <cell r="BG531">
            <v>0</v>
          </cell>
          <cell r="BH531">
            <v>0</v>
          </cell>
        </row>
        <row r="532">
          <cell r="B532" t="str">
            <v>R20460</v>
          </cell>
          <cell r="C532" t="str">
            <v>Glide,75lb, Knee Drawer</v>
          </cell>
          <cell r="D532">
            <v>17</v>
          </cell>
          <cell r="E532">
            <v>17</v>
          </cell>
          <cell r="F532">
            <v>17</v>
          </cell>
          <cell r="G532">
            <v>17</v>
          </cell>
          <cell r="H532">
            <v>17</v>
          </cell>
          <cell r="I532">
            <v>17</v>
          </cell>
          <cell r="J532">
            <v>17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17</v>
          </cell>
          <cell r="P532">
            <v>17</v>
          </cell>
          <cell r="Q532">
            <v>17</v>
          </cell>
          <cell r="R532">
            <v>17</v>
          </cell>
          <cell r="S532">
            <v>17</v>
          </cell>
          <cell r="T532">
            <v>17</v>
          </cell>
          <cell r="U532">
            <v>17</v>
          </cell>
          <cell r="V532">
            <v>17</v>
          </cell>
          <cell r="W532">
            <v>17</v>
          </cell>
          <cell r="X532">
            <v>0</v>
          </cell>
          <cell r="Y532">
            <v>0</v>
          </cell>
          <cell r="AC532">
            <v>0</v>
          </cell>
          <cell r="AD532" t="str">
            <v>Drawer</v>
          </cell>
          <cell r="AE532" t="str">
            <v>R</v>
          </cell>
          <cell r="AF532">
            <v>19</v>
          </cell>
          <cell r="AG532">
            <v>1</v>
          </cell>
          <cell r="AH532">
            <v>2</v>
          </cell>
          <cell r="AI532">
            <v>0</v>
          </cell>
          <cell r="AJ532">
            <v>1</v>
          </cell>
          <cell r="AK532">
            <v>0</v>
          </cell>
          <cell r="AP532">
            <v>0</v>
          </cell>
          <cell r="AQ532">
            <v>0</v>
          </cell>
          <cell r="AS532">
            <v>0</v>
          </cell>
          <cell r="AT532">
            <v>1</v>
          </cell>
          <cell r="AU532">
            <v>10</v>
          </cell>
          <cell r="AV532" t="str">
            <v>PARTS</v>
          </cell>
          <cell r="AW532">
            <v>0</v>
          </cell>
          <cell r="AX532">
            <v>0</v>
          </cell>
          <cell r="AY532" t="str">
            <v>PARTS</v>
          </cell>
          <cell r="AZ532" t="str">
            <v>LOOK!!!</v>
          </cell>
          <cell r="BA532">
            <v>0</v>
          </cell>
          <cell r="BC532" t="str">
            <v>N</v>
          </cell>
          <cell r="BE532">
            <v>0</v>
          </cell>
          <cell r="BF532" t="str">
            <v>R20460</v>
          </cell>
          <cell r="BG532">
            <v>0</v>
          </cell>
          <cell r="BH532">
            <v>0</v>
          </cell>
        </row>
        <row r="533">
          <cell r="B533" t="str">
            <v>R20472A</v>
          </cell>
          <cell r="C533" t="str">
            <v>Hinge, Clip On</v>
          </cell>
          <cell r="D533">
            <v>4</v>
          </cell>
          <cell r="E533">
            <v>4</v>
          </cell>
          <cell r="F533">
            <v>4</v>
          </cell>
          <cell r="G533">
            <v>4</v>
          </cell>
          <cell r="H533">
            <v>4</v>
          </cell>
          <cell r="I533">
            <v>4</v>
          </cell>
          <cell r="J533">
            <v>4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4</v>
          </cell>
          <cell r="P533">
            <v>4</v>
          </cell>
          <cell r="Q533">
            <v>4</v>
          </cell>
          <cell r="R533">
            <v>4</v>
          </cell>
          <cell r="S533">
            <v>4</v>
          </cell>
          <cell r="T533">
            <v>4</v>
          </cell>
          <cell r="U533">
            <v>4</v>
          </cell>
          <cell r="V533">
            <v>4</v>
          </cell>
          <cell r="W533">
            <v>4</v>
          </cell>
          <cell r="X533">
            <v>0</v>
          </cell>
          <cell r="Y533">
            <v>0</v>
          </cell>
          <cell r="AC533">
            <v>0</v>
          </cell>
          <cell r="AD533" t="str">
            <v>Drawer</v>
          </cell>
          <cell r="AE533" t="str">
            <v>R</v>
          </cell>
          <cell r="AF533">
            <v>3</v>
          </cell>
          <cell r="AG533">
            <v>1</v>
          </cell>
          <cell r="AH533">
            <v>1</v>
          </cell>
          <cell r="AI533">
            <v>0</v>
          </cell>
          <cell r="AJ533">
            <v>0.13400000000000001</v>
          </cell>
          <cell r="AK533">
            <v>0</v>
          </cell>
          <cell r="AP533">
            <v>0</v>
          </cell>
          <cell r="AQ533">
            <v>0</v>
          </cell>
          <cell r="AS533">
            <v>0</v>
          </cell>
          <cell r="AT533">
            <v>0</v>
          </cell>
          <cell r="AU533">
            <v>2</v>
          </cell>
          <cell r="AV533" t="str">
            <v>PARTS</v>
          </cell>
          <cell r="AW533">
            <v>0</v>
          </cell>
          <cell r="AX533">
            <v>0</v>
          </cell>
          <cell r="AY533" t="str">
            <v>PARTS</v>
          </cell>
          <cell r="AZ533" t="str">
            <v>LOOK!!!</v>
          </cell>
          <cell r="BA533">
            <v>0</v>
          </cell>
          <cell r="BC533" t="str">
            <v>N</v>
          </cell>
          <cell r="BE533">
            <v>0</v>
          </cell>
          <cell r="BF533" t="str">
            <v>R20472A</v>
          </cell>
          <cell r="BG533">
            <v>0</v>
          </cell>
          <cell r="BH533">
            <v>0</v>
          </cell>
        </row>
        <row r="534">
          <cell r="B534" t="str">
            <v>R20488-Q25</v>
          </cell>
          <cell r="C534" t="str">
            <v>Glass Door Rubber Insert Molding, (25 LF)</v>
          </cell>
          <cell r="D534">
            <v>27</v>
          </cell>
          <cell r="E534">
            <v>27</v>
          </cell>
          <cell r="F534">
            <v>27</v>
          </cell>
          <cell r="G534">
            <v>27</v>
          </cell>
          <cell r="H534">
            <v>27</v>
          </cell>
          <cell r="I534">
            <v>27</v>
          </cell>
          <cell r="J534">
            <v>27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27</v>
          </cell>
          <cell r="P534">
            <v>27</v>
          </cell>
          <cell r="Q534">
            <v>27</v>
          </cell>
          <cell r="R534">
            <v>27</v>
          </cell>
          <cell r="S534">
            <v>27</v>
          </cell>
          <cell r="T534">
            <v>27</v>
          </cell>
          <cell r="U534">
            <v>27</v>
          </cell>
          <cell r="V534">
            <v>27</v>
          </cell>
          <cell r="W534">
            <v>27</v>
          </cell>
          <cell r="X534">
            <v>0</v>
          </cell>
          <cell r="Y534">
            <v>0</v>
          </cell>
          <cell r="AC534">
            <v>0</v>
          </cell>
          <cell r="AD534" t="str">
            <v>Plastic</v>
          </cell>
          <cell r="AE534" t="str">
            <v>R</v>
          </cell>
          <cell r="AF534">
            <v>0</v>
          </cell>
          <cell r="AG534">
            <v>0</v>
          </cell>
          <cell r="AH534">
            <v>0</v>
          </cell>
          <cell r="AI534" t="str">
            <v xml:space="preserve"> -   </v>
          </cell>
          <cell r="AJ534">
            <v>0</v>
          </cell>
          <cell r="AK534">
            <v>0</v>
          </cell>
          <cell r="AP534">
            <v>0</v>
          </cell>
          <cell r="AQ534">
            <v>0</v>
          </cell>
          <cell r="AS534">
            <v>0</v>
          </cell>
          <cell r="AT534">
            <v>1</v>
          </cell>
          <cell r="AU534">
            <v>5</v>
          </cell>
          <cell r="AV534" t="str">
            <v>PARTS</v>
          </cell>
          <cell r="AW534">
            <v>0</v>
          </cell>
          <cell r="AX534">
            <v>0</v>
          </cell>
          <cell r="AY534" t="str">
            <v>PARTS</v>
          </cell>
          <cell r="AZ534" t="str">
            <v>LOOK!!!</v>
          </cell>
          <cell r="BA534">
            <v>0</v>
          </cell>
          <cell r="BC534" t="str">
            <v>N</v>
          </cell>
          <cell r="BE534">
            <v>0</v>
          </cell>
          <cell r="BF534" t="str">
            <v>R20488-Q25</v>
          </cell>
          <cell r="BG534">
            <v>0</v>
          </cell>
          <cell r="BH534">
            <v>0</v>
          </cell>
        </row>
        <row r="535">
          <cell r="B535" t="str">
            <v>R20490</v>
          </cell>
          <cell r="C535" t="str">
            <v>Lift-up Hardware Kit for Wall Lift Up Cabinets (WLU)</v>
          </cell>
          <cell r="D535">
            <v>455</v>
          </cell>
          <cell r="E535">
            <v>455</v>
          </cell>
          <cell r="F535">
            <v>455</v>
          </cell>
          <cell r="G535">
            <v>455</v>
          </cell>
          <cell r="H535">
            <v>455</v>
          </cell>
          <cell r="I535">
            <v>455</v>
          </cell>
          <cell r="J535">
            <v>455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455</v>
          </cell>
          <cell r="P535">
            <v>455</v>
          </cell>
          <cell r="Q535">
            <v>455</v>
          </cell>
          <cell r="R535">
            <v>455</v>
          </cell>
          <cell r="S535">
            <v>455</v>
          </cell>
          <cell r="T535">
            <v>455</v>
          </cell>
          <cell r="U535">
            <v>455</v>
          </cell>
          <cell r="V535">
            <v>455</v>
          </cell>
          <cell r="W535">
            <v>455</v>
          </cell>
          <cell r="X535">
            <v>0</v>
          </cell>
          <cell r="Y535">
            <v>0</v>
          </cell>
          <cell r="AC535">
            <v>0</v>
          </cell>
          <cell r="AD535" t="str">
            <v>Hinges</v>
          </cell>
          <cell r="AE535" t="str">
            <v>R</v>
          </cell>
          <cell r="AF535">
            <v>0</v>
          </cell>
          <cell r="AG535">
            <v>0</v>
          </cell>
          <cell r="AH535">
            <v>0</v>
          </cell>
          <cell r="AI535" t="str">
            <v xml:space="preserve"> -   </v>
          </cell>
          <cell r="AJ535">
            <v>0</v>
          </cell>
          <cell r="AK535">
            <v>0</v>
          </cell>
          <cell r="AP535">
            <v>0</v>
          </cell>
          <cell r="AQ535">
            <v>0</v>
          </cell>
          <cell r="AS535">
            <v>0</v>
          </cell>
          <cell r="AT535">
            <v>1</v>
          </cell>
          <cell r="AU535">
            <v>5</v>
          </cell>
          <cell r="AV535" t="str">
            <v>PARTS</v>
          </cell>
          <cell r="AW535">
            <v>0</v>
          </cell>
          <cell r="AX535">
            <v>0</v>
          </cell>
          <cell r="AY535" t="str">
            <v>PARTS</v>
          </cell>
          <cell r="AZ535" t="str">
            <v>LOOK!!!</v>
          </cell>
          <cell r="BA535">
            <v>0</v>
          </cell>
          <cell r="BC535" t="str">
            <v>N</v>
          </cell>
          <cell r="BE535">
            <v>0</v>
          </cell>
          <cell r="BF535" t="e">
            <v>#N/A</v>
          </cell>
          <cell r="BG535">
            <v>0</v>
          </cell>
          <cell r="BH535">
            <v>0</v>
          </cell>
        </row>
        <row r="536">
          <cell r="B536" t="str">
            <v>R20494</v>
          </cell>
          <cell r="C536" t="str">
            <v>File Hanging Clip</v>
          </cell>
          <cell r="D536">
            <v>2</v>
          </cell>
          <cell r="E536">
            <v>2</v>
          </cell>
          <cell r="F536">
            <v>2</v>
          </cell>
          <cell r="G536">
            <v>2</v>
          </cell>
          <cell r="H536">
            <v>2</v>
          </cell>
          <cell r="I536">
            <v>2</v>
          </cell>
          <cell r="J536">
            <v>2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2</v>
          </cell>
          <cell r="P536">
            <v>2</v>
          </cell>
          <cell r="Q536">
            <v>2</v>
          </cell>
          <cell r="R536">
            <v>2</v>
          </cell>
          <cell r="S536">
            <v>2</v>
          </cell>
          <cell r="T536">
            <v>2</v>
          </cell>
          <cell r="U536">
            <v>2</v>
          </cell>
          <cell r="V536">
            <v>2</v>
          </cell>
          <cell r="W536">
            <v>2</v>
          </cell>
          <cell r="X536">
            <v>0</v>
          </cell>
          <cell r="Y536">
            <v>0</v>
          </cell>
          <cell r="AC536">
            <v>0</v>
          </cell>
          <cell r="AD536" t="str">
            <v>Drawer</v>
          </cell>
          <cell r="AE536" t="str">
            <v>R</v>
          </cell>
          <cell r="AF536">
            <v>1</v>
          </cell>
          <cell r="AG536">
            <v>1</v>
          </cell>
          <cell r="AH536">
            <v>1</v>
          </cell>
          <cell r="AI536">
            <v>0</v>
          </cell>
          <cell r="AJ536">
            <v>0</v>
          </cell>
          <cell r="AK536">
            <v>0</v>
          </cell>
          <cell r="AP536">
            <v>0</v>
          </cell>
          <cell r="AQ536">
            <v>0</v>
          </cell>
          <cell r="AS536">
            <v>0</v>
          </cell>
          <cell r="AT536">
            <v>0</v>
          </cell>
          <cell r="AU536">
            <v>2</v>
          </cell>
          <cell r="AV536" t="str">
            <v>PARTS</v>
          </cell>
          <cell r="AW536">
            <v>0</v>
          </cell>
          <cell r="AX536">
            <v>0</v>
          </cell>
          <cell r="AY536" t="str">
            <v>PARTS</v>
          </cell>
          <cell r="AZ536" t="str">
            <v>LOOK!!!</v>
          </cell>
          <cell r="BA536">
            <v>0</v>
          </cell>
          <cell r="BC536" t="str">
            <v>N</v>
          </cell>
          <cell r="BE536">
            <v>0</v>
          </cell>
          <cell r="BF536" t="str">
            <v>R20494</v>
          </cell>
          <cell r="BG536">
            <v>0</v>
          </cell>
          <cell r="BH536">
            <v>0</v>
          </cell>
        </row>
        <row r="537">
          <cell r="B537" t="str">
            <v>R20495</v>
          </cell>
          <cell r="C537" t="str">
            <v>File Hanging Rails, 6'</v>
          </cell>
          <cell r="D537">
            <v>4</v>
          </cell>
          <cell r="E537">
            <v>4</v>
          </cell>
          <cell r="F537">
            <v>4</v>
          </cell>
          <cell r="G537">
            <v>4</v>
          </cell>
          <cell r="H537">
            <v>4</v>
          </cell>
          <cell r="I537">
            <v>4</v>
          </cell>
          <cell r="J537">
            <v>4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4</v>
          </cell>
          <cell r="P537">
            <v>4</v>
          </cell>
          <cell r="Q537">
            <v>4</v>
          </cell>
          <cell r="R537">
            <v>4</v>
          </cell>
          <cell r="S537">
            <v>4</v>
          </cell>
          <cell r="T537">
            <v>4</v>
          </cell>
          <cell r="U537">
            <v>4</v>
          </cell>
          <cell r="V537">
            <v>4</v>
          </cell>
          <cell r="W537">
            <v>4</v>
          </cell>
          <cell r="X537">
            <v>0</v>
          </cell>
          <cell r="Y537">
            <v>0</v>
          </cell>
          <cell r="AC537">
            <v>0</v>
          </cell>
          <cell r="AD537" t="str">
            <v>Drawer</v>
          </cell>
          <cell r="AE537" t="str">
            <v>R</v>
          </cell>
          <cell r="AF537">
            <v>22</v>
          </cell>
          <cell r="AG537">
            <v>1</v>
          </cell>
          <cell r="AH537">
            <v>1</v>
          </cell>
          <cell r="AI537">
            <v>0</v>
          </cell>
          <cell r="AJ537">
            <v>1</v>
          </cell>
          <cell r="AK537">
            <v>0</v>
          </cell>
          <cell r="AP537">
            <v>0</v>
          </cell>
          <cell r="AQ537">
            <v>0</v>
          </cell>
          <cell r="AS537">
            <v>0</v>
          </cell>
          <cell r="AT537">
            <v>0</v>
          </cell>
          <cell r="AU537">
            <v>2</v>
          </cell>
          <cell r="AV537" t="str">
            <v>PARTS</v>
          </cell>
          <cell r="AW537">
            <v>0</v>
          </cell>
          <cell r="AX537">
            <v>0</v>
          </cell>
          <cell r="AY537" t="str">
            <v>PARTS</v>
          </cell>
          <cell r="AZ537" t="str">
            <v>LOOK!!!</v>
          </cell>
          <cell r="BA537">
            <v>0</v>
          </cell>
          <cell r="BC537" t="str">
            <v>N</v>
          </cell>
          <cell r="BE537">
            <v>0</v>
          </cell>
          <cell r="BF537" t="str">
            <v>R20495</v>
          </cell>
          <cell r="BG537">
            <v>0</v>
          </cell>
          <cell r="BH537">
            <v>0</v>
          </cell>
        </row>
        <row r="538">
          <cell r="B538" t="str">
            <v>R20583</v>
          </cell>
          <cell r="C538" t="str">
            <v>Hinge&amp;Plate, BEZ 165 degree</v>
          </cell>
          <cell r="D538">
            <v>19</v>
          </cell>
          <cell r="E538">
            <v>19</v>
          </cell>
          <cell r="F538">
            <v>19</v>
          </cell>
          <cell r="G538">
            <v>19</v>
          </cell>
          <cell r="H538">
            <v>19</v>
          </cell>
          <cell r="I538">
            <v>19</v>
          </cell>
          <cell r="J538">
            <v>19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19</v>
          </cell>
          <cell r="P538">
            <v>19</v>
          </cell>
          <cell r="Q538">
            <v>19</v>
          </cell>
          <cell r="R538">
            <v>19</v>
          </cell>
          <cell r="S538">
            <v>19</v>
          </cell>
          <cell r="T538">
            <v>19</v>
          </cell>
          <cell r="U538">
            <v>19</v>
          </cell>
          <cell r="V538">
            <v>19</v>
          </cell>
          <cell r="W538">
            <v>19</v>
          </cell>
          <cell r="X538">
            <v>0</v>
          </cell>
          <cell r="Y538">
            <v>0</v>
          </cell>
          <cell r="AC538">
            <v>0</v>
          </cell>
          <cell r="AD538" t="str">
            <v>Hinges</v>
          </cell>
          <cell r="AE538" t="str">
            <v>R</v>
          </cell>
          <cell r="AF538">
            <v>4</v>
          </cell>
          <cell r="AG538">
            <v>2</v>
          </cell>
          <cell r="AH538">
            <v>1</v>
          </cell>
          <cell r="AI538">
            <v>0</v>
          </cell>
          <cell r="AJ538">
            <v>0.5</v>
          </cell>
          <cell r="AK538">
            <v>0</v>
          </cell>
          <cell r="AP538">
            <v>0</v>
          </cell>
          <cell r="AQ538">
            <v>0</v>
          </cell>
          <cell r="AS538">
            <v>0</v>
          </cell>
          <cell r="AT538">
            <v>0</v>
          </cell>
          <cell r="AU538">
            <v>2</v>
          </cell>
          <cell r="AV538" t="str">
            <v>PARTS</v>
          </cell>
          <cell r="AW538">
            <v>0</v>
          </cell>
          <cell r="AX538">
            <v>0</v>
          </cell>
          <cell r="AY538" t="str">
            <v>PARTS</v>
          </cell>
          <cell r="AZ538" t="str">
            <v>LOOK!!!</v>
          </cell>
          <cell r="BA538">
            <v>0</v>
          </cell>
          <cell r="BC538" t="str">
            <v>N</v>
          </cell>
          <cell r="BE538">
            <v>0</v>
          </cell>
          <cell r="BF538" t="str">
            <v>R20583</v>
          </cell>
          <cell r="BG538">
            <v>0</v>
          </cell>
          <cell r="BH538">
            <v>0</v>
          </cell>
        </row>
        <row r="539">
          <cell r="B539" t="str">
            <v>R20600</v>
          </cell>
          <cell r="C539" t="str">
            <v>Fusion Glide Set, Vanity</v>
          </cell>
          <cell r="D539">
            <v>231</v>
          </cell>
          <cell r="E539">
            <v>231</v>
          </cell>
          <cell r="F539">
            <v>231</v>
          </cell>
          <cell r="G539">
            <v>231</v>
          </cell>
          <cell r="H539">
            <v>231</v>
          </cell>
          <cell r="I539">
            <v>231</v>
          </cell>
          <cell r="J539">
            <v>231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231</v>
          </cell>
          <cell r="P539">
            <v>231</v>
          </cell>
          <cell r="Q539">
            <v>231</v>
          </cell>
          <cell r="R539">
            <v>231</v>
          </cell>
          <cell r="S539">
            <v>231</v>
          </cell>
          <cell r="T539">
            <v>231</v>
          </cell>
          <cell r="U539">
            <v>231</v>
          </cell>
          <cell r="V539">
            <v>231</v>
          </cell>
          <cell r="W539">
            <v>231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 t="str">
            <v>Drawer</v>
          </cell>
          <cell r="AE539" t="str">
            <v>R</v>
          </cell>
          <cell r="AF539">
            <v>18</v>
          </cell>
          <cell r="AG539">
            <v>2</v>
          </cell>
          <cell r="AH539">
            <v>6</v>
          </cell>
          <cell r="AI539">
            <v>0.1</v>
          </cell>
          <cell r="AJ539">
            <v>4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2</v>
          </cell>
          <cell r="AU539">
            <v>15</v>
          </cell>
          <cell r="AV539" t="str">
            <v>PARTS</v>
          </cell>
          <cell r="AW539">
            <v>0</v>
          </cell>
          <cell r="AX539">
            <v>0</v>
          </cell>
          <cell r="AY539" t="str">
            <v>PARTS</v>
          </cell>
          <cell r="AZ539" t="str">
            <v>LOOK!!!</v>
          </cell>
          <cell r="BA539">
            <v>0</v>
          </cell>
          <cell r="BC539" t="str">
            <v>N</v>
          </cell>
          <cell r="BE539">
            <v>0</v>
          </cell>
          <cell r="BF539" t="str">
            <v>R20600</v>
          </cell>
          <cell r="BG539">
            <v>0</v>
          </cell>
          <cell r="BH539">
            <v>0</v>
          </cell>
        </row>
        <row r="540">
          <cell r="B540" t="str">
            <v>R20602</v>
          </cell>
          <cell r="C540" t="str">
            <v>Fusion Glide Set, Kitchen</v>
          </cell>
          <cell r="D540">
            <v>221</v>
          </cell>
          <cell r="E540">
            <v>221</v>
          </cell>
          <cell r="F540">
            <v>221</v>
          </cell>
          <cell r="G540">
            <v>221</v>
          </cell>
          <cell r="H540">
            <v>221</v>
          </cell>
          <cell r="I540">
            <v>221</v>
          </cell>
          <cell r="J540">
            <v>221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221</v>
          </cell>
          <cell r="P540">
            <v>221</v>
          </cell>
          <cell r="Q540">
            <v>221</v>
          </cell>
          <cell r="R540">
            <v>221</v>
          </cell>
          <cell r="S540">
            <v>221</v>
          </cell>
          <cell r="T540">
            <v>221</v>
          </cell>
          <cell r="U540">
            <v>221</v>
          </cell>
          <cell r="V540">
            <v>221</v>
          </cell>
          <cell r="W540">
            <v>221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 t="str">
            <v>Drawer</v>
          </cell>
          <cell r="AE540" t="str">
            <v>R</v>
          </cell>
          <cell r="AF540">
            <v>22</v>
          </cell>
          <cell r="AG540">
            <v>2</v>
          </cell>
          <cell r="AH540">
            <v>6</v>
          </cell>
          <cell r="AI540">
            <v>0.2</v>
          </cell>
          <cell r="AJ540">
            <v>4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2</v>
          </cell>
          <cell r="AU540">
            <v>15</v>
          </cell>
          <cell r="AV540" t="str">
            <v>PARTS</v>
          </cell>
          <cell r="AW540">
            <v>0</v>
          </cell>
          <cell r="AX540">
            <v>0</v>
          </cell>
          <cell r="AY540" t="str">
            <v>PARTS</v>
          </cell>
          <cell r="AZ540" t="str">
            <v>LOOK!!!</v>
          </cell>
          <cell r="BA540">
            <v>0</v>
          </cell>
          <cell r="BC540" t="str">
            <v>N</v>
          </cell>
          <cell r="BE540">
            <v>0</v>
          </cell>
          <cell r="BF540" t="str">
            <v>R20602</v>
          </cell>
          <cell r="BG540">
            <v>0</v>
          </cell>
          <cell r="BH540">
            <v>0</v>
          </cell>
        </row>
        <row r="541">
          <cell r="B541" t="str">
            <v>R20605</v>
          </cell>
          <cell r="C541" t="str">
            <v>Fusion Glide Adpater, Lower Drawer</v>
          </cell>
          <cell r="D541">
            <v>42</v>
          </cell>
          <cell r="E541">
            <v>42</v>
          </cell>
          <cell r="F541">
            <v>42</v>
          </cell>
          <cell r="G541">
            <v>42</v>
          </cell>
          <cell r="H541">
            <v>42</v>
          </cell>
          <cell r="I541">
            <v>42</v>
          </cell>
          <cell r="J541">
            <v>42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42</v>
          </cell>
          <cell r="P541">
            <v>42</v>
          </cell>
          <cell r="Q541">
            <v>42</v>
          </cell>
          <cell r="R541">
            <v>42</v>
          </cell>
          <cell r="S541">
            <v>42</v>
          </cell>
          <cell r="T541">
            <v>42</v>
          </cell>
          <cell r="U541">
            <v>42</v>
          </cell>
          <cell r="V541">
            <v>42</v>
          </cell>
          <cell r="W541">
            <v>42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 t="str">
            <v>Drawer</v>
          </cell>
          <cell r="AE541" t="str">
            <v>R</v>
          </cell>
          <cell r="AF541">
            <v>22</v>
          </cell>
          <cell r="AG541">
            <v>2</v>
          </cell>
          <cell r="AH541">
            <v>2</v>
          </cell>
          <cell r="AI541">
            <v>0.1</v>
          </cell>
          <cell r="AJ541">
            <v>1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1</v>
          </cell>
          <cell r="AU541">
            <v>5</v>
          </cell>
          <cell r="AV541" t="str">
            <v>PARTS</v>
          </cell>
          <cell r="AW541">
            <v>0</v>
          </cell>
          <cell r="AX541">
            <v>0</v>
          </cell>
          <cell r="AY541" t="str">
            <v>PARTS</v>
          </cell>
          <cell r="AZ541" t="str">
            <v>LOOK!!!</v>
          </cell>
          <cell r="BA541">
            <v>0</v>
          </cell>
          <cell r="BC541" t="str">
            <v>N</v>
          </cell>
          <cell r="BE541">
            <v>0</v>
          </cell>
          <cell r="BF541" t="str">
            <v>R20605</v>
          </cell>
          <cell r="BG541">
            <v>0</v>
          </cell>
          <cell r="BH541">
            <v>0</v>
          </cell>
        </row>
        <row r="542">
          <cell r="B542" t="str">
            <v>R20607</v>
          </cell>
          <cell r="C542" t="str">
            <v>Fusion Glide Set, Pots &amp; Pan</v>
          </cell>
          <cell r="D542">
            <v>294</v>
          </cell>
          <cell r="E542">
            <v>294</v>
          </cell>
          <cell r="F542">
            <v>294</v>
          </cell>
          <cell r="G542">
            <v>294</v>
          </cell>
          <cell r="H542">
            <v>294</v>
          </cell>
          <cell r="I542">
            <v>294</v>
          </cell>
          <cell r="J542">
            <v>294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294</v>
          </cell>
          <cell r="P542">
            <v>294</v>
          </cell>
          <cell r="Q542">
            <v>294</v>
          </cell>
          <cell r="R542">
            <v>294</v>
          </cell>
          <cell r="S542">
            <v>294</v>
          </cell>
          <cell r="T542">
            <v>294</v>
          </cell>
          <cell r="U542">
            <v>294</v>
          </cell>
          <cell r="V542">
            <v>294</v>
          </cell>
          <cell r="W542">
            <v>294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 t="str">
            <v>Drawer</v>
          </cell>
          <cell r="AE542" t="str">
            <v>R</v>
          </cell>
          <cell r="AF542">
            <v>18</v>
          </cell>
          <cell r="AG542">
            <v>2</v>
          </cell>
          <cell r="AH542">
            <v>6</v>
          </cell>
          <cell r="AI542">
            <v>0.1</v>
          </cell>
          <cell r="AJ542">
            <v>4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0</v>
          </cell>
          <cell r="AR542">
            <v>0</v>
          </cell>
          <cell r="AS542">
            <v>0</v>
          </cell>
          <cell r="AT542">
            <v>2</v>
          </cell>
          <cell r="AU542">
            <v>15</v>
          </cell>
          <cell r="AV542" t="str">
            <v>PARTS</v>
          </cell>
          <cell r="AW542">
            <v>0</v>
          </cell>
          <cell r="AX542">
            <v>0</v>
          </cell>
          <cell r="AY542" t="str">
            <v>PARTS</v>
          </cell>
          <cell r="AZ542" t="str">
            <v>LOOK!!!</v>
          </cell>
          <cell r="BA542">
            <v>0</v>
          </cell>
          <cell r="BC542" t="str">
            <v>N</v>
          </cell>
          <cell r="BE542">
            <v>0</v>
          </cell>
          <cell r="BF542" t="str">
            <v>R20607</v>
          </cell>
          <cell r="BG542">
            <v>0</v>
          </cell>
          <cell r="BH542">
            <v>0</v>
          </cell>
        </row>
        <row r="543">
          <cell r="B543" t="str">
            <v>R23404-Q75</v>
          </cell>
          <cell r="C543" t="str">
            <v>Rubber Bumper 3/8x1/8", (75/SHT)</v>
          </cell>
          <cell r="D543">
            <v>5</v>
          </cell>
          <cell r="E543">
            <v>5</v>
          </cell>
          <cell r="F543">
            <v>5</v>
          </cell>
          <cell r="G543">
            <v>5</v>
          </cell>
          <cell r="H543">
            <v>5</v>
          </cell>
          <cell r="I543">
            <v>5</v>
          </cell>
          <cell r="J543">
            <v>5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5</v>
          </cell>
          <cell r="P543">
            <v>5</v>
          </cell>
          <cell r="Q543">
            <v>5</v>
          </cell>
          <cell r="R543">
            <v>5</v>
          </cell>
          <cell r="S543">
            <v>5</v>
          </cell>
          <cell r="T543">
            <v>5</v>
          </cell>
          <cell r="U543">
            <v>5</v>
          </cell>
          <cell r="V543">
            <v>5</v>
          </cell>
          <cell r="W543">
            <v>5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 t="str">
            <v>Plastic</v>
          </cell>
          <cell r="AE543" t="str">
            <v>R</v>
          </cell>
          <cell r="AF543">
            <v>0</v>
          </cell>
          <cell r="AG543">
            <v>0</v>
          </cell>
          <cell r="AH543">
            <v>0</v>
          </cell>
          <cell r="AI543" t="str">
            <v xml:space="preserve"> -   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T543">
            <v>1</v>
          </cell>
          <cell r="AU543">
            <v>10</v>
          </cell>
          <cell r="AV543" t="str">
            <v>PARTS</v>
          </cell>
          <cell r="AW543">
            <v>0</v>
          </cell>
          <cell r="AX543">
            <v>0</v>
          </cell>
          <cell r="AY543" t="str">
            <v>PARTS</v>
          </cell>
          <cell r="AZ543" t="str">
            <v>LOOK!!!</v>
          </cell>
          <cell r="BA543">
            <v>0</v>
          </cell>
          <cell r="BC543" t="str">
            <v>N</v>
          </cell>
          <cell r="BE543">
            <v>0</v>
          </cell>
          <cell r="BF543" t="str">
            <v>R23404-Q75</v>
          </cell>
          <cell r="BG543">
            <v>0</v>
          </cell>
          <cell r="BH543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3" tint="0.39997558519241921"/>
  </sheetPr>
  <dimension ref="A1:V61"/>
  <sheetViews>
    <sheetView tabSelected="1" zoomScaleNormal="100" zoomScaleSheetLayoutView="100" workbookViewId="0">
      <selection activeCell="M16" sqref="M16"/>
    </sheetView>
  </sheetViews>
  <sheetFormatPr defaultColWidth="7.28515625" defaultRowHeight="12.75" x14ac:dyDescent="0.2"/>
  <cols>
    <col min="1" max="1" width="1.140625" style="5" customWidth="1"/>
    <col min="2" max="2" width="16.140625" style="1" customWidth="1"/>
    <col min="3" max="3" width="6.140625" style="5" customWidth="1"/>
    <col min="4" max="4" width="30.5703125" style="1" customWidth="1"/>
    <col min="5" max="5" width="12" style="5" customWidth="1"/>
    <col min="6" max="6" width="17" style="5" customWidth="1"/>
    <col min="7" max="7" width="11.42578125" style="5" customWidth="1"/>
    <col min="8" max="8" width="15.140625" style="5" customWidth="1"/>
    <col min="9" max="9" width="16" style="5" customWidth="1"/>
    <col min="10" max="10" width="19.140625" style="5" customWidth="1"/>
    <col min="11" max="11" width="6.7109375" style="5" customWidth="1"/>
    <col min="12" max="12" width="31.85546875" style="5" customWidth="1"/>
    <col min="13" max="13" width="5.7109375" style="5" customWidth="1"/>
    <col min="14" max="14" width="2.5703125" style="5" hidden="1" customWidth="1"/>
    <col min="15" max="16" width="7" style="5" hidden="1" customWidth="1"/>
    <col min="17" max="17" width="5.28515625" style="5" hidden="1" customWidth="1"/>
    <col min="18" max="18" width="14.28515625" style="5" hidden="1" customWidth="1"/>
    <col min="19" max="20" width="26.85546875" style="5" hidden="1" customWidth="1"/>
    <col min="21" max="21" width="17.5703125" style="5" customWidth="1"/>
    <col min="22" max="23" width="7.28515625" style="5" customWidth="1"/>
    <col min="24" max="16384" width="7.28515625" style="5"/>
  </cols>
  <sheetData>
    <row r="1" spans="1:22" ht="27.75" customHeight="1" thickBot="1" x14ac:dyDescent="0.25">
      <c r="A1" s="118"/>
      <c r="B1" s="138" t="s">
        <v>4365</v>
      </c>
      <c r="C1" s="139"/>
      <c r="D1" s="139"/>
      <c r="E1" s="139"/>
      <c r="F1" s="139"/>
      <c r="G1" s="139"/>
      <c r="H1" s="139"/>
      <c r="I1" s="139"/>
      <c r="J1" s="139"/>
      <c r="K1" s="139"/>
      <c r="L1" s="140"/>
      <c r="M1" s="32"/>
    </row>
    <row r="2" spans="1:22" s="2" customFormat="1" ht="17.45" customHeight="1" thickBot="1" x14ac:dyDescent="0.3">
      <c r="A2" s="119"/>
      <c r="B2" s="162" t="s">
        <v>3559</v>
      </c>
      <c r="C2" s="163"/>
      <c r="D2" s="164"/>
      <c r="E2" s="165" t="s">
        <v>3560</v>
      </c>
      <c r="F2" s="166"/>
      <c r="G2" s="143" t="s">
        <v>1665</v>
      </c>
      <c r="H2" s="144"/>
      <c r="I2" s="144"/>
      <c r="J2" s="143" t="s">
        <v>3553</v>
      </c>
      <c r="K2" s="144"/>
      <c r="L2" s="149"/>
      <c r="M2" s="28"/>
    </row>
    <row r="3" spans="1:22" s="2" customFormat="1" ht="17.45" customHeight="1" thickBot="1" x14ac:dyDescent="0.35">
      <c r="A3" s="119"/>
      <c r="B3" s="19" t="s">
        <v>3442</v>
      </c>
      <c r="C3" s="35"/>
      <c r="D3" s="76"/>
      <c r="E3" s="134" t="s">
        <v>3636</v>
      </c>
      <c r="F3" s="135"/>
      <c r="G3" s="45" t="s">
        <v>1282</v>
      </c>
      <c r="H3" s="145"/>
      <c r="I3" s="146"/>
      <c r="J3" s="42" t="s">
        <v>3540</v>
      </c>
      <c r="K3" s="126">
        <f>SUM(H12:H61)</f>
        <v>0</v>
      </c>
      <c r="L3" s="127"/>
      <c r="Q3"/>
      <c r="R3" s="13"/>
      <c r="S3" s="13"/>
      <c r="T3" s="13"/>
      <c r="U3" s="13"/>
      <c r="V3" s="13"/>
    </row>
    <row r="4" spans="1:22" s="2" customFormat="1" ht="17.45" customHeight="1" x14ac:dyDescent="0.3">
      <c r="A4" s="119"/>
      <c r="B4" s="24" t="s">
        <v>3443</v>
      </c>
      <c r="C4" s="36"/>
      <c r="D4" s="73"/>
      <c r="E4" s="136" t="s">
        <v>1669</v>
      </c>
      <c r="F4" s="137"/>
      <c r="G4" s="8" t="s">
        <v>1142</v>
      </c>
      <c r="H4" s="130"/>
      <c r="I4" s="131"/>
      <c r="J4" s="5" t="s">
        <v>3541</v>
      </c>
      <c r="K4" s="126">
        <f>SUM(I12:I61)</f>
        <v>0</v>
      </c>
      <c r="L4" s="127"/>
      <c r="Q4"/>
      <c r="R4" s="20"/>
      <c r="S4" s="13"/>
      <c r="T4" s="20"/>
      <c r="U4" s="20"/>
      <c r="V4" s="13"/>
    </row>
    <row r="5" spans="1:22" s="2" customFormat="1" ht="17.25" hidden="1" customHeight="1" thickBot="1" x14ac:dyDescent="0.35">
      <c r="A5" s="119"/>
      <c r="B5" s="147" t="s">
        <v>3444</v>
      </c>
      <c r="C5" s="148"/>
      <c r="D5" s="34"/>
      <c r="E5" s="7"/>
      <c r="F5" s="3"/>
      <c r="G5" s="9"/>
      <c r="H5" s="120"/>
      <c r="I5" s="55"/>
      <c r="J5" s="43"/>
      <c r="K5" s="14"/>
      <c r="L5" s="48"/>
      <c r="Q5"/>
      <c r="R5" s="20"/>
      <c r="S5" s="13"/>
      <c r="T5" s="20"/>
      <c r="U5" s="20"/>
      <c r="V5" s="13"/>
    </row>
    <row r="6" spans="1:22" s="2" customFormat="1" ht="19.5" thickBot="1" x14ac:dyDescent="0.35">
      <c r="A6" s="119"/>
      <c r="B6" s="147" t="s">
        <v>1141</v>
      </c>
      <c r="C6" s="148"/>
      <c r="D6" s="73"/>
      <c r="E6" s="169" t="s">
        <v>3637</v>
      </c>
      <c r="F6" s="170"/>
      <c r="G6" s="8" t="s">
        <v>1143</v>
      </c>
      <c r="H6" s="130"/>
      <c r="I6" s="131"/>
      <c r="J6" s="44" t="s">
        <v>3557</v>
      </c>
      <c r="K6" s="158">
        <f>SUM(F12:G61)</f>
        <v>0</v>
      </c>
      <c r="L6" s="159"/>
      <c r="M6" s="5"/>
      <c r="Q6"/>
      <c r="R6" s="20"/>
      <c r="S6" s="13"/>
      <c r="T6" s="20"/>
      <c r="U6" s="20"/>
      <c r="V6" s="13"/>
    </row>
    <row r="7" spans="1:22" s="2" customFormat="1" ht="18.75" thickBot="1" x14ac:dyDescent="0.35">
      <c r="A7" s="119"/>
      <c r="B7" s="147" t="s">
        <v>3445</v>
      </c>
      <c r="C7" s="148"/>
      <c r="D7" s="74"/>
      <c r="E7" s="136" t="s">
        <v>3546</v>
      </c>
      <c r="F7" s="137"/>
      <c r="G7" s="8" t="s">
        <v>1664</v>
      </c>
      <c r="H7" s="130"/>
      <c r="I7" s="131"/>
      <c r="J7" s="56" t="s">
        <v>3544</v>
      </c>
      <c r="K7" s="152">
        <f>$K$6*D8</f>
        <v>0</v>
      </c>
      <c r="L7" s="153"/>
      <c r="M7" s="29"/>
      <c r="N7" s="5"/>
      <c r="O7" s="5"/>
      <c r="P7" s="5"/>
      <c r="Q7"/>
      <c r="R7" s="20"/>
      <c r="S7"/>
      <c r="T7" s="20"/>
      <c r="U7" s="20"/>
      <c r="V7"/>
    </row>
    <row r="8" spans="1:22" ht="17.25" thickBot="1" x14ac:dyDescent="0.3">
      <c r="A8" s="121"/>
      <c r="B8" s="160" t="s">
        <v>1270</v>
      </c>
      <c r="C8" s="161"/>
      <c r="D8" s="75">
        <v>0.5</v>
      </c>
      <c r="E8" s="167" t="str">
        <f>TEXT(S22,"000")&amp;S23&amp;E3&amp;S23&amp;E6</f>
        <v>073 - Shea - Pearl</v>
      </c>
      <c r="F8" s="168"/>
      <c r="G8" s="8" t="s">
        <v>1281</v>
      </c>
      <c r="H8" s="132"/>
      <c r="I8" s="133"/>
      <c r="J8" s="128" t="s">
        <v>3558</v>
      </c>
      <c r="K8" s="154">
        <f>$K$7+$I$9</f>
        <v>0</v>
      </c>
      <c r="L8" s="155"/>
      <c r="M8" s="2"/>
      <c r="N8" s="26"/>
      <c r="O8" s="26"/>
      <c r="P8" s="26"/>
      <c r="Q8"/>
      <c r="R8" s="20"/>
      <c r="S8" s="13"/>
      <c r="T8" s="20"/>
      <c r="U8" s="20"/>
      <c r="V8" s="13"/>
    </row>
    <row r="9" spans="1:22" ht="15.75" customHeight="1" thickBot="1" x14ac:dyDescent="0.3">
      <c r="A9" s="121"/>
      <c r="B9" s="49"/>
      <c r="C9" s="50"/>
      <c r="D9" s="58"/>
      <c r="E9" s="172" t="s">
        <v>4386</v>
      </c>
      <c r="F9" s="173"/>
      <c r="G9" s="150" t="s">
        <v>4366</v>
      </c>
      <c r="H9" s="151"/>
      <c r="I9" s="46"/>
      <c r="J9" s="129"/>
      <c r="K9" s="156"/>
      <c r="L9" s="157"/>
      <c r="Q9" s="13"/>
      <c r="R9"/>
      <c r="S9"/>
    </row>
    <row r="10" spans="1:22" ht="5.25" customHeight="1" thickBot="1" x14ac:dyDescent="0.25">
      <c r="A10" s="121"/>
      <c r="B10" s="51"/>
      <c r="C10" s="18"/>
      <c r="D10" s="18"/>
      <c r="E10" s="18"/>
      <c r="F10" s="18"/>
      <c r="G10" s="37"/>
      <c r="H10" s="38"/>
      <c r="I10" s="39"/>
      <c r="J10" s="40"/>
      <c r="K10" s="40"/>
      <c r="L10" s="41"/>
      <c r="Q10" s="13"/>
      <c r="R10" s="20"/>
      <c r="T10"/>
      <c r="U10"/>
      <c r="V10"/>
    </row>
    <row r="11" spans="1:22" ht="32.25" customHeight="1" thickBot="1" x14ac:dyDescent="0.25">
      <c r="A11" s="122"/>
      <c r="B11" s="15" t="s">
        <v>1114</v>
      </c>
      <c r="C11" s="16" t="s">
        <v>1113</v>
      </c>
      <c r="D11" s="12" t="s">
        <v>3556</v>
      </c>
      <c r="E11" s="47" t="s">
        <v>3555</v>
      </c>
      <c r="F11" s="141" t="s">
        <v>3554</v>
      </c>
      <c r="G11" s="142"/>
      <c r="H11" s="16" t="s">
        <v>3540</v>
      </c>
      <c r="I11" s="17" t="s">
        <v>3561</v>
      </c>
      <c r="J11" s="52" t="s">
        <v>3446</v>
      </c>
      <c r="K11" s="12" t="s">
        <v>1113</v>
      </c>
      <c r="L11" s="54" t="s">
        <v>3545</v>
      </c>
      <c r="S11"/>
      <c r="T11"/>
      <c r="U11"/>
      <c r="V11"/>
    </row>
    <row r="12" spans="1:22" s="4" customFormat="1" ht="14.1" customHeight="1" x14ac:dyDescent="0.2">
      <c r="A12" s="121"/>
      <c r="B12" s="92"/>
      <c r="C12" s="62"/>
      <c r="D12" s="63" t="str">
        <f>IF(B12=0,"",((VLOOKUP(B12,'SKU INFO'!$A$3:$B$237,2,FALSE))))</f>
        <v/>
      </c>
      <c r="E12" s="63" t="str">
        <f>IF(B12=0,"",((VLOOKUP(B12,'SKU INFO'!$A$3:$E$237,5,FALSE))))</f>
        <v/>
      </c>
      <c r="F12" s="171" t="str">
        <f t="shared" ref="F12" si="0">IF(B12=0,"",E12*C12)</f>
        <v/>
      </c>
      <c r="G12" s="171"/>
      <c r="H12" s="64" t="str">
        <f>IF(B12=0,"",((VLOOKUP(B12,'SKU INFO'!$A$3:$C$237,3,FALSE)))*C12)</f>
        <v/>
      </c>
      <c r="I12" s="64" t="str">
        <f>IF(B12=0,"",((VLOOKUP(B12,'SKU INFO'!$A$3:$D$237,4,FALSE))*C12))</f>
        <v/>
      </c>
      <c r="J12" s="65" t="str">
        <f>IF(B12=0,"",(INDEX('SKU INFO'!$F$3:$H$237,O12,P12)))</f>
        <v/>
      </c>
      <c r="K12" s="53" t="str">
        <f t="shared" ref="K12" si="1">+IF(C12=0,"",C12)</f>
        <v/>
      </c>
      <c r="L12" s="57" t="str">
        <f>IF(B12=0,"",(INDEX('SKU INFO'!$J$3:$L$237,O12,P12)))</f>
        <v/>
      </c>
      <c r="M12" s="33"/>
      <c r="O12" s="27" t="e">
        <f>MATCH(B12,'SKU INFO'!$A$3:$A$237,0)</f>
        <v>#N/A</v>
      </c>
      <c r="P12" s="27">
        <f>MATCH($E$8,'SKU INFO'!$F$2:$H$2,0)</f>
        <v>1</v>
      </c>
      <c r="S12" s="13"/>
      <c r="T12" s="20"/>
      <c r="U12" s="20"/>
      <c r="V12"/>
    </row>
    <row r="13" spans="1:22" ht="14.1" customHeight="1" x14ac:dyDescent="0.2">
      <c r="A13" s="121"/>
      <c r="B13" s="93"/>
      <c r="C13" s="66"/>
      <c r="D13" s="67" t="str">
        <f>IF(B13=0,"",((VLOOKUP(B13,'SKU INFO'!$A$3:$B$237,2,FALSE))))</f>
        <v/>
      </c>
      <c r="E13" s="68" t="str">
        <f>IF(B13=0,"",((VLOOKUP(B13,'SKU INFO'!$A$3:$E$237,5,FALSE))))</f>
        <v/>
      </c>
      <c r="F13" s="124" t="str">
        <f t="shared" ref="F13:F59" si="2">IF(B13=0,"",E13*C13)</f>
        <v/>
      </c>
      <c r="G13" s="124"/>
      <c r="H13" s="69" t="str">
        <f>IF(B13=0,"",((VLOOKUP(B13,'SKU INFO'!$A$3:$C$237,3,FALSE)))*C13)</f>
        <v/>
      </c>
      <c r="I13" s="69" t="str">
        <f>IF(B13=0,"",((VLOOKUP(B13,'SKU INFO'!$A$3:$D$237,4,FALSE))*C13))</f>
        <v/>
      </c>
      <c r="J13" s="70" t="str">
        <f>IF(B13=0,"",(INDEX('SKU INFO'!$F$3:$H$237,O13,P13)))</f>
        <v/>
      </c>
      <c r="K13" s="71" t="str">
        <f t="shared" ref="K13:K60" si="3">+IF(C13=0,"",C13)</f>
        <v/>
      </c>
      <c r="L13" s="72" t="str">
        <f>IF(B13=0,"",(INDEX('SKU INFO'!$J$3:$L$237,O13,P13)))</f>
        <v/>
      </c>
      <c r="M13" s="30"/>
      <c r="N13" s="6"/>
      <c r="O13" s="27" t="e">
        <f>MATCH(B13,'SKU INFO'!$A$3:$A$237,0)</f>
        <v>#N/A</v>
      </c>
      <c r="P13" s="27">
        <f>MATCH($E$8,'SKU INFO'!$F$2:$H$2,0)</f>
        <v>1</v>
      </c>
      <c r="R13" s="59"/>
      <c r="S13" s="60" t="s">
        <v>3636</v>
      </c>
      <c r="T13" s="89" t="s">
        <v>3640</v>
      </c>
      <c r="U13" s="25"/>
      <c r="V13" s="21"/>
    </row>
    <row r="14" spans="1:22" ht="14.1" customHeight="1" x14ac:dyDescent="0.2">
      <c r="A14" s="121"/>
      <c r="B14" s="93"/>
      <c r="C14" s="66"/>
      <c r="D14" s="67" t="str">
        <f>IF(B14=0,"",((VLOOKUP(B14,'SKU INFO'!$A$3:$B$237,2,FALSE))))</f>
        <v/>
      </c>
      <c r="E14" s="68" t="str">
        <f>IF(B14=0,"",((VLOOKUP(B14,'SKU INFO'!$A$3:$E$237,5,FALSE))))</f>
        <v/>
      </c>
      <c r="F14" s="124" t="str">
        <f t="shared" si="2"/>
        <v/>
      </c>
      <c r="G14" s="124"/>
      <c r="H14" s="69" t="str">
        <f>IF(B14=0,"",((VLOOKUP(B14,'SKU INFO'!$A$3:$C$237,3,FALSE)))*C14)</f>
        <v/>
      </c>
      <c r="I14" s="69" t="str">
        <f>IF(B14=0,"",((VLOOKUP(B14,'SKU INFO'!$A$3:$D$237,4,FALSE))*C14))</f>
        <v/>
      </c>
      <c r="J14" s="70" t="str">
        <f>IF(B14=0,"",(INDEX('SKU INFO'!$F$3:$H$237,O14,P14)))</f>
        <v/>
      </c>
      <c r="K14" s="71" t="str">
        <f t="shared" si="3"/>
        <v/>
      </c>
      <c r="L14" s="72" t="str">
        <f>IF(B14=0,"",(INDEX('SKU INFO'!$J$3:$L$237,O14,P14)))</f>
        <v/>
      </c>
      <c r="M14" s="30"/>
      <c r="O14" s="27" t="e">
        <f>MATCH(B14,'SKU INFO'!$A$3:$A$237,0)</f>
        <v>#N/A</v>
      </c>
      <c r="P14" s="27">
        <f>MATCH($E$8,'SKU INFO'!$F$2:$H$2,0)</f>
        <v>1</v>
      </c>
      <c r="R14" s="60" t="s">
        <v>3637</v>
      </c>
      <c r="S14" s="61">
        <v>73</v>
      </c>
      <c r="T14" s="90" t="s">
        <v>3550</v>
      </c>
      <c r="U14" s="88"/>
      <c r="V14" s="21"/>
    </row>
    <row r="15" spans="1:22" ht="14.1" customHeight="1" x14ac:dyDescent="0.2">
      <c r="A15" s="121"/>
      <c r="B15" s="93"/>
      <c r="C15" s="66"/>
      <c r="D15" s="67" t="str">
        <f>IF(B15=0,"",((VLOOKUP(B15,'SKU INFO'!$A$3:$B$237,2,FALSE))))</f>
        <v/>
      </c>
      <c r="E15" s="68" t="str">
        <f>IF(B15=0,"",((VLOOKUP(B15,'SKU INFO'!$A$3:$E$237,5,FALSE))))</f>
        <v/>
      </c>
      <c r="F15" s="124" t="str">
        <f t="shared" si="2"/>
        <v/>
      </c>
      <c r="G15" s="124"/>
      <c r="H15" s="69" t="str">
        <f>IF(B15=0,"",((VLOOKUP(B15,'SKU INFO'!$A$3:$C$237,3,FALSE)))*C15)</f>
        <v/>
      </c>
      <c r="I15" s="69" t="str">
        <f>IF(B15=0,"",((VLOOKUP(B15,'SKU INFO'!$A$3:$D$237,4,FALSE))*C15))</f>
        <v/>
      </c>
      <c r="J15" s="70" t="str">
        <f>IF(B15=0,"",(INDEX('SKU INFO'!$F$3:$H$237,O15,P15)))</f>
        <v/>
      </c>
      <c r="K15" s="71" t="str">
        <f t="shared" si="3"/>
        <v/>
      </c>
      <c r="L15" s="72" t="str">
        <f>IF(B15=0,"",(INDEX('SKU INFO'!$J$3:$L$237,O15,P15)))</f>
        <v/>
      </c>
      <c r="M15" s="30"/>
      <c r="O15" s="27" t="e">
        <f>MATCH(B15,'SKU INFO'!$A$3:$A$237,0)</f>
        <v>#N/A</v>
      </c>
      <c r="P15" s="27">
        <f>MATCH($E$8,'SKU INFO'!$F$2:$H$2,0)</f>
        <v>1</v>
      </c>
      <c r="R15" s="60" t="s">
        <v>3638</v>
      </c>
      <c r="S15" s="61">
        <v>74</v>
      </c>
      <c r="T15" s="90" t="s">
        <v>3550</v>
      </c>
      <c r="U15" s="22"/>
      <c r="V15" s="23"/>
    </row>
    <row r="16" spans="1:22" ht="14.1" customHeight="1" x14ac:dyDescent="0.2">
      <c r="A16" s="121"/>
      <c r="B16" s="93"/>
      <c r="C16" s="66"/>
      <c r="D16" s="67" t="str">
        <f>IF(B16=0,"",((VLOOKUP(B16,'SKU INFO'!$A$3:$B$237,2,FALSE))))</f>
        <v/>
      </c>
      <c r="E16" s="68" t="str">
        <f>IF(B16=0,"",((VLOOKUP(B16,'SKU INFO'!$A$3:$E$237,5,FALSE))))</f>
        <v/>
      </c>
      <c r="F16" s="124" t="str">
        <f t="shared" si="2"/>
        <v/>
      </c>
      <c r="G16" s="124"/>
      <c r="H16" s="69" t="str">
        <f>IF(B16=0,"",((VLOOKUP(B16,'SKU INFO'!$A$3:$C$237,3,FALSE)))*C16)</f>
        <v/>
      </c>
      <c r="I16" s="69" t="str">
        <f>IF(B16=0,"",((VLOOKUP(B16,'SKU INFO'!$A$3:$D$237,4,FALSE))*C16))</f>
        <v/>
      </c>
      <c r="J16" s="70" t="str">
        <f>IF(B16=0,"",(INDEX('SKU INFO'!$F$3:$H$237,O16,P16)))</f>
        <v/>
      </c>
      <c r="K16" s="71" t="str">
        <f t="shared" si="3"/>
        <v/>
      </c>
      <c r="L16" s="72" t="str">
        <f>IF(B16=0,"",(INDEX('SKU INFO'!$J$3:$L$237,O16,P16)))</f>
        <v/>
      </c>
      <c r="M16" s="30"/>
      <c r="O16" s="27" t="e">
        <f>MATCH(B16,'SKU INFO'!$A$3:$A$237,0)</f>
        <v>#N/A</v>
      </c>
      <c r="P16" s="27">
        <f>MATCH($E$8,'SKU INFO'!$F$2:$H$2,0)</f>
        <v>1</v>
      </c>
      <c r="R16" s="87" t="s">
        <v>3639</v>
      </c>
      <c r="S16" s="90" t="s">
        <v>3550</v>
      </c>
      <c r="T16" s="91">
        <v>75</v>
      </c>
      <c r="U16" s="88"/>
      <c r="V16" s="23"/>
    </row>
    <row r="17" spans="1:22" ht="14.1" customHeight="1" x14ac:dyDescent="0.2">
      <c r="A17" s="121"/>
      <c r="B17" s="93"/>
      <c r="C17" s="66"/>
      <c r="D17" s="67" t="str">
        <f>IF(B17=0,"",((VLOOKUP(B17,'SKU INFO'!$A$3:$B$237,2,FALSE))))</f>
        <v/>
      </c>
      <c r="E17" s="68"/>
      <c r="F17" s="124" t="str">
        <f t="shared" si="2"/>
        <v/>
      </c>
      <c r="G17" s="124"/>
      <c r="H17" s="69" t="str">
        <f>IF(B17=0,"",((VLOOKUP(B17,'SKU INFO'!$A$3:$C$237,3,FALSE)))*C17)</f>
        <v/>
      </c>
      <c r="I17" s="69" t="str">
        <f>IF(B17=0,"",((VLOOKUP(B17,'SKU INFO'!$A$3:$D$237,4,FALSE))*C17))</f>
        <v/>
      </c>
      <c r="J17" s="70" t="str">
        <f>IF(B17=0,"",(INDEX('SKU INFO'!$F$3:$H$237,O17,P17)))</f>
        <v/>
      </c>
      <c r="K17" s="71" t="str">
        <f t="shared" si="3"/>
        <v/>
      </c>
      <c r="L17" s="72" t="str">
        <f>IF(B17=0,"",(INDEX('SKU INFO'!$J$3:$L$237,O17,P17)))</f>
        <v/>
      </c>
      <c r="M17" s="31"/>
      <c r="O17" s="27" t="e">
        <f>MATCH(B17,'SKU INFO'!$A$3:$A$237,0)</f>
        <v>#N/A</v>
      </c>
      <c r="P17" s="27">
        <f>MATCH($E$8,'SKU INFO'!$F$2:$H$2,0)</f>
        <v>1</v>
      </c>
      <c r="R17" s="25"/>
      <c r="S17" s="22"/>
      <c r="T17" s="88"/>
      <c r="U17" s="88"/>
      <c r="V17" s="23"/>
    </row>
    <row r="18" spans="1:22" ht="14.1" customHeight="1" x14ac:dyDescent="0.2">
      <c r="A18" s="121"/>
      <c r="B18" s="93"/>
      <c r="C18" s="66"/>
      <c r="D18" s="67" t="str">
        <f>IF(B18=0,"",((VLOOKUP(B18,'SKU INFO'!$A$3:$B$237,2,FALSE))))</f>
        <v/>
      </c>
      <c r="E18" s="68" t="str">
        <f>IF(B18=0,"",((VLOOKUP(B18,'SKU INFO'!$A$3:$E$237,5,FALSE))))</f>
        <v/>
      </c>
      <c r="F18" s="124" t="str">
        <f t="shared" si="2"/>
        <v/>
      </c>
      <c r="G18" s="124"/>
      <c r="H18" s="69" t="str">
        <f>IF(B18=0,"",((VLOOKUP(B18,'SKU INFO'!$A$3:$C$237,3,FALSE)))*C18)</f>
        <v/>
      </c>
      <c r="I18" s="69" t="str">
        <f>IF(B18=0,"",((VLOOKUP(B18,'SKU INFO'!$A$3:$D$237,4,FALSE))*C18))</f>
        <v/>
      </c>
      <c r="J18" s="70" t="str">
        <f>IF(B18=0,"",(INDEX('SKU INFO'!$F$3:$H$237,O18,P18)))</f>
        <v/>
      </c>
      <c r="K18" s="71" t="str">
        <f t="shared" si="3"/>
        <v/>
      </c>
      <c r="L18" s="72" t="str">
        <f>IF(B18=0,"",(INDEX('SKU INFO'!$J$3:$L$237,O18,P18)))</f>
        <v/>
      </c>
      <c r="M18" s="31"/>
      <c r="O18" s="27" t="e">
        <f>MATCH(B18,'SKU INFO'!$A$3:$A$237,0)</f>
        <v>#N/A</v>
      </c>
      <c r="P18" s="27">
        <f>MATCH($E$8,'SKU INFO'!$F$2:$H$2,0)</f>
        <v>1</v>
      </c>
      <c r="R18" s="25"/>
      <c r="S18" s="22"/>
      <c r="T18" s="88"/>
      <c r="U18" s="22"/>
      <c r="V18" s="23"/>
    </row>
    <row r="19" spans="1:22" ht="14.1" customHeight="1" x14ac:dyDescent="0.2">
      <c r="A19" s="121"/>
      <c r="B19" s="93"/>
      <c r="C19" s="66"/>
      <c r="D19" s="67" t="str">
        <f>IF(B19=0,"",((VLOOKUP(B19,'SKU INFO'!$A$3:$B$237,2,FALSE))))</f>
        <v/>
      </c>
      <c r="E19" s="68" t="str">
        <f>IF(B19=0,"",((VLOOKUP(B19,'SKU INFO'!$A$3:$E$237,5,FALSE))))</f>
        <v/>
      </c>
      <c r="F19" s="124" t="str">
        <f t="shared" si="2"/>
        <v/>
      </c>
      <c r="G19" s="124"/>
      <c r="H19" s="69" t="str">
        <f>IF(B19=0,"",((VLOOKUP(B19,'SKU INFO'!$A$3:$C$237,3,FALSE)))*C19)</f>
        <v/>
      </c>
      <c r="I19" s="69" t="str">
        <f>IF(B19=0,"",((VLOOKUP(B19,'SKU INFO'!$A$3:$D$237,4,FALSE))*C19))</f>
        <v/>
      </c>
      <c r="J19" s="70" t="str">
        <f>IF(B19=0,"",(INDEX('SKU INFO'!$F$3:$H$237,O19,P19)))</f>
        <v/>
      </c>
      <c r="K19" s="71" t="str">
        <f t="shared" si="3"/>
        <v/>
      </c>
      <c r="L19" s="72" t="str">
        <f>IF(B19=0,"",(INDEX('SKU INFO'!$J$3:$L$237,O19,P19)))</f>
        <v/>
      </c>
      <c r="M19" s="31"/>
      <c r="O19" s="27" t="e">
        <f>MATCH(B19,'SKU INFO'!$A$3:$A$237,0)</f>
        <v>#N/A</v>
      </c>
      <c r="P19" s="27">
        <f>MATCH($E$8,'SKU INFO'!$F$2:$H$2,0)</f>
        <v>1</v>
      </c>
      <c r="U19" s="21"/>
      <c r="V19" s="23"/>
    </row>
    <row r="20" spans="1:22" ht="14.1" customHeight="1" x14ac:dyDescent="0.2">
      <c r="A20" s="121"/>
      <c r="B20" s="93"/>
      <c r="C20" s="66"/>
      <c r="D20" s="67" t="str">
        <f>IF(B20=0,"",((VLOOKUP(B20,'SKU INFO'!$A$3:$B$237,2,FALSE))))</f>
        <v/>
      </c>
      <c r="E20" s="68" t="str">
        <f>IF(B20=0,"",((VLOOKUP(B20,'SKU INFO'!$A$3:$E$237,5,FALSE))))</f>
        <v/>
      </c>
      <c r="F20" s="124" t="str">
        <f t="shared" si="2"/>
        <v/>
      </c>
      <c r="G20" s="124"/>
      <c r="H20" s="69" t="str">
        <f>IF(B20=0,"",((VLOOKUP(B20,'SKU INFO'!$A$3:$C$237,3,FALSE)))*C20)</f>
        <v/>
      </c>
      <c r="I20" s="69" t="str">
        <f>IF(B20=0,"",((VLOOKUP(B20,'SKU INFO'!$A$3:$D$237,4,FALSE))*C20))</f>
        <v/>
      </c>
      <c r="J20" s="70" t="str">
        <f>IF(B20=0,"",(INDEX('SKU INFO'!$F$3:$H$237,O20,P20)))</f>
        <v/>
      </c>
      <c r="K20" s="71" t="str">
        <f t="shared" si="3"/>
        <v/>
      </c>
      <c r="L20" s="72" t="str">
        <f>IF(B20=0,"",(INDEX('SKU INFO'!$J$3:$L$237,O20,P20)))</f>
        <v/>
      </c>
      <c r="M20" s="31"/>
      <c r="O20" s="27" t="e">
        <f>MATCH(B20,'SKU INFO'!$A$3:$A$237,0)</f>
        <v>#N/A</v>
      </c>
      <c r="P20" s="27">
        <f>MATCH($E$8,'SKU INFO'!$F$2:$H$2,0)</f>
        <v>1</v>
      </c>
      <c r="R20" s="25" t="s">
        <v>3542</v>
      </c>
      <c r="S20" s="21" t="str">
        <f>E3</f>
        <v>Shea</v>
      </c>
      <c r="T20" s="21">
        <f>MATCH(E3,S13:T13,0)</f>
        <v>1</v>
      </c>
      <c r="V20" s="23"/>
    </row>
    <row r="21" spans="1:22" ht="14.1" customHeight="1" x14ac:dyDescent="0.2">
      <c r="A21" s="121"/>
      <c r="B21" s="93"/>
      <c r="C21" s="66"/>
      <c r="D21" s="67" t="str">
        <f>IF(B21=0,"",((VLOOKUP(B21,'SKU INFO'!$A$3:$B$237,2,FALSE))))</f>
        <v/>
      </c>
      <c r="E21" s="68" t="str">
        <f>IF(B21=0,"",((VLOOKUP(B21,'SKU INFO'!$A$3:$E$237,5,FALSE))))</f>
        <v/>
      </c>
      <c r="F21" s="124" t="str">
        <f t="shared" si="2"/>
        <v/>
      </c>
      <c r="G21" s="124"/>
      <c r="H21" s="69" t="str">
        <f>IF(B21=0,"",((VLOOKUP(B21,'SKU INFO'!$A$3:$C$237,3,FALSE)))*C21)</f>
        <v/>
      </c>
      <c r="I21" s="69" t="str">
        <f>IF(B21=0,"",((VLOOKUP(B21,'SKU INFO'!$A$3:$D$237,4,FALSE))*C21))</f>
        <v/>
      </c>
      <c r="J21" s="70" t="str">
        <f>IF(B21=0,"",(INDEX('SKU INFO'!$F$3:$H$237,O21,P21)))</f>
        <v/>
      </c>
      <c r="K21" s="71" t="str">
        <f t="shared" si="3"/>
        <v/>
      </c>
      <c r="L21" s="72" t="str">
        <f>IF(B21=0,"",(INDEX('SKU INFO'!$J$3:$L$237,O21,P21)))</f>
        <v/>
      </c>
      <c r="M21" s="31"/>
      <c r="O21" s="27" t="e">
        <f>MATCH(B21,'SKU INFO'!$A$3:$A$237,0)</f>
        <v>#N/A</v>
      </c>
      <c r="P21" s="27">
        <f>MATCH($E$8,'SKU INFO'!$F$2:$H$2,0)</f>
        <v>1</v>
      </c>
      <c r="R21" s="25" t="s">
        <v>3547</v>
      </c>
      <c r="S21" s="21" t="str">
        <f>E6</f>
        <v>Pearl</v>
      </c>
      <c r="T21" s="21">
        <f>MATCH(E6,R14:R16,0)</f>
        <v>1</v>
      </c>
      <c r="V21" s="23"/>
    </row>
    <row r="22" spans="1:22" ht="14.1" customHeight="1" x14ac:dyDescent="0.2">
      <c r="A22" s="121"/>
      <c r="B22" s="93"/>
      <c r="C22" s="66"/>
      <c r="D22" s="67" t="str">
        <f>IF(B22=0,"",((VLOOKUP(B22,'SKU INFO'!$A$3:$B$237,2,FALSE))))</f>
        <v/>
      </c>
      <c r="E22" s="68" t="str">
        <f>IF(B22=0,"",((VLOOKUP(B22,'SKU INFO'!$A$3:$E$237,5,FALSE))))</f>
        <v/>
      </c>
      <c r="F22" s="124" t="str">
        <f t="shared" si="2"/>
        <v/>
      </c>
      <c r="G22" s="124"/>
      <c r="H22" s="69" t="str">
        <f>IF(B22=0,"",((VLOOKUP(B22,'SKU INFO'!$A$3:$C$237,3,FALSE)))*C22)</f>
        <v/>
      </c>
      <c r="I22" s="69" t="str">
        <f>IF(B22=0,"",((VLOOKUP(B22,'SKU INFO'!$A$3:$D$237,4,FALSE))*C22))</f>
        <v/>
      </c>
      <c r="J22" s="70" t="str">
        <f>IF(B22=0,"",(INDEX('SKU INFO'!$F$3:$H$237,O22,P22)))</f>
        <v/>
      </c>
      <c r="K22" s="71" t="str">
        <f t="shared" si="3"/>
        <v/>
      </c>
      <c r="L22" s="72" t="str">
        <f>IF(B22=0,"",(INDEX('SKU INFO'!$J$3:$L$237,O22,P22)))</f>
        <v/>
      </c>
      <c r="M22" s="31"/>
      <c r="O22" s="27" t="e">
        <f>MATCH(B22,'SKU INFO'!$A$3:$A$237,0)</f>
        <v>#N/A</v>
      </c>
      <c r="P22" s="27">
        <f>MATCH($E$8,'SKU INFO'!$F$2:$H$2,0)</f>
        <v>1</v>
      </c>
      <c r="R22" s="25" t="s">
        <v>3548</v>
      </c>
      <c r="S22" s="22">
        <f>INDEX(S14:U18,T21,T20)</f>
        <v>73</v>
      </c>
      <c r="T22" s="21"/>
      <c r="V22" s="23"/>
    </row>
    <row r="23" spans="1:22" ht="14.1" customHeight="1" x14ac:dyDescent="0.2">
      <c r="A23" s="121"/>
      <c r="B23" s="93"/>
      <c r="C23" s="66"/>
      <c r="D23" s="67" t="str">
        <f>IF(B23=0,"",((VLOOKUP(B23,'SKU INFO'!$A$3:$B$237,2,FALSE))))</f>
        <v/>
      </c>
      <c r="E23" s="68" t="str">
        <f>IF(B23=0,"",((VLOOKUP(B23,'SKU INFO'!$A$3:$E$237,5,FALSE))))</f>
        <v/>
      </c>
      <c r="F23" s="124" t="str">
        <f t="shared" si="2"/>
        <v/>
      </c>
      <c r="G23" s="124"/>
      <c r="H23" s="69" t="str">
        <f>IF(B23=0,"",((VLOOKUP(B23,'SKU INFO'!$A$3:$C$237,3,FALSE)))*C23)</f>
        <v/>
      </c>
      <c r="I23" s="69" t="str">
        <f>IF(B23=0,"",((VLOOKUP(B23,'SKU INFO'!$A$3:$D$237,4,FALSE))*C23))</f>
        <v/>
      </c>
      <c r="J23" s="70" t="str">
        <f>IF(B23=0,"",(INDEX('SKU INFO'!$F$3:$H$237,O23,P23)))</f>
        <v/>
      </c>
      <c r="K23" s="71" t="str">
        <f t="shared" si="3"/>
        <v/>
      </c>
      <c r="L23" s="72" t="str">
        <f>IF(B23=0,"",(INDEX('SKU INFO'!$J$3:$L$237,O23,P23)))</f>
        <v/>
      </c>
      <c r="M23" s="31"/>
      <c r="O23" s="27" t="e">
        <f>MATCH(B23,'SKU INFO'!$A$3:$A$237,0)</f>
        <v>#N/A</v>
      </c>
      <c r="P23" s="27">
        <f>MATCH($E$8,'SKU INFO'!$F$2:$H$2,0)</f>
        <v>1</v>
      </c>
      <c r="S23" s="5" t="s">
        <v>3549</v>
      </c>
    </row>
    <row r="24" spans="1:22" ht="14.1" customHeight="1" x14ac:dyDescent="0.2">
      <c r="A24" s="121"/>
      <c r="B24" s="93"/>
      <c r="C24" s="66"/>
      <c r="D24" s="67" t="str">
        <f>IF(B24=0,"",((VLOOKUP(B24,'SKU INFO'!$A$3:$B$237,2,FALSE))))</f>
        <v/>
      </c>
      <c r="E24" s="68" t="str">
        <f>IF(B24=0,"",((VLOOKUP(B24,'SKU INFO'!$A$3:$E$237,5,FALSE))))</f>
        <v/>
      </c>
      <c r="F24" s="124" t="str">
        <f t="shared" si="2"/>
        <v/>
      </c>
      <c r="G24" s="124"/>
      <c r="H24" s="69" t="str">
        <f>IF(B24=0,"",((VLOOKUP(B24,'SKU INFO'!$A$3:$C$237,3,FALSE)))*C24)</f>
        <v/>
      </c>
      <c r="I24" s="69" t="str">
        <f>IF(B24=0,"",((VLOOKUP(B24,'SKU INFO'!$A$3:$D$237,4,FALSE))*C24))</f>
        <v/>
      </c>
      <c r="J24" s="70" t="str">
        <f>IF(B24=0,"",(INDEX('SKU INFO'!$F$3:$H$237,O24,P24)))</f>
        <v/>
      </c>
      <c r="K24" s="71" t="str">
        <f t="shared" si="3"/>
        <v/>
      </c>
      <c r="L24" s="72" t="str">
        <f>IF(B24=0,"",(INDEX('SKU INFO'!$J$3:$L$237,O24,P24)))</f>
        <v/>
      </c>
      <c r="M24" s="31"/>
      <c r="O24" s="27" t="e">
        <f>MATCH(B24,'SKU INFO'!$A$3:$A$237,0)</f>
        <v>#N/A</v>
      </c>
      <c r="P24" s="27">
        <f>MATCH($E$8,'SKU INFO'!$F$2:$H$2,0)</f>
        <v>1</v>
      </c>
    </row>
    <row r="25" spans="1:22" ht="14.1" customHeight="1" x14ac:dyDescent="0.2">
      <c r="A25" s="121"/>
      <c r="B25" s="93"/>
      <c r="C25" s="66"/>
      <c r="D25" s="67" t="str">
        <f>IF(B25=0,"",((VLOOKUP(B25,'SKU INFO'!$A$3:$B$237,2,FALSE))))</f>
        <v/>
      </c>
      <c r="E25" s="68" t="str">
        <f>IF(B25=0,"",((VLOOKUP(B25,'SKU INFO'!$A$3:$E$237,5,FALSE))))</f>
        <v/>
      </c>
      <c r="F25" s="124" t="str">
        <f t="shared" si="2"/>
        <v/>
      </c>
      <c r="G25" s="124"/>
      <c r="H25" s="69" t="str">
        <f>IF(B25=0,"",((VLOOKUP(B25,'SKU INFO'!$A$3:$C$237,3,FALSE)))*C25)</f>
        <v/>
      </c>
      <c r="I25" s="69" t="str">
        <f>IF(B25=0,"",((VLOOKUP(B25,'SKU INFO'!$A$3:$D$237,4,FALSE))*C25))</f>
        <v/>
      </c>
      <c r="J25" s="70" t="str">
        <f>IF(B25=0,"",(INDEX('SKU INFO'!$F$3:$H$237,O25,P25)))</f>
        <v/>
      </c>
      <c r="K25" s="71" t="str">
        <f t="shared" si="3"/>
        <v/>
      </c>
      <c r="L25" s="72" t="str">
        <f>IF(B25=0,"",(INDEX('SKU INFO'!$J$3:$L$237,O25,P25)))</f>
        <v/>
      </c>
      <c r="M25" s="31"/>
      <c r="O25" s="27" t="e">
        <f>MATCH(B25,'SKU INFO'!$A$3:$A$237,0)</f>
        <v>#N/A</v>
      </c>
      <c r="P25" s="27">
        <f>MATCH($E$8,'SKU INFO'!$F$2:$H$2,0)</f>
        <v>1</v>
      </c>
    </row>
    <row r="26" spans="1:22" ht="14.1" customHeight="1" x14ac:dyDescent="0.2">
      <c r="A26" s="121"/>
      <c r="B26" s="93"/>
      <c r="C26" s="66"/>
      <c r="D26" s="67" t="str">
        <f>IF(B26=0,"",((VLOOKUP(B26,'SKU INFO'!$A$3:$B$237,2,FALSE))))</f>
        <v/>
      </c>
      <c r="E26" s="68" t="str">
        <f>IF(B26=0,"",((VLOOKUP(B26,'SKU INFO'!$A$3:$E$237,5,FALSE))))</f>
        <v/>
      </c>
      <c r="F26" s="124" t="str">
        <f t="shared" si="2"/>
        <v/>
      </c>
      <c r="G26" s="124"/>
      <c r="H26" s="69" t="str">
        <f>IF(B26=0,"",((VLOOKUP(B26,'SKU INFO'!$A$3:$C$237,3,FALSE)))*C26)</f>
        <v/>
      </c>
      <c r="I26" s="69" t="str">
        <f>IF(B26=0,"",((VLOOKUP(B26,'SKU INFO'!$A$3:$D$237,4,FALSE))*C26))</f>
        <v/>
      </c>
      <c r="J26" s="70" t="str">
        <f>IF(B26=0,"",(INDEX('SKU INFO'!$F$3:$H$237,O26,P26)))</f>
        <v/>
      </c>
      <c r="K26" s="71" t="str">
        <f t="shared" si="3"/>
        <v/>
      </c>
      <c r="L26" s="72" t="str">
        <f>IF(B26=0,"",(INDEX('SKU INFO'!$J$3:$L$237,O26,P26)))</f>
        <v/>
      </c>
      <c r="M26" s="31"/>
      <c r="O26" s="27" t="e">
        <f>MATCH(B26,'SKU INFO'!$A$3:$A$237,0)</f>
        <v>#N/A</v>
      </c>
      <c r="P26" s="27">
        <f>MATCH($E$8,'SKU INFO'!$F$2:$H$2,0)</f>
        <v>1</v>
      </c>
      <c r="R26" s="5" t="s">
        <v>3445</v>
      </c>
    </row>
    <row r="27" spans="1:22" ht="14.1" customHeight="1" x14ac:dyDescent="0.2">
      <c r="A27" s="121"/>
      <c r="B27" s="93"/>
      <c r="C27" s="66"/>
      <c r="D27" s="67" t="str">
        <f>IF(B27=0,"",((VLOOKUP(B27,'SKU INFO'!$A$3:$B$237,2,FALSE))))</f>
        <v/>
      </c>
      <c r="E27" s="68" t="str">
        <f>IF(B27=0,"",((VLOOKUP(B27,'SKU INFO'!$A$3:$E$237,5,FALSE))))</f>
        <v/>
      </c>
      <c r="F27" s="124" t="str">
        <f t="shared" si="2"/>
        <v/>
      </c>
      <c r="G27" s="124"/>
      <c r="H27" s="69" t="str">
        <f>IF(B27=0,"",((VLOOKUP(B27,'SKU INFO'!$A$3:$C$237,3,FALSE)))*C27)</f>
        <v/>
      </c>
      <c r="I27" s="69" t="str">
        <f>IF(B27=0,"",((VLOOKUP(B27,'SKU INFO'!$A$3:$D$237,4,FALSE))*C27))</f>
        <v/>
      </c>
      <c r="J27" s="70" t="str">
        <f>IF(B27=0,"",(INDEX('SKU INFO'!$F$3:$H$237,O27,P27)))</f>
        <v/>
      </c>
      <c r="K27" s="71" t="str">
        <f t="shared" si="3"/>
        <v/>
      </c>
      <c r="L27" s="72" t="str">
        <f>IF(B27=0,"",(INDEX('SKU INFO'!$J$3:$L$237,O27,P27)))</f>
        <v/>
      </c>
      <c r="M27" s="31"/>
      <c r="O27" s="27" t="e">
        <f>MATCH(B27,'SKU INFO'!$A$3:$A$237,0)</f>
        <v>#N/A</v>
      </c>
      <c r="P27" s="27">
        <f>MATCH($E$8,'SKU INFO'!$F$2:$H$2,0)</f>
        <v>1</v>
      </c>
      <c r="R27" s="5" t="s">
        <v>3552</v>
      </c>
    </row>
    <row r="28" spans="1:22" ht="14.1" customHeight="1" x14ac:dyDescent="0.2">
      <c r="A28" s="121"/>
      <c r="B28" s="93"/>
      <c r="C28" s="66"/>
      <c r="D28" s="67" t="str">
        <f>IF(B28=0,"",((VLOOKUP(B28,'SKU INFO'!$A$3:$B$237,2,FALSE))))</f>
        <v/>
      </c>
      <c r="E28" s="68" t="str">
        <f>IF(B28=0,"",((VLOOKUP(B28,'SKU INFO'!$A$3:$E$237,5,FALSE))))</f>
        <v/>
      </c>
      <c r="F28" s="124" t="str">
        <f t="shared" si="2"/>
        <v/>
      </c>
      <c r="G28" s="124"/>
      <c r="H28" s="69" t="str">
        <f>IF(B28=0,"",((VLOOKUP(B28,'SKU INFO'!$A$3:$C$237,3,FALSE)))*C28)</f>
        <v/>
      </c>
      <c r="I28" s="69" t="str">
        <f>IF(B28=0,"",((VLOOKUP(B28,'SKU INFO'!$A$3:$D$237,4,FALSE))*C28))</f>
        <v/>
      </c>
      <c r="J28" s="70" t="str">
        <f>IF(B28=0,"",(INDEX('SKU INFO'!$F$3:$H$237,O28,P28)))</f>
        <v/>
      </c>
      <c r="K28" s="71" t="str">
        <f t="shared" si="3"/>
        <v/>
      </c>
      <c r="L28" s="72" t="str">
        <f>IF(B28=0,"",(INDEX('SKU INFO'!$J$3:$L$237,O28,P28)))</f>
        <v/>
      </c>
      <c r="M28" s="31"/>
      <c r="O28" s="27" t="e">
        <f>MATCH(B28,'SKU INFO'!$A$3:$A$237,0)</f>
        <v>#N/A</v>
      </c>
      <c r="P28" s="27">
        <f>MATCH($E$8,'SKU INFO'!$F$2:$H$2,0)</f>
        <v>1</v>
      </c>
      <c r="R28" s="5" t="s">
        <v>3551</v>
      </c>
    </row>
    <row r="29" spans="1:22" ht="14.1" customHeight="1" x14ac:dyDescent="0.2">
      <c r="A29" s="121"/>
      <c r="B29" s="93"/>
      <c r="C29" s="66"/>
      <c r="D29" s="67" t="str">
        <f>IF(B29=0,"",((VLOOKUP(B29,'SKU INFO'!$A$3:$B$237,2,FALSE))))</f>
        <v/>
      </c>
      <c r="E29" s="68" t="str">
        <f>IF(B29=0,"",((VLOOKUP(B29,'SKU INFO'!$A$3:$E$237,5,FALSE))))</f>
        <v/>
      </c>
      <c r="F29" s="124" t="str">
        <f t="shared" si="2"/>
        <v/>
      </c>
      <c r="G29" s="124"/>
      <c r="H29" s="69" t="str">
        <f>IF(B29=0,"",((VLOOKUP(B29,'SKU INFO'!$A$3:$C$237,3,FALSE)))*C29)</f>
        <v/>
      </c>
      <c r="I29" s="69" t="str">
        <f>IF(B29=0,"",((VLOOKUP(B29,'SKU INFO'!$A$3:$D$237,4,FALSE))*C29))</f>
        <v/>
      </c>
      <c r="J29" s="70" t="str">
        <f>IF(B29=0,"",(INDEX('SKU INFO'!$F$3:$H$237,O29,P29)))</f>
        <v/>
      </c>
      <c r="K29" s="71" t="str">
        <f t="shared" si="3"/>
        <v/>
      </c>
      <c r="L29" s="72" t="str">
        <f>IF(B29=0,"",(INDEX('SKU INFO'!$J$3:$L$237,O29,P29)))</f>
        <v/>
      </c>
      <c r="M29" s="31"/>
      <c r="O29" s="27" t="e">
        <f>MATCH(B29,'SKU INFO'!$A$3:$A$237,0)</f>
        <v>#N/A</v>
      </c>
      <c r="P29" s="27">
        <f>MATCH($E$8,'SKU INFO'!$F$2:$H$2,0)</f>
        <v>1</v>
      </c>
    </row>
    <row r="30" spans="1:22" ht="14.1" customHeight="1" x14ac:dyDescent="0.2">
      <c r="A30" s="121"/>
      <c r="B30" s="93"/>
      <c r="C30" s="66"/>
      <c r="D30" s="67" t="str">
        <f>IF(B30=0,"",((VLOOKUP(B30,'SKU INFO'!$A$3:$B$237,2,FALSE))))</f>
        <v/>
      </c>
      <c r="E30" s="68" t="str">
        <f>IF(B30=0,"",((VLOOKUP(B30,'SKU INFO'!$A$3:$E$237,5,FALSE))))</f>
        <v/>
      </c>
      <c r="F30" s="124" t="str">
        <f t="shared" si="2"/>
        <v/>
      </c>
      <c r="G30" s="124"/>
      <c r="H30" s="69" t="str">
        <f>IF(B30=0,"",((VLOOKUP(B30,'SKU INFO'!$A$3:$C$237,3,FALSE)))*C30)</f>
        <v/>
      </c>
      <c r="I30" s="69" t="str">
        <f>IF(B30=0,"",((VLOOKUP(B30,'SKU INFO'!$A$3:$D$237,4,FALSE))*C30))</f>
        <v/>
      </c>
      <c r="J30" s="70" t="str">
        <f>IF(B30=0,"",(INDEX('SKU INFO'!$F$3:$H$237,O30,P30)))</f>
        <v/>
      </c>
      <c r="K30" s="71" t="str">
        <f t="shared" si="3"/>
        <v/>
      </c>
      <c r="L30" s="72" t="str">
        <f>IF(B30=0,"",(INDEX('SKU INFO'!$J$3:$L$237,O30,P30)))</f>
        <v/>
      </c>
      <c r="M30" s="31"/>
      <c r="O30" s="27" t="e">
        <f>MATCH(B30,'SKU INFO'!$A$3:$A$237,0)</f>
        <v>#N/A</v>
      </c>
      <c r="P30" s="27">
        <f>MATCH($E$8,'SKU INFO'!$F$2:$H$2,0)</f>
        <v>1</v>
      </c>
    </row>
    <row r="31" spans="1:22" ht="14.1" customHeight="1" x14ac:dyDescent="0.2">
      <c r="A31" s="121"/>
      <c r="B31" s="93"/>
      <c r="C31" s="66"/>
      <c r="D31" s="67" t="str">
        <f>IF(B31=0,"",((VLOOKUP(B31,'SKU INFO'!$A$3:$B$237,2,FALSE))))</f>
        <v/>
      </c>
      <c r="E31" s="68" t="str">
        <f>IF(B31=0,"",((VLOOKUP(B31,'SKU INFO'!$A$3:$E$237,5,FALSE))))</f>
        <v/>
      </c>
      <c r="F31" s="124" t="str">
        <f t="shared" si="2"/>
        <v/>
      </c>
      <c r="G31" s="124"/>
      <c r="H31" s="69" t="str">
        <f>IF(B31=0,"",((VLOOKUP(B31,'SKU INFO'!$A$3:$C$237,3,FALSE)))*C31)</f>
        <v/>
      </c>
      <c r="I31" s="69" t="str">
        <f>IF(B31=0,"",((VLOOKUP(B31,'SKU INFO'!$A$3:$D$237,4,FALSE))*C31))</f>
        <v/>
      </c>
      <c r="J31" s="70" t="str">
        <f>IF(B31=0,"",(INDEX('SKU INFO'!$F$3:$H$237,O31,P31)))</f>
        <v/>
      </c>
      <c r="K31" s="71" t="str">
        <f t="shared" si="3"/>
        <v/>
      </c>
      <c r="L31" s="72" t="str">
        <f>IF(B31=0,"",(INDEX('SKU INFO'!$J$3:$L$237,O31,P31)))</f>
        <v/>
      </c>
      <c r="M31" s="31"/>
      <c r="O31" s="27" t="e">
        <f>MATCH(B31,'SKU INFO'!$A$3:$A$237,0)</f>
        <v>#N/A</v>
      </c>
      <c r="P31" s="27">
        <f>MATCH($E$8,'SKU INFO'!$F$2:$H$2,0)</f>
        <v>1</v>
      </c>
    </row>
    <row r="32" spans="1:22" ht="14.1" customHeight="1" x14ac:dyDescent="0.2">
      <c r="A32" s="121"/>
      <c r="B32" s="93"/>
      <c r="C32" s="66"/>
      <c r="D32" s="67" t="str">
        <f>IF(B32=0,"",((VLOOKUP(B32,'SKU INFO'!$A$3:$B$237,2,FALSE))))</f>
        <v/>
      </c>
      <c r="E32" s="68" t="str">
        <f>IF(B32=0,"",((VLOOKUP(B32,'SKU INFO'!$A$3:$E$237,5,FALSE))))</f>
        <v/>
      </c>
      <c r="F32" s="124" t="str">
        <f t="shared" si="2"/>
        <v/>
      </c>
      <c r="G32" s="124"/>
      <c r="H32" s="69" t="str">
        <f>IF(B32=0,"",((VLOOKUP(B32,'SKU INFO'!$A$3:$C$237,3,FALSE)))*C32)</f>
        <v/>
      </c>
      <c r="I32" s="69" t="str">
        <f>IF(B32=0,"",((VLOOKUP(B32,'SKU INFO'!$A$3:$D$237,4,FALSE))*C32))</f>
        <v/>
      </c>
      <c r="J32" s="70" t="str">
        <f>IF(B32=0,"",(INDEX('SKU INFO'!$F$3:$H$237,O32,P32)))</f>
        <v/>
      </c>
      <c r="K32" s="71" t="str">
        <f t="shared" si="3"/>
        <v/>
      </c>
      <c r="L32" s="72" t="str">
        <f>IF(B32=0,"",(INDEX('SKU INFO'!$J$3:$L$237,O32,P32)))</f>
        <v/>
      </c>
      <c r="M32" s="31"/>
      <c r="O32" s="27" t="e">
        <f>MATCH(B32,'SKU INFO'!$A$3:$A$237,0)</f>
        <v>#N/A</v>
      </c>
      <c r="P32" s="27">
        <f>MATCH($E$8,'SKU INFO'!$F$2:$H$2,0)</f>
        <v>1</v>
      </c>
      <c r="S32" s="60" t="s">
        <v>3636</v>
      </c>
      <c r="T32" s="89" t="s">
        <v>3640</v>
      </c>
    </row>
    <row r="33" spans="1:20" ht="14.1" customHeight="1" x14ac:dyDescent="0.2">
      <c r="A33" s="121"/>
      <c r="B33" s="93"/>
      <c r="C33" s="66"/>
      <c r="D33" s="67" t="str">
        <f>IF(B33=0,"",((VLOOKUP(B33,'SKU INFO'!$A$3:$B$237,2,FALSE))))</f>
        <v/>
      </c>
      <c r="E33" s="68" t="str">
        <f>IF(B33=0,"",((VLOOKUP(B33,'SKU INFO'!$A$3:$E$237,5,FALSE))))</f>
        <v/>
      </c>
      <c r="F33" s="124" t="str">
        <f t="shared" si="2"/>
        <v/>
      </c>
      <c r="G33" s="124"/>
      <c r="H33" s="69" t="str">
        <f>IF(B33=0,"",((VLOOKUP(B33,'SKU INFO'!$A$3:$C$237,3,FALSE)))*C33)</f>
        <v/>
      </c>
      <c r="I33" s="69" t="str">
        <f>IF(B33=0,"",((VLOOKUP(B33,'SKU INFO'!$A$3:$D$237,4,FALSE))*C33))</f>
        <v/>
      </c>
      <c r="J33" s="70" t="str">
        <f>IF(B33=0,"",(INDEX('SKU INFO'!$F$3:$H$237,O33,P33)))</f>
        <v/>
      </c>
      <c r="K33" s="71" t="str">
        <f t="shared" si="3"/>
        <v/>
      </c>
      <c r="L33" s="72" t="str">
        <f>IF(B33=0,"",(INDEX('SKU INFO'!$J$3:$L$237,O33,P33)))</f>
        <v/>
      </c>
      <c r="M33" s="31"/>
      <c r="O33" s="27" t="e">
        <f>MATCH(B33,'SKU INFO'!$A$3:$A$237,0)</f>
        <v>#N/A</v>
      </c>
      <c r="P33" s="27">
        <f>MATCH($E$8,'SKU INFO'!$F$2:$H$2,0)</f>
        <v>1</v>
      </c>
      <c r="S33" s="60" t="s">
        <v>3637</v>
      </c>
      <c r="T33" s="87" t="s">
        <v>3639</v>
      </c>
    </row>
    <row r="34" spans="1:20" ht="14.1" customHeight="1" x14ac:dyDescent="0.2">
      <c r="A34" s="121"/>
      <c r="B34" s="93"/>
      <c r="C34" s="66"/>
      <c r="D34" s="67" t="str">
        <f>IF(B34=0,"",((VLOOKUP(B34,'SKU INFO'!$A$3:$B$237,2,FALSE))))</f>
        <v/>
      </c>
      <c r="E34" s="68" t="str">
        <f>IF(B34=0,"",((VLOOKUP(B34,'SKU INFO'!$A$3:$E$237,5,FALSE))))</f>
        <v/>
      </c>
      <c r="F34" s="124" t="str">
        <f t="shared" si="2"/>
        <v/>
      </c>
      <c r="G34" s="124"/>
      <c r="H34" s="69" t="str">
        <f>IF(B34=0,"",((VLOOKUP(B34,'SKU INFO'!$A$3:$C$237,3,FALSE)))*C34)</f>
        <v/>
      </c>
      <c r="I34" s="69" t="str">
        <f>IF(B34=0,"",((VLOOKUP(B34,'SKU INFO'!$A$3:$D$237,4,FALSE))*C34))</f>
        <v/>
      </c>
      <c r="J34" s="70" t="str">
        <f>IF(B34=0,"",(INDEX('SKU INFO'!$F$3:$H$237,O34,P34)))</f>
        <v/>
      </c>
      <c r="K34" s="71" t="str">
        <f t="shared" si="3"/>
        <v/>
      </c>
      <c r="L34" s="72" t="str">
        <f>IF(B34=0,"",(INDEX('SKU INFO'!$J$3:$L$237,O34,P34)))</f>
        <v/>
      </c>
      <c r="M34" s="31"/>
      <c r="O34" s="27" t="e">
        <f>MATCH(B34,'SKU INFO'!$A$3:$A$237,0)</f>
        <v>#N/A</v>
      </c>
      <c r="P34" s="27">
        <f>MATCH($E$8,'SKU INFO'!$F$2:$H$2,0)</f>
        <v>1</v>
      </c>
      <c r="S34" s="60" t="s">
        <v>3638</v>
      </c>
    </row>
    <row r="35" spans="1:20" ht="14.1" customHeight="1" x14ac:dyDescent="0.2">
      <c r="A35" s="121"/>
      <c r="B35" s="93"/>
      <c r="C35" s="66"/>
      <c r="D35" s="67" t="str">
        <f>IF(B35=0,"",((VLOOKUP(B35,'SKU INFO'!$A$3:$B$237,2,FALSE))))</f>
        <v/>
      </c>
      <c r="E35" s="68" t="str">
        <f>IF(B35=0,"",((VLOOKUP(B35,'SKU INFO'!$A$3:$E$237,5,FALSE))))</f>
        <v/>
      </c>
      <c r="F35" s="124" t="str">
        <f t="shared" si="2"/>
        <v/>
      </c>
      <c r="G35" s="124"/>
      <c r="H35" s="69" t="str">
        <f>IF(B35=0,"",((VLOOKUP(B35,'SKU INFO'!$A$3:$C$237,3,FALSE)))*C35)</f>
        <v/>
      </c>
      <c r="I35" s="69" t="str">
        <f>IF(B35=0,"",((VLOOKUP(B35,'SKU INFO'!$A$3:$D$237,4,FALSE))*C35))</f>
        <v/>
      </c>
      <c r="J35" s="70" t="str">
        <f>IF(B35=0,"",(INDEX('SKU INFO'!$F$3:$H$237,O35,P35)))</f>
        <v/>
      </c>
      <c r="K35" s="71" t="str">
        <f t="shared" si="3"/>
        <v/>
      </c>
      <c r="L35" s="72" t="str">
        <f>IF(B35=0,"",(INDEX('SKU INFO'!$J$3:$L$237,O35,P35)))</f>
        <v/>
      </c>
      <c r="M35" s="31"/>
      <c r="O35" s="27" t="e">
        <f>MATCH(B35,'SKU INFO'!$A$3:$A$237,0)</f>
        <v>#N/A</v>
      </c>
      <c r="P35" s="27">
        <f>MATCH($E$8,'SKU INFO'!$F$2:$H$2,0)</f>
        <v>1</v>
      </c>
    </row>
    <row r="36" spans="1:20" ht="14.1" customHeight="1" x14ac:dyDescent="0.2">
      <c r="A36" s="121"/>
      <c r="B36" s="93"/>
      <c r="C36" s="66"/>
      <c r="D36" s="67" t="str">
        <f>IF(B36=0,"",((VLOOKUP(B36,'SKU INFO'!$A$3:$B$237,2,FALSE))))</f>
        <v/>
      </c>
      <c r="E36" s="68" t="str">
        <f>IF(B36=0,"",((VLOOKUP(B36,'SKU INFO'!$A$3:$E$237,5,FALSE))))</f>
        <v/>
      </c>
      <c r="F36" s="124" t="str">
        <f t="shared" si="2"/>
        <v/>
      </c>
      <c r="G36" s="124"/>
      <c r="H36" s="69" t="str">
        <f>IF(B36=0,"",((VLOOKUP(B36,'SKU INFO'!$A$3:$C$237,3,FALSE)))*C36)</f>
        <v/>
      </c>
      <c r="I36" s="69" t="str">
        <f>IF(B36=0,"",((VLOOKUP(B36,'SKU INFO'!$A$3:$D$237,4,FALSE))*C36))</f>
        <v/>
      </c>
      <c r="J36" s="70" t="str">
        <f>IF(B36=0,"",(INDEX('SKU INFO'!$F$3:$H$237,O36,P36)))</f>
        <v/>
      </c>
      <c r="K36" s="71" t="str">
        <f t="shared" si="3"/>
        <v/>
      </c>
      <c r="L36" s="72" t="str">
        <f>IF(B36=0,"",(INDEX('SKU INFO'!$J$3:$L$237,O36,P36)))</f>
        <v/>
      </c>
      <c r="M36" s="31"/>
      <c r="O36" s="27" t="e">
        <f>MATCH(B36,'SKU INFO'!$A$3:$A$237,0)</f>
        <v>#N/A</v>
      </c>
      <c r="P36" s="27">
        <f>MATCH($E$8,'SKU INFO'!$F$2:$H$2,0)</f>
        <v>1</v>
      </c>
    </row>
    <row r="37" spans="1:20" ht="14.1" customHeight="1" x14ac:dyDescent="0.2">
      <c r="A37" s="121"/>
      <c r="B37" s="93"/>
      <c r="C37" s="66"/>
      <c r="D37" s="67" t="str">
        <f>IF(B37=0,"",((VLOOKUP(B37,'SKU INFO'!$A$3:$B$237,2,FALSE))))</f>
        <v/>
      </c>
      <c r="E37" s="68" t="str">
        <f>IF(B37=0,"",((VLOOKUP(B37,'SKU INFO'!$A$3:$E$237,5,FALSE))))</f>
        <v/>
      </c>
      <c r="F37" s="124" t="str">
        <f t="shared" si="2"/>
        <v/>
      </c>
      <c r="G37" s="124"/>
      <c r="H37" s="69" t="str">
        <f>IF(B37=0,"",((VLOOKUP(B37,'SKU INFO'!$A$3:$C$237,3,FALSE)))*C37)</f>
        <v/>
      </c>
      <c r="I37" s="69" t="str">
        <f>IF(B37=0,"",((VLOOKUP(B37,'SKU INFO'!$A$3:$D$237,4,FALSE))*C37))</f>
        <v/>
      </c>
      <c r="J37" s="70" t="str">
        <f>IF(B37=0,"",(INDEX('SKU INFO'!$F$3:$H$237,O37,P37)))</f>
        <v/>
      </c>
      <c r="K37" s="71" t="str">
        <f t="shared" si="3"/>
        <v/>
      </c>
      <c r="L37" s="72" t="str">
        <f>IF(B37=0,"",(INDEX('SKU INFO'!$J$3:$L$237,O37,P37)))</f>
        <v/>
      </c>
      <c r="M37" s="31"/>
      <c r="O37" s="27" t="e">
        <f>MATCH(B37,'SKU INFO'!$A$3:$A$237,0)</f>
        <v>#N/A</v>
      </c>
      <c r="P37" s="27">
        <f>MATCH($E$8,'SKU INFO'!$F$2:$H$2,0)</f>
        <v>1</v>
      </c>
    </row>
    <row r="38" spans="1:20" ht="14.1" customHeight="1" x14ac:dyDescent="0.2">
      <c r="A38" s="121"/>
      <c r="B38" s="93"/>
      <c r="C38" s="66"/>
      <c r="D38" s="67" t="str">
        <f>IF(B38=0,"",((VLOOKUP(B38,'SKU INFO'!$A$3:$B$237,2,FALSE))))</f>
        <v/>
      </c>
      <c r="E38" s="68" t="str">
        <f>IF(B38=0,"",((VLOOKUP(B38,'SKU INFO'!$A$3:$E$237,5,FALSE))))</f>
        <v/>
      </c>
      <c r="F38" s="124" t="str">
        <f t="shared" si="2"/>
        <v/>
      </c>
      <c r="G38" s="124"/>
      <c r="H38" s="69" t="str">
        <f>IF(B38=0,"",((VLOOKUP(B38,'SKU INFO'!$A$3:$C$237,3,FALSE)))*C38)</f>
        <v/>
      </c>
      <c r="I38" s="69" t="str">
        <f>IF(B38=0,"",((VLOOKUP(B38,'SKU INFO'!$A$3:$D$237,4,FALSE))*C38))</f>
        <v/>
      </c>
      <c r="J38" s="70" t="str">
        <f>IF(B38=0,"",(INDEX('SKU INFO'!$F$3:$H$237,O38,P38)))</f>
        <v/>
      </c>
      <c r="K38" s="71" t="str">
        <f t="shared" si="3"/>
        <v/>
      </c>
      <c r="L38" s="72" t="str">
        <f>IF(B38=0,"",(INDEX('SKU INFO'!$J$3:$L$237,O38,P38)))</f>
        <v/>
      </c>
      <c r="M38" s="31"/>
      <c r="O38" s="27" t="e">
        <f>MATCH(B38,'SKU INFO'!$A$3:$A$237,0)</f>
        <v>#N/A</v>
      </c>
      <c r="P38" s="27">
        <f>MATCH($E$8,'SKU INFO'!$F$2:$H$2,0)</f>
        <v>1</v>
      </c>
    </row>
    <row r="39" spans="1:20" ht="14.1" customHeight="1" x14ac:dyDescent="0.2">
      <c r="A39" s="121"/>
      <c r="B39" s="93"/>
      <c r="C39" s="66"/>
      <c r="D39" s="67" t="str">
        <f>IF(B39=0,"",((VLOOKUP(B39,'SKU INFO'!$A$3:$B$237,2,FALSE))))</f>
        <v/>
      </c>
      <c r="E39" s="68" t="str">
        <f>IF(B39=0,"",((VLOOKUP(B39,'SKU INFO'!$A$3:$E$237,5,FALSE))))</f>
        <v/>
      </c>
      <c r="F39" s="124" t="str">
        <f t="shared" si="2"/>
        <v/>
      </c>
      <c r="G39" s="124"/>
      <c r="H39" s="69" t="str">
        <f>IF(B39=0,"",((VLOOKUP(B39,'SKU INFO'!$A$3:$C$237,3,FALSE)))*C39)</f>
        <v/>
      </c>
      <c r="I39" s="69" t="str">
        <f>IF(B39=0,"",((VLOOKUP(B39,'SKU INFO'!$A$3:$D$237,4,FALSE))*C39))</f>
        <v/>
      </c>
      <c r="J39" s="70" t="str">
        <f>IF(B39=0,"",(INDEX('SKU INFO'!$F$3:$H$237,O39,P39)))</f>
        <v/>
      </c>
      <c r="K39" s="71" t="str">
        <f t="shared" si="3"/>
        <v/>
      </c>
      <c r="L39" s="72" t="str">
        <f>IF(B39=0,"",(INDEX('SKU INFO'!$J$3:$L$237,O39,P39)))</f>
        <v/>
      </c>
      <c r="M39" s="31"/>
      <c r="O39" s="27" t="e">
        <f>MATCH(B39,'SKU INFO'!$A$3:$A$237,0)</f>
        <v>#N/A</v>
      </c>
      <c r="P39" s="27">
        <f>MATCH($E$8,'SKU INFO'!$F$2:$H$2,0)</f>
        <v>1</v>
      </c>
    </row>
    <row r="40" spans="1:20" ht="14.1" customHeight="1" x14ac:dyDescent="0.2">
      <c r="A40" s="121"/>
      <c r="B40" s="93"/>
      <c r="C40" s="66"/>
      <c r="D40" s="67" t="str">
        <f>IF(B40=0,"",((VLOOKUP(B40,'SKU INFO'!$A$3:$B$237,2,FALSE))))</f>
        <v/>
      </c>
      <c r="E40" s="68" t="str">
        <f>IF(B40=0,"",((VLOOKUP(B40,'SKU INFO'!$A$3:$E$237,5,FALSE))))</f>
        <v/>
      </c>
      <c r="F40" s="124" t="str">
        <f t="shared" si="2"/>
        <v/>
      </c>
      <c r="G40" s="124"/>
      <c r="H40" s="69" t="str">
        <f>IF(B40=0,"",((VLOOKUP(B40,'SKU INFO'!$A$3:$C$237,3,FALSE)))*C40)</f>
        <v/>
      </c>
      <c r="I40" s="69" t="str">
        <f>IF(B40=0,"",((VLOOKUP(B40,'SKU INFO'!$A$3:$D$237,4,FALSE))*C40))</f>
        <v/>
      </c>
      <c r="J40" s="70" t="str">
        <f>IF(B40=0,"",(INDEX('SKU INFO'!$F$3:$H$237,O40,P40)))</f>
        <v/>
      </c>
      <c r="K40" s="71" t="str">
        <f t="shared" si="3"/>
        <v/>
      </c>
      <c r="L40" s="72" t="str">
        <f>IF(B40=0,"",(INDEX('SKU INFO'!$J$3:$L$237,O40,P40)))</f>
        <v/>
      </c>
      <c r="M40" s="31"/>
      <c r="O40" s="27" t="e">
        <f>MATCH(B40,'SKU INFO'!$A$3:$A$237,0)</f>
        <v>#N/A</v>
      </c>
      <c r="P40" s="27">
        <f>MATCH($E$8,'SKU INFO'!$F$2:$H$2,0)</f>
        <v>1</v>
      </c>
    </row>
    <row r="41" spans="1:20" ht="14.1" customHeight="1" x14ac:dyDescent="0.2">
      <c r="A41" s="121"/>
      <c r="B41" s="93"/>
      <c r="C41" s="66"/>
      <c r="D41" s="67" t="str">
        <f>IF(B41=0,"",((VLOOKUP(B41,'SKU INFO'!$A$3:$B$237,2,FALSE))))</f>
        <v/>
      </c>
      <c r="E41" s="68" t="str">
        <f>IF(B41=0,"",((VLOOKUP(B41,'SKU INFO'!$A$3:$E$237,5,FALSE))))</f>
        <v/>
      </c>
      <c r="F41" s="124" t="str">
        <f t="shared" si="2"/>
        <v/>
      </c>
      <c r="G41" s="124"/>
      <c r="H41" s="69" t="str">
        <f>IF(B41=0,"",((VLOOKUP(B41,'SKU INFO'!$A$3:$C$237,3,FALSE)))*C41)</f>
        <v/>
      </c>
      <c r="I41" s="69" t="str">
        <f>IF(B41=0,"",((VLOOKUP(B41,'SKU INFO'!$A$3:$D$237,4,FALSE))*C41))</f>
        <v/>
      </c>
      <c r="J41" s="70" t="str">
        <f>IF(B41=0,"",(INDEX('SKU INFO'!$F$3:$H$237,O41,P41)))</f>
        <v/>
      </c>
      <c r="K41" s="71" t="str">
        <f t="shared" si="3"/>
        <v/>
      </c>
      <c r="L41" s="72" t="str">
        <f>IF(B41=0,"",(INDEX('SKU INFO'!$J$3:$L$237,O41,P41)))</f>
        <v/>
      </c>
      <c r="M41" s="31"/>
      <c r="O41" s="27" t="e">
        <f>MATCH(B41,'SKU INFO'!$A$3:$A$237,0)</f>
        <v>#N/A</v>
      </c>
      <c r="P41" s="27">
        <f>MATCH($E$8,'SKU INFO'!$F$2:$H$2,0)</f>
        <v>1</v>
      </c>
    </row>
    <row r="42" spans="1:20" ht="14.1" customHeight="1" x14ac:dyDescent="0.2">
      <c r="A42" s="121"/>
      <c r="B42" s="93"/>
      <c r="C42" s="66"/>
      <c r="D42" s="67" t="str">
        <f>IF(B42=0,"",((VLOOKUP(B42,'SKU INFO'!$A$3:$B$237,2,FALSE))))</f>
        <v/>
      </c>
      <c r="E42" s="68" t="str">
        <f>IF(B42=0,"",((VLOOKUP(B42,'SKU INFO'!$A$3:$E$237,5,FALSE))))</f>
        <v/>
      </c>
      <c r="F42" s="124" t="str">
        <f t="shared" si="2"/>
        <v/>
      </c>
      <c r="G42" s="124"/>
      <c r="H42" s="69" t="str">
        <f>IF(B42=0,"",((VLOOKUP(B42,'SKU INFO'!$A$3:$C$237,3,FALSE)))*C42)</f>
        <v/>
      </c>
      <c r="I42" s="69" t="str">
        <f>IF(B42=0,"",((VLOOKUP(B42,'SKU INFO'!$A$3:$D$237,4,FALSE))*C42))</f>
        <v/>
      </c>
      <c r="J42" s="70" t="str">
        <f>IF(B42=0,"",(INDEX('SKU INFO'!$F$3:$H$237,O42,P42)))</f>
        <v/>
      </c>
      <c r="K42" s="71" t="str">
        <f t="shared" si="3"/>
        <v/>
      </c>
      <c r="L42" s="72" t="str">
        <f>IF(B42=0,"",(INDEX('SKU INFO'!$J$3:$L$237,O42,P42)))</f>
        <v/>
      </c>
      <c r="M42" s="31"/>
      <c r="O42" s="27" t="e">
        <f>MATCH(B42,'SKU INFO'!$A$3:$A$237,0)</f>
        <v>#N/A</v>
      </c>
      <c r="P42" s="27">
        <f>MATCH($E$8,'SKU INFO'!$F$2:$H$2,0)</f>
        <v>1</v>
      </c>
    </row>
    <row r="43" spans="1:20" ht="14.1" customHeight="1" x14ac:dyDescent="0.2">
      <c r="A43" s="121"/>
      <c r="B43" s="93"/>
      <c r="C43" s="66"/>
      <c r="D43" s="67" t="str">
        <f>IF(B43=0,"",((VLOOKUP(B43,'SKU INFO'!$A$3:$B$237,2,FALSE))))</f>
        <v/>
      </c>
      <c r="E43" s="68" t="str">
        <f>IF(B43=0,"",((VLOOKUP(B43,'SKU INFO'!$A$3:$E$237,5,FALSE))))</f>
        <v/>
      </c>
      <c r="F43" s="124" t="str">
        <f t="shared" si="2"/>
        <v/>
      </c>
      <c r="G43" s="124"/>
      <c r="H43" s="69" t="str">
        <f>IF(B43=0,"",((VLOOKUP(B43,'SKU INFO'!$A$3:$C$237,3,FALSE)))*C43)</f>
        <v/>
      </c>
      <c r="I43" s="69" t="str">
        <f>IF(B43=0,"",((VLOOKUP(B43,'SKU INFO'!$A$3:$D$237,4,FALSE))*C43))</f>
        <v/>
      </c>
      <c r="J43" s="70" t="str">
        <f>IF(B43=0,"",(INDEX('SKU INFO'!$F$3:$H$237,O43,P43)))</f>
        <v/>
      </c>
      <c r="K43" s="71" t="str">
        <f t="shared" si="3"/>
        <v/>
      </c>
      <c r="L43" s="72" t="str">
        <f>IF(B43=0,"",(INDEX('SKU INFO'!$J$3:$L$237,O43,P43)))</f>
        <v/>
      </c>
      <c r="M43" s="31"/>
      <c r="O43" s="27" t="e">
        <f>MATCH(B43,'SKU INFO'!$A$3:$A$237,0)</f>
        <v>#N/A</v>
      </c>
      <c r="P43" s="27">
        <f>MATCH($E$8,'SKU INFO'!$F$2:$H$2,0)</f>
        <v>1</v>
      </c>
    </row>
    <row r="44" spans="1:20" ht="14.1" customHeight="1" x14ac:dyDescent="0.2">
      <c r="A44" s="121"/>
      <c r="B44" s="93"/>
      <c r="C44" s="66"/>
      <c r="D44" s="67" t="str">
        <f>IF(B44=0,"",((VLOOKUP(B44,'SKU INFO'!$A$3:$B$237,2,FALSE))))</f>
        <v/>
      </c>
      <c r="E44" s="68" t="str">
        <f>IF(B44=0,"",((VLOOKUP(B44,'SKU INFO'!$A$3:$E$237,5,FALSE))))</f>
        <v/>
      </c>
      <c r="F44" s="124" t="str">
        <f t="shared" si="2"/>
        <v/>
      </c>
      <c r="G44" s="124"/>
      <c r="H44" s="69" t="str">
        <f>IF(B44=0,"",((VLOOKUP(B44,'SKU INFO'!$A$3:$C$237,3,FALSE)))*C44)</f>
        <v/>
      </c>
      <c r="I44" s="69" t="str">
        <f>IF(B44=0,"",((VLOOKUP(B44,'SKU INFO'!$A$3:$D$237,4,FALSE))*C44))</f>
        <v/>
      </c>
      <c r="J44" s="70" t="str">
        <f>IF(B44=0,"",(INDEX('SKU INFO'!$F$3:$H$237,O44,P44)))</f>
        <v/>
      </c>
      <c r="K44" s="71" t="str">
        <f t="shared" si="3"/>
        <v/>
      </c>
      <c r="L44" s="72" t="str">
        <f>IF(B44=0,"",(INDEX('SKU INFO'!$J$3:$L$237,O44,P44)))</f>
        <v/>
      </c>
      <c r="M44" s="31"/>
      <c r="O44" s="27" t="e">
        <f>MATCH(B44,'SKU INFO'!$A$3:$A$237,0)</f>
        <v>#N/A</v>
      </c>
      <c r="P44" s="27">
        <f>MATCH($E$8,'SKU INFO'!$F$2:$H$2,0)</f>
        <v>1</v>
      </c>
    </row>
    <row r="45" spans="1:20" ht="14.1" customHeight="1" x14ac:dyDescent="0.2">
      <c r="A45" s="121"/>
      <c r="B45" s="93"/>
      <c r="C45" s="66"/>
      <c r="D45" s="67" t="str">
        <f>IF(B45=0,"",((VLOOKUP(B45,'SKU INFO'!$A$3:$B$237,2,FALSE))))</f>
        <v/>
      </c>
      <c r="E45" s="68" t="str">
        <f>IF(B45=0,"",((VLOOKUP(B45,'SKU INFO'!$A$3:$E$237,5,FALSE))))</f>
        <v/>
      </c>
      <c r="F45" s="124" t="str">
        <f t="shared" si="2"/>
        <v/>
      </c>
      <c r="G45" s="124"/>
      <c r="H45" s="69" t="str">
        <f>IF(B45=0,"",((VLOOKUP(B45,'SKU INFO'!$A$3:$C$237,3,FALSE)))*C45)</f>
        <v/>
      </c>
      <c r="I45" s="69" t="str">
        <f>IF(B45=0,"",((VLOOKUP(B45,'SKU INFO'!$A$3:$D$237,4,FALSE))*C45))</f>
        <v/>
      </c>
      <c r="J45" s="70" t="str">
        <f>IF(B45=0,"",(INDEX('SKU INFO'!$F$3:$H$237,O45,P45)))</f>
        <v/>
      </c>
      <c r="K45" s="71" t="str">
        <f t="shared" si="3"/>
        <v/>
      </c>
      <c r="L45" s="72" t="str">
        <f>IF(B45=0,"",(INDEX('SKU INFO'!$J$3:$L$237,O45,P45)))</f>
        <v/>
      </c>
      <c r="M45" s="31"/>
      <c r="O45" s="27" t="e">
        <f>MATCH(B45,'SKU INFO'!$A$3:$A$237,0)</f>
        <v>#N/A</v>
      </c>
      <c r="P45" s="27">
        <f>MATCH($E$8,'SKU INFO'!$F$2:$H$2,0)</f>
        <v>1</v>
      </c>
    </row>
    <row r="46" spans="1:20" ht="14.1" customHeight="1" x14ac:dyDescent="0.2">
      <c r="A46" s="121"/>
      <c r="B46" s="93"/>
      <c r="C46" s="66"/>
      <c r="D46" s="67" t="str">
        <f>IF(B46=0,"",((VLOOKUP(B46,'SKU INFO'!$A$3:$B$237,2,FALSE))))</f>
        <v/>
      </c>
      <c r="E46" s="68" t="str">
        <f>IF(B46=0,"",((VLOOKUP(B46,'SKU INFO'!$A$3:$E$237,5,FALSE))))</f>
        <v/>
      </c>
      <c r="F46" s="124" t="str">
        <f t="shared" si="2"/>
        <v/>
      </c>
      <c r="G46" s="124"/>
      <c r="H46" s="69" t="str">
        <f>IF(B46=0,"",((VLOOKUP(B46,'SKU INFO'!$A$3:$C$237,3,FALSE)))*C46)</f>
        <v/>
      </c>
      <c r="I46" s="69" t="str">
        <f>IF(B46=0,"",((VLOOKUP(B46,'SKU INFO'!$A$3:$D$237,4,FALSE))*C46))</f>
        <v/>
      </c>
      <c r="J46" s="70" t="str">
        <f>IF(B46=0,"",(INDEX('SKU INFO'!$F$3:$H$237,O46,P46)))</f>
        <v/>
      </c>
      <c r="K46" s="71" t="str">
        <f t="shared" si="3"/>
        <v/>
      </c>
      <c r="L46" s="72" t="str">
        <f>IF(B46=0,"",(INDEX('SKU INFO'!$J$3:$L$237,O46,P46)))</f>
        <v/>
      </c>
      <c r="M46" s="31"/>
      <c r="O46" s="27" t="e">
        <f>MATCH(B46,'SKU INFO'!$A$3:$A$237,0)</f>
        <v>#N/A</v>
      </c>
      <c r="P46" s="27">
        <f>MATCH($E$8,'SKU INFO'!$F$2:$H$2,0)</f>
        <v>1</v>
      </c>
    </row>
    <row r="47" spans="1:20" ht="14.1" customHeight="1" x14ac:dyDescent="0.2">
      <c r="A47" s="121"/>
      <c r="B47" s="93"/>
      <c r="C47" s="66"/>
      <c r="D47" s="67" t="str">
        <f>IF(B47=0,"",((VLOOKUP(B47,'SKU INFO'!$A$3:$B$237,2,FALSE))))</f>
        <v/>
      </c>
      <c r="E47" s="68" t="str">
        <f>IF(B47=0,"",((VLOOKUP(B47,'SKU INFO'!$A$3:$E$237,5,FALSE))))</f>
        <v/>
      </c>
      <c r="F47" s="124" t="str">
        <f t="shared" si="2"/>
        <v/>
      </c>
      <c r="G47" s="124"/>
      <c r="H47" s="69" t="str">
        <f>IF(B47=0,"",((VLOOKUP(B47,'SKU INFO'!$A$3:$C$237,3,FALSE)))*C47)</f>
        <v/>
      </c>
      <c r="I47" s="69" t="str">
        <f>IF(B47=0,"",((VLOOKUP(B47,'SKU INFO'!$A$3:$D$237,4,FALSE))*C47))</f>
        <v/>
      </c>
      <c r="J47" s="70" t="str">
        <f>IF(B47=0,"",(INDEX('SKU INFO'!$F$3:$H$237,O47,P47)))</f>
        <v/>
      </c>
      <c r="K47" s="71" t="str">
        <f t="shared" si="3"/>
        <v/>
      </c>
      <c r="L47" s="72" t="str">
        <f>IF(B47=0,"",(INDEX('SKU INFO'!$J$3:$L$237,O47,P47)))</f>
        <v/>
      </c>
      <c r="M47" s="31"/>
      <c r="O47" s="27" t="e">
        <f>MATCH(B47,'SKU INFO'!$A$3:$A$237,0)</f>
        <v>#N/A</v>
      </c>
      <c r="P47" s="27">
        <f>MATCH($E$8,'SKU INFO'!$F$2:$H$2,0)</f>
        <v>1</v>
      </c>
    </row>
    <row r="48" spans="1:20" ht="14.1" customHeight="1" x14ac:dyDescent="0.2">
      <c r="A48" s="121"/>
      <c r="B48" s="93"/>
      <c r="C48" s="66"/>
      <c r="D48" s="67" t="str">
        <f>IF(B48=0,"",((VLOOKUP(B48,'SKU INFO'!$A$3:$B$237,2,FALSE))))</f>
        <v/>
      </c>
      <c r="E48" s="68" t="str">
        <f>IF(B48=0,"",((VLOOKUP(B48,'SKU INFO'!$A$3:$E$237,5,FALSE))))</f>
        <v/>
      </c>
      <c r="F48" s="124" t="str">
        <f t="shared" si="2"/>
        <v/>
      </c>
      <c r="G48" s="124"/>
      <c r="H48" s="69" t="str">
        <f>IF(B48=0,"",((VLOOKUP(B48,'SKU INFO'!$A$3:$C$237,3,FALSE)))*C48)</f>
        <v/>
      </c>
      <c r="I48" s="69" t="str">
        <f>IF(B48=0,"",((VLOOKUP(B48,'SKU INFO'!$A$3:$D$237,4,FALSE))*C48))</f>
        <v/>
      </c>
      <c r="J48" s="70" t="str">
        <f>IF(B48=0,"",(INDEX('SKU INFO'!$F$3:$H$237,O48,P48)))</f>
        <v/>
      </c>
      <c r="K48" s="71" t="str">
        <f t="shared" si="3"/>
        <v/>
      </c>
      <c r="L48" s="72" t="str">
        <f>IF(B48=0,"",(INDEX('SKU INFO'!$J$3:$L$237,O48,P48)))</f>
        <v/>
      </c>
      <c r="M48" s="31"/>
      <c r="O48" s="27" t="e">
        <f>MATCH(B48,'SKU INFO'!$A$3:$A$237,0)</f>
        <v>#N/A</v>
      </c>
      <c r="P48" s="27">
        <f>MATCH($E$8,'SKU INFO'!$F$2:$H$2,0)</f>
        <v>1</v>
      </c>
    </row>
    <row r="49" spans="1:16" ht="14.1" customHeight="1" x14ac:dyDescent="0.2">
      <c r="A49" s="121"/>
      <c r="B49" s="93"/>
      <c r="C49" s="66"/>
      <c r="D49" s="67" t="str">
        <f>IF(B49=0,"",((VLOOKUP(B49,'SKU INFO'!$A$3:$B$237,2,FALSE))))</f>
        <v/>
      </c>
      <c r="E49" s="68" t="str">
        <f>IF(B49=0,"",((VLOOKUP(B49,'SKU INFO'!$A$3:$E$237,5,FALSE))))</f>
        <v/>
      </c>
      <c r="F49" s="124" t="str">
        <f t="shared" si="2"/>
        <v/>
      </c>
      <c r="G49" s="124"/>
      <c r="H49" s="69" t="str">
        <f>IF(B49=0,"",((VLOOKUP(B49,'SKU INFO'!$A$3:$C$237,3,FALSE)))*C49)</f>
        <v/>
      </c>
      <c r="I49" s="69" t="str">
        <f>IF(B49=0,"",((VLOOKUP(B49,'SKU INFO'!$A$3:$D$237,4,FALSE))*C49))</f>
        <v/>
      </c>
      <c r="J49" s="70" t="str">
        <f>IF(B49=0,"",(INDEX('SKU INFO'!$F$3:$H$237,O49,P49)))</f>
        <v/>
      </c>
      <c r="K49" s="71" t="str">
        <f t="shared" si="3"/>
        <v/>
      </c>
      <c r="L49" s="72" t="str">
        <f>IF(B49=0,"",(INDEX('SKU INFO'!$J$3:$L$237,O49,P49)))</f>
        <v/>
      </c>
      <c r="M49" s="31"/>
      <c r="O49" s="27" t="e">
        <f>MATCH(B49,'SKU INFO'!$A$3:$A$237,0)</f>
        <v>#N/A</v>
      </c>
      <c r="P49" s="27">
        <f>MATCH($E$8,'SKU INFO'!$F$2:$H$2,0)</f>
        <v>1</v>
      </c>
    </row>
    <row r="50" spans="1:16" ht="14.1" customHeight="1" x14ac:dyDescent="0.2">
      <c r="A50" s="121"/>
      <c r="B50" s="93"/>
      <c r="C50" s="66"/>
      <c r="D50" s="67" t="str">
        <f>IF(B50=0,"",((VLOOKUP(B50,'SKU INFO'!$A$3:$B$237,2,FALSE))))</f>
        <v/>
      </c>
      <c r="E50" s="68" t="str">
        <f>IF(B50=0,"",((VLOOKUP(B50,'SKU INFO'!$A$3:$E$237,5,FALSE))))</f>
        <v/>
      </c>
      <c r="F50" s="124" t="str">
        <f t="shared" si="2"/>
        <v/>
      </c>
      <c r="G50" s="124"/>
      <c r="H50" s="69" t="str">
        <f>IF(B50=0,"",((VLOOKUP(B50,'SKU INFO'!$A$3:$C$237,3,FALSE)))*C50)</f>
        <v/>
      </c>
      <c r="I50" s="69" t="str">
        <f>IF(B50=0,"",((VLOOKUP(B50,'SKU INFO'!$A$3:$D$237,4,FALSE))*C50))</f>
        <v/>
      </c>
      <c r="J50" s="70" t="str">
        <f>IF(B50=0,"",(INDEX('SKU INFO'!$F$3:$H$237,O50,P50)))</f>
        <v/>
      </c>
      <c r="K50" s="71" t="str">
        <f t="shared" si="3"/>
        <v/>
      </c>
      <c r="L50" s="72" t="str">
        <f>IF(B50=0,"",(INDEX('SKU INFO'!$J$3:$L$237,O50,P50)))</f>
        <v/>
      </c>
      <c r="M50" s="31"/>
      <c r="O50" s="27" t="e">
        <f>MATCH(B50,'SKU INFO'!$A$3:$A$237,0)</f>
        <v>#N/A</v>
      </c>
      <c r="P50" s="27">
        <f>MATCH($E$8,'SKU INFO'!$F$2:$H$2,0)</f>
        <v>1</v>
      </c>
    </row>
    <row r="51" spans="1:16" ht="14.1" customHeight="1" x14ac:dyDescent="0.2">
      <c r="A51" s="121"/>
      <c r="B51" s="93"/>
      <c r="C51" s="66"/>
      <c r="D51" s="67" t="str">
        <f>IF(B51=0,"",((VLOOKUP(B51,'SKU INFO'!$A$3:$B$237,2,FALSE))))</f>
        <v/>
      </c>
      <c r="E51" s="68" t="str">
        <f>IF(B51=0,"",((VLOOKUP(B51,'SKU INFO'!$A$3:$E$237,5,FALSE))))</f>
        <v/>
      </c>
      <c r="F51" s="124" t="str">
        <f t="shared" si="2"/>
        <v/>
      </c>
      <c r="G51" s="124"/>
      <c r="H51" s="69" t="str">
        <f>IF(B51=0,"",((VLOOKUP(B51,'SKU INFO'!$A$3:$C$237,3,FALSE)))*C51)</f>
        <v/>
      </c>
      <c r="I51" s="69" t="str">
        <f>IF(B51=0,"",((VLOOKUP(B51,'SKU INFO'!$A$3:$D$237,4,FALSE))*C51))</f>
        <v/>
      </c>
      <c r="J51" s="70" t="str">
        <f>IF(B51=0,"",(INDEX('SKU INFO'!$F$3:$H$237,O51,P51)))</f>
        <v/>
      </c>
      <c r="K51" s="71" t="str">
        <f t="shared" si="3"/>
        <v/>
      </c>
      <c r="L51" s="72" t="str">
        <f>IF(B51=0,"",(INDEX('SKU INFO'!$J$3:$L$237,O51,P51)))</f>
        <v/>
      </c>
      <c r="M51" s="31"/>
      <c r="O51" s="27" t="e">
        <f>MATCH(B51,'SKU INFO'!$A$3:$A$237,0)</f>
        <v>#N/A</v>
      </c>
      <c r="P51" s="27">
        <f>MATCH($E$8,'SKU INFO'!$F$2:$H$2,0)</f>
        <v>1</v>
      </c>
    </row>
    <row r="52" spans="1:16" ht="14.1" customHeight="1" x14ac:dyDescent="0.2">
      <c r="A52" s="121"/>
      <c r="B52" s="93"/>
      <c r="C52" s="66"/>
      <c r="D52" s="67" t="str">
        <f>IF(B52=0,"",((VLOOKUP(B52,'SKU INFO'!$A$3:$B$237,2,FALSE))))</f>
        <v/>
      </c>
      <c r="E52" s="68" t="str">
        <f>IF(B52=0,"",((VLOOKUP(B52,'SKU INFO'!$A$3:$E$237,5,FALSE))))</f>
        <v/>
      </c>
      <c r="F52" s="124" t="str">
        <f t="shared" si="2"/>
        <v/>
      </c>
      <c r="G52" s="124"/>
      <c r="H52" s="69" t="str">
        <f>IF(B52=0,"",((VLOOKUP(B52,'SKU INFO'!$A$3:$C$237,3,FALSE)))*C52)</f>
        <v/>
      </c>
      <c r="I52" s="69" t="str">
        <f>IF(B52=0,"",((VLOOKUP(B52,'SKU INFO'!$A$3:$D$237,4,FALSE))*C52))</f>
        <v/>
      </c>
      <c r="J52" s="70" t="str">
        <f>IF(B52=0,"",(INDEX('SKU INFO'!$F$3:$H$237,O52,P52)))</f>
        <v/>
      </c>
      <c r="K52" s="71" t="str">
        <f t="shared" si="3"/>
        <v/>
      </c>
      <c r="L52" s="72" t="str">
        <f>IF(B52=0,"",(INDEX('SKU INFO'!$J$3:$L$237,O52,P52)))</f>
        <v/>
      </c>
      <c r="M52" s="31"/>
      <c r="O52" s="27" t="e">
        <f>MATCH(B52,'SKU INFO'!$A$3:$A$237,0)</f>
        <v>#N/A</v>
      </c>
      <c r="P52" s="27">
        <f>MATCH($E$8,'SKU INFO'!$F$2:$H$2,0)</f>
        <v>1</v>
      </c>
    </row>
    <row r="53" spans="1:16" ht="14.1" customHeight="1" x14ac:dyDescent="0.2">
      <c r="A53" s="121"/>
      <c r="B53" s="93"/>
      <c r="C53" s="66"/>
      <c r="D53" s="67" t="str">
        <f>IF(B53=0,"",((VLOOKUP(B53,'SKU INFO'!$A$3:$B$237,2,FALSE))))</f>
        <v/>
      </c>
      <c r="E53" s="68" t="str">
        <f>IF(B53=0,"",((VLOOKUP(B53,'SKU INFO'!$A$3:$E$237,5,FALSE))))</f>
        <v/>
      </c>
      <c r="F53" s="124" t="str">
        <f t="shared" si="2"/>
        <v/>
      </c>
      <c r="G53" s="124"/>
      <c r="H53" s="69" t="str">
        <f>IF(B53=0,"",((VLOOKUP(B53,'SKU INFO'!$A$3:$C$237,3,FALSE)))*C53)</f>
        <v/>
      </c>
      <c r="I53" s="69" t="str">
        <f>IF(B53=0,"",((VLOOKUP(B53,'SKU INFO'!$A$3:$D$237,4,FALSE))*C53))</f>
        <v/>
      </c>
      <c r="J53" s="70" t="str">
        <f>IF(B53=0,"",(INDEX('SKU INFO'!$F$3:$H$237,O53,P53)))</f>
        <v/>
      </c>
      <c r="K53" s="71" t="str">
        <f t="shared" si="3"/>
        <v/>
      </c>
      <c r="L53" s="72" t="str">
        <f>IF(B53=0,"",(INDEX('SKU INFO'!$J$3:$L$237,O53,P53)))</f>
        <v/>
      </c>
      <c r="M53" s="31"/>
      <c r="O53" s="27" t="e">
        <f>MATCH(B53,'SKU INFO'!$A$3:$A$237,0)</f>
        <v>#N/A</v>
      </c>
      <c r="P53" s="27">
        <f>MATCH($E$8,'SKU INFO'!$F$2:$H$2,0)</f>
        <v>1</v>
      </c>
    </row>
    <row r="54" spans="1:16" ht="14.1" customHeight="1" x14ac:dyDescent="0.2">
      <c r="A54" s="121"/>
      <c r="B54" s="93"/>
      <c r="C54" s="66"/>
      <c r="D54" s="67" t="str">
        <f>IF(B54=0,"",((VLOOKUP(B54,'SKU INFO'!$A$3:$B$237,2,FALSE))))</f>
        <v/>
      </c>
      <c r="E54" s="68" t="str">
        <f>IF(B54=0,"",((VLOOKUP(B54,'SKU INFO'!$A$3:$E$237,5,FALSE))))</f>
        <v/>
      </c>
      <c r="F54" s="124" t="str">
        <f t="shared" si="2"/>
        <v/>
      </c>
      <c r="G54" s="124"/>
      <c r="H54" s="69" t="str">
        <f>IF(B54=0,"",((VLOOKUP(B54,'SKU INFO'!$A$3:$C$237,3,FALSE)))*C54)</f>
        <v/>
      </c>
      <c r="I54" s="69" t="str">
        <f>IF(B54=0,"",((VLOOKUP(B54,'SKU INFO'!$A$3:$D$237,4,FALSE))*C54))</f>
        <v/>
      </c>
      <c r="J54" s="70" t="str">
        <f>IF(B54=0,"",(INDEX('SKU INFO'!$F$3:$H$237,O54,P54)))</f>
        <v/>
      </c>
      <c r="K54" s="71" t="str">
        <f t="shared" si="3"/>
        <v/>
      </c>
      <c r="L54" s="72" t="str">
        <f>IF(B54=0,"",(INDEX('SKU INFO'!$J$3:$L$237,O54,P54)))</f>
        <v/>
      </c>
      <c r="M54" s="31"/>
      <c r="O54" s="27" t="e">
        <f>MATCH(B54,'SKU INFO'!$A$3:$A$237,0)</f>
        <v>#N/A</v>
      </c>
      <c r="P54" s="27">
        <f>MATCH($E$8,'SKU INFO'!$F$2:$H$2,0)</f>
        <v>1</v>
      </c>
    </row>
    <row r="55" spans="1:16" ht="14.1" customHeight="1" x14ac:dyDescent="0.2">
      <c r="A55" s="121"/>
      <c r="B55" s="93"/>
      <c r="C55" s="66"/>
      <c r="D55" s="67" t="str">
        <f>IF(B55=0,"",((VLOOKUP(B55,'SKU INFO'!$A$3:$B$237,2,FALSE))))</f>
        <v/>
      </c>
      <c r="E55" s="68" t="str">
        <f>IF(B55=0,"",((VLOOKUP(B55,'SKU INFO'!$A$3:$E$237,5,FALSE))))</f>
        <v/>
      </c>
      <c r="F55" s="124" t="str">
        <f t="shared" si="2"/>
        <v/>
      </c>
      <c r="G55" s="124"/>
      <c r="H55" s="69" t="str">
        <f>IF(B55=0,"",((VLOOKUP(B55,'SKU INFO'!$A$3:$C$237,3,FALSE)))*C55)</f>
        <v/>
      </c>
      <c r="I55" s="69" t="str">
        <f>IF(B55=0,"",((VLOOKUP(B55,'SKU INFO'!$A$3:$D$237,4,FALSE))*C55))</f>
        <v/>
      </c>
      <c r="J55" s="70" t="str">
        <f>IF(B55=0,"",(INDEX('SKU INFO'!$F$3:$H$237,O55,P55)))</f>
        <v/>
      </c>
      <c r="K55" s="71" t="str">
        <f t="shared" si="3"/>
        <v/>
      </c>
      <c r="L55" s="72" t="str">
        <f>IF(B55=0,"",(INDEX('SKU INFO'!$J$3:$L$237,O55,P55)))</f>
        <v/>
      </c>
      <c r="M55" s="31"/>
      <c r="O55" s="27" t="e">
        <f>MATCH(B55,'SKU INFO'!$A$3:$A$237,0)</f>
        <v>#N/A</v>
      </c>
      <c r="P55" s="27">
        <f>MATCH($E$8,'SKU INFO'!$F$2:$H$2,0)</f>
        <v>1</v>
      </c>
    </row>
    <row r="56" spans="1:16" ht="14.1" customHeight="1" x14ac:dyDescent="0.2">
      <c r="A56" s="121"/>
      <c r="B56" s="93"/>
      <c r="C56" s="66"/>
      <c r="D56" s="67" t="str">
        <f>IF(B56=0,"",((VLOOKUP(B56,'SKU INFO'!$A$3:$B$237,2,FALSE))))</f>
        <v/>
      </c>
      <c r="E56" s="68" t="str">
        <f>IF(B56=0,"",((VLOOKUP(B56,'SKU INFO'!$A$3:$E$237,5,FALSE))))</f>
        <v/>
      </c>
      <c r="F56" s="124" t="str">
        <f t="shared" si="2"/>
        <v/>
      </c>
      <c r="G56" s="124"/>
      <c r="H56" s="69" t="str">
        <f>IF(B56=0,"",((VLOOKUP(B56,'SKU INFO'!$A$3:$C$237,3,FALSE)))*C56)</f>
        <v/>
      </c>
      <c r="I56" s="69" t="str">
        <f>IF(B56=0,"",((VLOOKUP(B56,'SKU INFO'!$A$3:$D$237,4,FALSE))*C56))</f>
        <v/>
      </c>
      <c r="J56" s="70" t="str">
        <f>IF(B56=0,"",(INDEX('SKU INFO'!$F$3:$H$237,O56,P56)))</f>
        <v/>
      </c>
      <c r="K56" s="71" t="str">
        <f t="shared" si="3"/>
        <v/>
      </c>
      <c r="L56" s="72" t="str">
        <f>IF(B56=0,"",(INDEX('SKU INFO'!$J$3:$L$237,O56,P56)))</f>
        <v/>
      </c>
      <c r="M56" s="31"/>
      <c r="O56" s="27" t="e">
        <f>MATCH(B56,'SKU INFO'!$A$3:$A$237,0)</f>
        <v>#N/A</v>
      </c>
      <c r="P56" s="27">
        <f>MATCH($E$8,'SKU INFO'!$F$2:$H$2,0)</f>
        <v>1</v>
      </c>
    </row>
    <row r="57" spans="1:16" ht="14.1" customHeight="1" x14ac:dyDescent="0.2">
      <c r="A57" s="121"/>
      <c r="B57" s="93"/>
      <c r="C57" s="66"/>
      <c r="D57" s="67" t="str">
        <f>IF(B57=0,"",((VLOOKUP(B57,'SKU INFO'!$A$3:$B$237,2,FALSE))))</f>
        <v/>
      </c>
      <c r="E57" s="68" t="str">
        <f>IF(B57=0,"",((VLOOKUP(B57,'SKU INFO'!$A$3:$E$237,5,FALSE))))</f>
        <v/>
      </c>
      <c r="F57" s="124" t="str">
        <f t="shared" si="2"/>
        <v/>
      </c>
      <c r="G57" s="124"/>
      <c r="H57" s="69" t="str">
        <f>IF(B57=0,"",((VLOOKUP(B57,'SKU INFO'!$A$3:$C$237,3,FALSE)))*C57)</f>
        <v/>
      </c>
      <c r="I57" s="69" t="str">
        <f>IF(B57=0,"",((VLOOKUP(B57,'SKU INFO'!$A$3:$D$237,4,FALSE))*C57))</f>
        <v/>
      </c>
      <c r="J57" s="70" t="str">
        <f>IF(B57=0,"",(INDEX('SKU INFO'!$F$3:$H$237,O57,P57)))</f>
        <v/>
      </c>
      <c r="K57" s="71" t="str">
        <f t="shared" si="3"/>
        <v/>
      </c>
      <c r="L57" s="72" t="str">
        <f>IF(B57=0,"",(INDEX('SKU INFO'!$J$3:$L$237,O57,P57)))</f>
        <v/>
      </c>
      <c r="M57" s="31"/>
      <c r="O57" s="27" t="e">
        <f>MATCH(B57,'SKU INFO'!$A$3:$A$237,0)</f>
        <v>#N/A</v>
      </c>
      <c r="P57" s="27">
        <f>MATCH($E$8,'SKU INFO'!$F$2:$H$2,0)</f>
        <v>1</v>
      </c>
    </row>
    <row r="58" spans="1:16" ht="14.1" customHeight="1" x14ac:dyDescent="0.2">
      <c r="A58" s="121"/>
      <c r="B58" s="93"/>
      <c r="C58" s="66"/>
      <c r="D58" s="67" t="str">
        <f>IF(B58=0,"",((VLOOKUP(B58,'SKU INFO'!$A$3:$B$237,2,FALSE))))</f>
        <v/>
      </c>
      <c r="E58" s="68" t="str">
        <f>IF(B58=0,"",((VLOOKUP(B58,'SKU INFO'!$A$3:$E$237,5,FALSE))))</f>
        <v/>
      </c>
      <c r="F58" s="124" t="str">
        <f t="shared" si="2"/>
        <v/>
      </c>
      <c r="G58" s="124"/>
      <c r="H58" s="69" t="str">
        <f>IF(B58=0,"",((VLOOKUP(B58,'SKU INFO'!$A$3:$C$237,3,FALSE)))*C58)</f>
        <v/>
      </c>
      <c r="I58" s="69" t="str">
        <f>IF(B58=0,"",((VLOOKUP(B58,'SKU INFO'!$A$3:$D$237,4,FALSE))*C58))</f>
        <v/>
      </c>
      <c r="J58" s="70" t="str">
        <f>IF(B58=0,"",(INDEX('SKU INFO'!$F$3:$H$237,O58,P58)))</f>
        <v/>
      </c>
      <c r="K58" s="71" t="str">
        <f t="shared" si="3"/>
        <v/>
      </c>
      <c r="L58" s="72" t="str">
        <f>IF(B58=0,"",(INDEX('SKU INFO'!$J$3:$L$237,O58,P58)))</f>
        <v/>
      </c>
      <c r="M58" s="31"/>
      <c r="O58" s="27" t="e">
        <f>MATCH(B58,'SKU INFO'!$A$3:$A$237,0)</f>
        <v>#N/A</v>
      </c>
      <c r="P58" s="27">
        <f>MATCH($E$8,'SKU INFO'!$F$2:$H$2,0)</f>
        <v>1</v>
      </c>
    </row>
    <row r="59" spans="1:16" ht="14.1" customHeight="1" x14ac:dyDescent="0.2">
      <c r="A59" s="121"/>
      <c r="B59" s="93"/>
      <c r="C59" s="66"/>
      <c r="D59" s="67" t="str">
        <f>IF(B59=0,"",((VLOOKUP(B59,'SKU INFO'!$A$3:$B$237,2,FALSE))))</f>
        <v/>
      </c>
      <c r="E59" s="68" t="str">
        <f>IF(B59=0,"",((VLOOKUP(B59,'SKU INFO'!$A$3:$E$237,5,FALSE))))</f>
        <v/>
      </c>
      <c r="F59" s="124" t="str">
        <f t="shared" si="2"/>
        <v/>
      </c>
      <c r="G59" s="124"/>
      <c r="H59" s="69" t="str">
        <f>IF(B59=0,"",((VLOOKUP(B59,'SKU INFO'!$A$3:$C$237,3,FALSE)))*C59)</f>
        <v/>
      </c>
      <c r="I59" s="69" t="str">
        <f>IF(B59=0,"",((VLOOKUP(B59,'SKU INFO'!$A$3:$D$237,4,FALSE))*C59))</f>
        <v/>
      </c>
      <c r="J59" s="70" t="str">
        <f>IF(B59=0,"",(INDEX('SKU INFO'!$F$3:$H$237,O59,P59)))</f>
        <v/>
      </c>
      <c r="K59" s="71" t="str">
        <f t="shared" si="3"/>
        <v/>
      </c>
      <c r="L59" s="72" t="str">
        <f>IF(B59=0,"",(INDEX('SKU INFO'!$J$3:$L$237,O59,P59)))</f>
        <v/>
      </c>
      <c r="M59" s="31"/>
      <c r="O59" s="27" t="e">
        <f>MATCH(B59,'SKU INFO'!$A$3:$A$237,0)</f>
        <v>#N/A</v>
      </c>
      <c r="P59" s="27">
        <f>MATCH($E$8,'SKU INFO'!$F$2:$H$2,0)</f>
        <v>1</v>
      </c>
    </row>
    <row r="60" spans="1:16" ht="14.1" customHeight="1" x14ac:dyDescent="0.2">
      <c r="A60" s="121"/>
      <c r="B60" s="93"/>
      <c r="C60" s="66"/>
      <c r="D60" s="67" t="str">
        <f>IF(B60=0,"",((VLOOKUP(B60,'SKU INFO'!$A$3:$B$237,2,FALSE))))</f>
        <v/>
      </c>
      <c r="E60" s="68" t="str">
        <f>IF(B60=0,"",((VLOOKUP(B60,'SKU INFO'!$A$3:$E$237,5,FALSE))))</f>
        <v/>
      </c>
      <c r="F60" s="124" t="str">
        <f t="shared" ref="F60" si="4">IF(B60=0,"",E60*C60)</f>
        <v/>
      </c>
      <c r="G60" s="124"/>
      <c r="H60" s="69" t="str">
        <f>IF(B60=0,"",((VLOOKUP(B60,'SKU INFO'!$A$3:$C$237,3,FALSE)))*C60)</f>
        <v/>
      </c>
      <c r="I60" s="69" t="str">
        <f>IF(B60=0,"",((VLOOKUP(B60,'SKU INFO'!$A$3:$D$237,4,FALSE))*C60))</f>
        <v/>
      </c>
      <c r="J60" s="70" t="str">
        <f>IF(B60=0,"",(INDEX('SKU INFO'!$F$3:$H$237,O60,P60)))</f>
        <v/>
      </c>
      <c r="K60" s="71" t="str">
        <f t="shared" si="3"/>
        <v/>
      </c>
      <c r="L60" s="72" t="str">
        <f>IF(B60=0,"",(INDEX('SKU INFO'!$J$3:$L$237,O60,P60)))</f>
        <v/>
      </c>
      <c r="M60" s="31"/>
      <c r="O60" s="27" t="e">
        <f>MATCH(B60,'SKU INFO'!$A$3:$A$237,0)</f>
        <v>#N/A</v>
      </c>
      <c r="P60" s="27">
        <f>MATCH($E$8,'SKU INFO'!$F$2:$H$2,0)</f>
        <v>1</v>
      </c>
    </row>
    <row r="61" spans="1:16" ht="14.1" customHeight="1" thickBot="1" x14ac:dyDescent="0.25">
      <c r="A61" s="123"/>
      <c r="B61" s="94"/>
      <c r="C61" s="95"/>
      <c r="D61" s="96"/>
      <c r="E61" s="97"/>
      <c r="F61" s="125"/>
      <c r="G61" s="125"/>
      <c r="H61" s="98"/>
      <c r="I61" s="98"/>
      <c r="J61" s="99"/>
      <c r="K61" s="100"/>
      <c r="L61" s="101"/>
      <c r="M61" s="31"/>
      <c r="O61" s="27" t="e">
        <f>MATCH(B61,'SKU INFO'!$A$3:$A$237,0)</f>
        <v>#N/A</v>
      </c>
      <c r="P61" s="27">
        <f>MATCH($E$8,'SKU INFO'!$F$2:$H$2,0)</f>
        <v>1</v>
      </c>
    </row>
  </sheetData>
  <sheetProtection algorithmName="SHA-512" hashValue="HQ3jr3OH9gZoLUBE188QL6nFVce9QRPolHpeRswxYTFQ80QLVSKRF4c//lAbELnbZusij8rCvsUWiPjbDURIrQ==" saltValue="d7/4OwBumcz1R8SMLIOKtA==" spinCount="100000" sheet="1" selectLockedCells="1"/>
  <mergeCells count="78">
    <mergeCell ref="B5:C5"/>
    <mergeCell ref="E7:F7"/>
    <mergeCell ref="E8:F8"/>
    <mergeCell ref="E6:F6"/>
    <mergeCell ref="F12:G12"/>
    <mergeCell ref="E9:F9"/>
    <mergeCell ref="B1:L1"/>
    <mergeCell ref="F11:G11"/>
    <mergeCell ref="G2:I2"/>
    <mergeCell ref="H3:I3"/>
    <mergeCell ref="H6:I6"/>
    <mergeCell ref="H4:I4"/>
    <mergeCell ref="B6:C6"/>
    <mergeCell ref="J2:L2"/>
    <mergeCell ref="G9:H9"/>
    <mergeCell ref="K7:L7"/>
    <mergeCell ref="K8:L9"/>
    <mergeCell ref="K6:L6"/>
    <mergeCell ref="B8:C8"/>
    <mergeCell ref="B7:C7"/>
    <mergeCell ref="B2:D2"/>
    <mergeCell ref="E2:F2"/>
    <mergeCell ref="K4:L4"/>
    <mergeCell ref="K3:L3"/>
    <mergeCell ref="F19:G19"/>
    <mergeCell ref="F20:G20"/>
    <mergeCell ref="F21:G21"/>
    <mergeCell ref="J8:J9"/>
    <mergeCell ref="H7:I7"/>
    <mergeCell ref="H8:I8"/>
    <mergeCell ref="F13:G13"/>
    <mergeCell ref="E3:F3"/>
    <mergeCell ref="E4:F4"/>
    <mergeCell ref="F14:G14"/>
    <mergeCell ref="F15:G15"/>
    <mergeCell ref="F16:G16"/>
    <mergeCell ref="F17:G17"/>
    <mergeCell ref="F18:G18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54:G54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9:G59"/>
    <mergeCell ref="F60:G60"/>
    <mergeCell ref="F61:G61"/>
    <mergeCell ref="F55:G55"/>
    <mergeCell ref="F56:G56"/>
    <mergeCell ref="F57:G57"/>
    <mergeCell ref="F58:G58"/>
  </mergeCells>
  <phoneticPr fontId="71" type="noConversion"/>
  <conditionalFormatting sqref="D12:D61">
    <cfRule type="containsText" dxfId="6" priority="1" operator="containsText" text="TRUCKLOAD">
      <formula>NOT(ISERROR(SEARCH("TRUCKLOAD",D12)))</formula>
    </cfRule>
    <cfRule type="containsText" dxfId="5" priority="2" operator="containsText" text="SPECIAL ORDER">
      <formula>NOT(ISERROR(SEARCH("SPECIAL ORDER",D12)))</formula>
    </cfRule>
  </conditionalFormatting>
  <conditionalFormatting sqref="E3 E6">
    <cfRule type="expression" dxfId="4" priority="198">
      <formula>+#REF!="Not A Valid Combination"</formula>
    </cfRule>
  </conditionalFormatting>
  <conditionalFormatting sqref="E12">
    <cfRule type="containsText" dxfId="3" priority="8" operator="containsText" text="SPECIAL ORDER">
      <formula>NOT(ISERROR(SEARCH("SPECIAL ORDER",E12)))</formula>
    </cfRule>
  </conditionalFormatting>
  <conditionalFormatting sqref="E8:F8">
    <cfRule type="containsText" dxfId="2" priority="7" operator="containsText" text="Finish Not Available">
      <formula>NOT(ISERROR(SEARCH("Finish Not Available",E8)))</formula>
    </cfRule>
  </conditionalFormatting>
  <conditionalFormatting sqref="I9">
    <cfRule type="expression" dxfId="1" priority="203">
      <formula>AND($H$9&lt;&gt;"FDX",#REF!="")</formula>
    </cfRule>
  </conditionalFormatting>
  <dataValidations count="6">
    <dataValidation type="list" allowBlank="1" showInputMessage="1" showErrorMessage="1" sqref="E3:F3" xr:uid="{00000000-0002-0000-0000-000000000000}">
      <formula1>$S$32:$T$32</formula1>
    </dataValidation>
    <dataValidation type="list" allowBlank="1" showInputMessage="1" showErrorMessage="1" sqref="S21" xr:uid="{00000000-0002-0000-0000-000001000000}">
      <formula1>$R$14:$R$17</formula1>
    </dataValidation>
    <dataValidation type="list" allowBlank="1" showInputMessage="1" showErrorMessage="1" sqref="T11:U11" xr:uid="{00000000-0002-0000-0000-000002000000}">
      <formula1>$F$3:$F$7</formula1>
    </dataValidation>
    <dataValidation type="list" allowBlank="1" showInputMessage="1" showErrorMessage="1" sqref="S20" xr:uid="{00000000-0002-0000-0000-000003000000}">
      <formula1>$S$13:$T$13</formula1>
    </dataValidation>
    <dataValidation type="list" allowBlank="1" showInputMessage="1" showErrorMessage="1" sqref="T10:U10 R9" xr:uid="{00000000-0002-0000-0000-000004000000}">
      <formula1>#REF!</formula1>
    </dataValidation>
    <dataValidation type="list" allowBlank="1" showInputMessage="1" showErrorMessage="1" sqref="E6:F6" xr:uid="{00000000-0002-0000-0000-000007000000}">
      <formula1>INDIRECT($E$3)</formula1>
    </dataValidation>
  </dataValidations>
  <printOptions horizontalCentered="1"/>
  <pageMargins left="0" right="0" top="0" bottom="0" header="0.3" footer="0"/>
  <pageSetup scale="66" fitToWidth="2" fitToHeight="4" pageOrder="overThenDown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BA4C0B-B7A5-42ED-AD1B-E5E358BE31A5}">
          <x14:formula1>
            <xm:f>'SKU INFO'!$A$3:$A$237</xm:f>
          </x14:formula1>
          <xm:sqref>B12:B61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237"/>
  <sheetViews>
    <sheetView topLeftCell="D1" zoomScale="160" zoomScaleNormal="160" workbookViewId="0">
      <pane ySplit="2" topLeftCell="A3" activePane="bottomLeft" state="frozen"/>
      <selection pane="bottomLeft" activeCell="F82" sqref="F82"/>
    </sheetView>
  </sheetViews>
  <sheetFormatPr defaultColWidth="8.85546875" defaultRowHeight="12.75" x14ac:dyDescent="0.2"/>
  <cols>
    <col min="1" max="1" width="16.85546875" style="83" customWidth="1"/>
    <col min="2" max="2" width="52.28515625" style="82" customWidth="1"/>
    <col min="3" max="3" width="10.28515625" style="115" customWidth="1"/>
    <col min="4" max="4" width="10.42578125" style="84" bestFit="1" customWidth="1"/>
    <col min="5" max="5" width="8.85546875" style="84"/>
    <col min="6" max="8" width="19.7109375" style="84" customWidth="1"/>
    <col min="9" max="9" width="2.7109375" style="83" customWidth="1"/>
    <col min="10" max="12" width="30.7109375" style="83" customWidth="1"/>
    <col min="13" max="16384" width="8.85546875" style="83"/>
  </cols>
  <sheetData>
    <row r="2" spans="1:12" s="84" customFormat="1" ht="33" customHeight="1" x14ac:dyDescent="0.2">
      <c r="A2" s="85"/>
      <c r="B2" s="102"/>
      <c r="C2" s="112" t="s">
        <v>3633</v>
      </c>
      <c r="D2" s="103" t="s">
        <v>3634</v>
      </c>
      <c r="E2" s="103" t="s">
        <v>3635</v>
      </c>
      <c r="F2" s="103" t="s">
        <v>3642</v>
      </c>
      <c r="G2" s="103" t="s">
        <v>3643</v>
      </c>
      <c r="H2" s="103" t="s">
        <v>3644</v>
      </c>
      <c r="I2" s="85"/>
      <c r="J2" s="103" t="s">
        <v>3642</v>
      </c>
      <c r="K2" s="103" t="s">
        <v>3643</v>
      </c>
      <c r="L2" s="103" t="s">
        <v>3644</v>
      </c>
    </row>
    <row r="3" spans="1:12" x14ac:dyDescent="0.2">
      <c r="A3" s="86" t="s">
        <v>3609</v>
      </c>
      <c r="B3" s="104" t="s">
        <v>3641</v>
      </c>
      <c r="C3" s="113">
        <v>1.333</v>
      </c>
      <c r="D3" s="85">
        <v>66.650000000000006</v>
      </c>
      <c r="E3" s="85">
        <v>449</v>
      </c>
      <c r="F3" s="85">
        <v>3530818</v>
      </c>
      <c r="G3" s="85">
        <v>3531045</v>
      </c>
      <c r="H3" s="85">
        <v>3531272</v>
      </c>
      <c r="I3" s="86"/>
      <c r="J3" s="86" t="s">
        <v>3835</v>
      </c>
      <c r="K3" s="86" t="s">
        <v>4061</v>
      </c>
      <c r="L3" s="86" t="s">
        <v>4287</v>
      </c>
    </row>
    <row r="4" spans="1:12" x14ac:dyDescent="0.2">
      <c r="A4" s="86" t="s">
        <v>2079</v>
      </c>
      <c r="B4" s="105" t="s">
        <v>3447</v>
      </c>
      <c r="C4" s="113">
        <v>5.35</v>
      </c>
      <c r="D4" s="85">
        <v>31.17</v>
      </c>
      <c r="E4" s="85">
        <v>317</v>
      </c>
      <c r="F4" s="85">
        <v>3530669</v>
      </c>
      <c r="G4" s="85">
        <v>3530897</v>
      </c>
      <c r="H4" s="85">
        <v>3531124</v>
      </c>
      <c r="I4" s="86"/>
      <c r="J4" s="86" t="s">
        <v>3648</v>
      </c>
      <c r="K4" s="86" t="s">
        <v>3874</v>
      </c>
      <c r="L4" s="86" t="s">
        <v>4101</v>
      </c>
    </row>
    <row r="5" spans="1:12" x14ac:dyDescent="0.2">
      <c r="A5" s="86" t="s">
        <v>3610</v>
      </c>
      <c r="B5" s="105" t="s">
        <v>4342</v>
      </c>
      <c r="C5" s="113">
        <v>5.05</v>
      </c>
      <c r="D5" s="85">
        <v>29.58</v>
      </c>
      <c r="E5" s="85">
        <v>317</v>
      </c>
      <c r="F5" s="85">
        <v>3530845</v>
      </c>
      <c r="G5" s="85">
        <v>3531072</v>
      </c>
      <c r="H5" s="85">
        <v>3531300</v>
      </c>
      <c r="I5" s="86"/>
      <c r="J5" s="86" t="s">
        <v>3790</v>
      </c>
      <c r="K5" s="86" t="s">
        <v>4016</v>
      </c>
      <c r="L5" s="86" t="s">
        <v>4243</v>
      </c>
    </row>
    <row r="6" spans="1:12" x14ac:dyDescent="0.2">
      <c r="A6" s="86" t="s">
        <v>965</v>
      </c>
      <c r="B6" s="105" t="s">
        <v>3441</v>
      </c>
      <c r="C6" s="113">
        <v>6.95</v>
      </c>
      <c r="D6" s="85">
        <v>42.93</v>
      </c>
      <c r="E6" s="85">
        <v>327</v>
      </c>
      <c r="F6" s="85">
        <v>3530668</v>
      </c>
      <c r="G6" s="85">
        <v>3530896</v>
      </c>
      <c r="H6" s="85">
        <v>3531123</v>
      </c>
      <c r="I6" s="86"/>
      <c r="J6" s="86" t="s">
        <v>3649</v>
      </c>
      <c r="K6" s="86" t="s">
        <v>3875</v>
      </c>
      <c r="L6" s="86" t="s">
        <v>4102</v>
      </c>
    </row>
    <row r="7" spans="1:12" x14ac:dyDescent="0.2">
      <c r="A7" s="86" t="s">
        <v>2117</v>
      </c>
      <c r="B7" s="105" t="s">
        <v>4343</v>
      </c>
      <c r="C7" s="113">
        <v>6.56</v>
      </c>
      <c r="D7" s="85">
        <v>41.26</v>
      </c>
      <c r="E7" s="85">
        <v>327</v>
      </c>
      <c r="F7" s="85">
        <v>3530846</v>
      </c>
      <c r="G7" s="85">
        <v>3531073</v>
      </c>
      <c r="H7" s="85">
        <v>3531301</v>
      </c>
      <c r="I7" s="86"/>
      <c r="J7" s="86" t="s">
        <v>3791</v>
      </c>
      <c r="K7" s="86" t="s">
        <v>4017</v>
      </c>
      <c r="L7" s="86" t="s">
        <v>4244</v>
      </c>
    </row>
    <row r="8" spans="1:12" x14ac:dyDescent="0.2">
      <c r="A8" s="86" t="s">
        <v>966</v>
      </c>
      <c r="B8" s="105" t="s">
        <v>3441</v>
      </c>
      <c r="C8" s="113">
        <v>8.5500000000000007</v>
      </c>
      <c r="D8" s="85">
        <v>47.73</v>
      </c>
      <c r="E8" s="85">
        <v>337</v>
      </c>
      <c r="F8" s="85">
        <v>3530667</v>
      </c>
      <c r="G8" s="85">
        <v>3530895</v>
      </c>
      <c r="H8" s="85">
        <v>3531122</v>
      </c>
      <c r="I8" s="86"/>
      <c r="J8" s="86" t="s">
        <v>3650</v>
      </c>
      <c r="K8" s="86" t="s">
        <v>3876</v>
      </c>
      <c r="L8" s="86" t="s">
        <v>4103</v>
      </c>
    </row>
    <row r="9" spans="1:12" x14ac:dyDescent="0.2">
      <c r="A9" s="86" t="s">
        <v>2119</v>
      </c>
      <c r="B9" s="105" t="s">
        <v>4343</v>
      </c>
      <c r="C9" s="113">
        <v>8.08</v>
      </c>
      <c r="D9" s="85">
        <v>45.99</v>
      </c>
      <c r="E9" s="85">
        <v>337</v>
      </c>
      <c r="F9" s="85">
        <v>3530847</v>
      </c>
      <c r="G9" s="85">
        <v>3531074</v>
      </c>
      <c r="H9" s="85">
        <v>3531302</v>
      </c>
      <c r="I9" s="86"/>
      <c r="J9" s="86" t="s">
        <v>3792</v>
      </c>
      <c r="K9" s="86" t="s">
        <v>4018</v>
      </c>
      <c r="L9" s="86" t="s">
        <v>4245</v>
      </c>
    </row>
    <row r="10" spans="1:12" x14ac:dyDescent="0.2">
      <c r="A10" s="86" t="s">
        <v>967</v>
      </c>
      <c r="B10" s="105" t="s">
        <v>3441</v>
      </c>
      <c r="C10" s="113">
        <v>10.16</v>
      </c>
      <c r="D10" s="85">
        <v>52.56</v>
      </c>
      <c r="E10" s="85">
        <v>354</v>
      </c>
      <c r="F10" s="85">
        <v>3530666</v>
      </c>
      <c r="G10" s="85">
        <v>3530894</v>
      </c>
      <c r="H10" s="85">
        <v>3531121</v>
      </c>
      <c r="I10" s="86"/>
      <c r="J10" s="86" t="s">
        <v>3651</v>
      </c>
      <c r="K10" s="86" t="s">
        <v>3877</v>
      </c>
      <c r="L10" s="86" t="s">
        <v>4104</v>
      </c>
    </row>
    <row r="11" spans="1:12" x14ac:dyDescent="0.2">
      <c r="A11" s="86" t="s">
        <v>2121</v>
      </c>
      <c r="B11" s="105" t="s">
        <v>4343</v>
      </c>
      <c r="C11" s="113">
        <v>9.59</v>
      </c>
      <c r="D11" s="85">
        <v>50.75</v>
      </c>
      <c r="E11" s="85">
        <v>354</v>
      </c>
      <c r="F11" s="85">
        <v>3530848</v>
      </c>
      <c r="G11" s="85">
        <v>3531075</v>
      </c>
      <c r="H11" s="85">
        <v>3531303</v>
      </c>
      <c r="I11" s="86"/>
      <c r="J11" s="86" t="s">
        <v>3793</v>
      </c>
      <c r="K11" s="86" t="s">
        <v>4019</v>
      </c>
      <c r="L11" s="86" t="s">
        <v>4246</v>
      </c>
    </row>
    <row r="12" spans="1:12" x14ac:dyDescent="0.2">
      <c r="A12" s="86" t="s">
        <v>968</v>
      </c>
      <c r="B12" s="105" t="s">
        <v>3441</v>
      </c>
      <c r="C12" s="113">
        <v>11.76</v>
      </c>
      <c r="D12" s="85">
        <v>57.37</v>
      </c>
      <c r="E12" s="85">
        <v>373</v>
      </c>
      <c r="F12" s="85">
        <v>3530665</v>
      </c>
      <c r="G12" s="85">
        <v>3530893</v>
      </c>
      <c r="H12" s="85">
        <v>3531120</v>
      </c>
      <c r="I12" s="86"/>
      <c r="J12" s="86" t="s">
        <v>3652</v>
      </c>
      <c r="K12" s="86" t="s">
        <v>3878</v>
      </c>
      <c r="L12" s="86" t="s">
        <v>4105</v>
      </c>
    </row>
    <row r="13" spans="1:12" x14ac:dyDescent="0.2">
      <c r="A13" s="86" t="s">
        <v>2123</v>
      </c>
      <c r="B13" s="105" t="s">
        <v>4343</v>
      </c>
      <c r="C13" s="113">
        <v>11.11</v>
      </c>
      <c r="D13" s="85">
        <v>55.5</v>
      </c>
      <c r="E13" s="85">
        <v>373</v>
      </c>
      <c r="F13" s="85">
        <v>3530849</v>
      </c>
      <c r="G13" s="85">
        <v>3531076</v>
      </c>
      <c r="H13" s="85">
        <v>3531304</v>
      </c>
      <c r="I13" s="86"/>
      <c r="J13" s="86" t="s">
        <v>3794</v>
      </c>
      <c r="K13" s="86" t="s">
        <v>4020</v>
      </c>
      <c r="L13" s="86" t="s">
        <v>4247</v>
      </c>
    </row>
    <row r="14" spans="1:12" x14ac:dyDescent="0.2">
      <c r="A14" s="86" t="s">
        <v>969</v>
      </c>
      <c r="B14" s="106" t="s">
        <v>3441</v>
      </c>
      <c r="C14" s="113">
        <v>13.37</v>
      </c>
      <c r="D14" s="85">
        <v>62.29</v>
      </c>
      <c r="E14" s="85">
        <v>423</v>
      </c>
      <c r="F14" s="85">
        <v>3530664</v>
      </c>
      <c r="G14" s="85">
        <v>3530892</v>
      </c>
      <c r="H14" s="85">
        <v>3531119</v>
      </c>
      <c r="I14" s="86"/>
      <c r="J14" s="86" t="s">
        <v>3653</v>
      </c>
      <c r="K14" s="86" t="s">
        <v>3879</v>
      </c>
      <c r="L14" s="86" t="s">
        <v>4106</v>
      </c>
    </row>
    <row r="15" spans="1:12" x14ac:dyDescent="0.2">
      <c r="A15" s="86" t="s">
        <v>2126</v>
      </c>
      <c r="B15" s="104" t="s">
        <v>4343</v>
      </c>
      <c r="C15" s="113">
        <v>12.62</v>
      </c>
      <c r="D15" s="85">
        <v>60.35</v>
      </c>
      <c r="E15" s="85">
        <v>423</v>
      </c>
      <c r="F15" s="85">
        <v>3530850</v>
      </c>
      <c r="G15" s="85">
        <v>3531077</v>
      </c>
      <c r="H15" s="85">
        <v>3531305</v>
      </c>
      <c r="I15" s="86"/>
      <c r="J15" s="86" t="s">
        <v>3795</v>
      </c>
      <c r="K15" s="86" t="s">
        <v>4021</v>
      </c>
      <c r="L15" s="86" t="s">
        <v>4248</v>
      </c>
    </row>
    <row r="16" spans="1:12" x14ac:dyDescent="0.2">
      <c r="A16" s="86" t="s">
        <v>970</v>
      </c>
      <c r="B16" s="105" t="s">
        <v>3441</v>
      </c>
      <c r="C16" s="113">
        <v>14.97</v>
      </c>
      <c r="D16" s="85">
        <v>68.209999999999994</v>
      </c>
      <c r="E16" s="85">
        <v>477</v>
      </c>
      <c r="F16" s="85">
        <v>3530663</v>
      </c>
      <c r="G16" s="85">
        <v>3530891</v>
      </c>
      <c r="H16" s="85">
        <v>3531118</v>
      </c>
      <c r="I16" s="86"/>
      <c r="J16" s="86" t="s">
        <v>3654</v>
      </c>
      <c r="K16" s="86" t="s">
        <v>3880</v>
      </c>
      <c r="L16" s="86" t="s">
        <v>4107</v>
      </c>
    </row>
    <row r="17" spans="1:12" x14ac:dyDescent="0.2">
      <c r="A17" s="86" t="s">
        <v>2127</v>
      </c>
      <c r="B17" s="105" t="s">
        <v>4343</v>
      </c>
      <c r="C17" s="113">
        <v>14.14</v>
      </c>
      <c r="D17" s="85">
        <v>66.03</v>
      </c>
      <c r="E17" s="85">
        <v>477</v>
      </c>
      <c r="F17" s="85">
        <v>3530851</v>
      </c>
      <c r="G17" s="85">
        <v>3531078</v>
      </c>
      <c r="H17" s="85">
        <v>3531306</v>
      </c>
      <c r="I17" s="86"/>
      <c r="J17" s="86" t="s">
        <v>3796</v>
      </c>
      <c r="K17" s="86" t="s">
        <v>4022</v>
      </c>
      <c r="L17" s="86" t="s">
        <v>4249</v>
      </c>
    </row>
    <row r="18" spans="1:12" x14ac:dyDescent="0.2">
      <c r="A18" s="86" t="s">
        <v>971</v>
      </c>
      <c r="B18" s="105" t="s">
        <v>3441</v>
      </c>
      <c r="C18" s="113">
        <v>16.57</v>
      </c>
      <c r="D18" s="85">
        <v>74.33</v>
      </c>
      <c r="E18" s="85">
        <v>511</v>
      </c>
      <c r="F18" s="85">
        <v>3530662</v>
      </c>
      <c r="G18" s="85">
        <v>3530890</v>
      </c>
      <c r="H18" s="85">
        <v>3531117</v>
      </c>
      <c r="I18" s="86"/>
      <c r="J18" s="86" t="s">
        <v>3655</v>
      </c>
      <c r="K18" s="86" t="s">
        <v>3881</v>
      </c>
      <c r="L18" s="86" t="s">
        <v>4108</v>
      </c>
    </row>
    <row r="19" spans="1:12" x14ac:dyDescent="0.2">
      <c r="A19" s="86" t="s">
        <v>2129</v>
      </c>
      <c r="B19" s="105" t="s">
        <v>4343</v>
      </c>
      <c r="C19" s="113">
        <v>15.65</v>
      </c>
      <c r="D19" s="85">
        <v>71.97</v>
      </c>
      <c r="E19" s="85">
        <v>511</v>
      </c>
      <c r="F19" s="85">
        <v>3530852</v>
      </c>
      <c r="G19" s="85">
        <v>3531079</v>
      </c>
      <c r="H19" s="85">
        <v>3531307</v>
      </c>
      <c r="I19" s="86"/>
      <c r="J19" s="86" t="s">
        <v>3797</v>
      </c>
      <c r="K19" s="86" t="s">
        <v>4023</v>
      </c>
      <c r="L19" s="86" t="s">
        <v>4250</v>
      </c>
    </row>
    <row r="20" spans="1:12" x14ac:dyDescent="0.2">
      <c r="A20" s="86" t="s">
        <v>972</v>
      </c>
      <c r="B20" s="105" t="s">
        <v>3441</v>
      </c>
      <c r="C20" s="113">
        <v>18.18</v>
      </c>
      <c r="D20" s="85">
        <v>79.06</v>
      </c>
      <c r="E20" s="85">
        <v>560</v>
      </c>
      <c r="F20" s="85">
        <v>3530661</v>
      </c>
      <c r="G20" s="85">
        <v>3530889</v>
      </c>
      <c r="H20" s="85">
        <v>3531116</v>
      </c>
      <c r="I20" s="86"/>
      <c r="J20" s="86" t="s">
        <v>3656</v>
      </c>
      <c r="K20" s="86" t="s">
        <v>3882</v>
      </c>
      <c r="L20" s="86" t="s">
        <v>4109</v>
      </c>
    </row>
    <row r="21" spans="1:12" x14ac:dyDescent="0.2">
      <c r="A21" s="86" t="s">
        <v>973</v>
      </c>
      <c r="B21" s="105" t="s">
        <v>3441</v>
      </c>
      <c r="C21" s="113">
        <v>19.78</v>
      </c>
      <c r="D21" s="85">
        <v>83.94</v>
      </c>
      <c r="E21" s="85">
        <v>578</v>
      </c>
      <c r="F21" s="85">
        <v>3530660</v>
      </c>
      <c r="G21" s="85">
        <v>3530888</v>
      </c>
      <c r="H21" s="85">
        <v>3531115</v>
      </c>
      <c r="I21" s="86"/>
      <c r="J21" s="86" t="s">
        <v>3657</v>
      </c>
      <c r="K21" s="86" t="s">
        <v>3883</v>
      </c>
      <c r="L21" s="86" t="s">
        <v>4110</v>
      </c>
    </row>
    <row r="22" spans="1:12" x14ac:dyDescent="0.2">
      <c r="A22" s="86" t="s">
        <v>2132</v>
      </c>
      <c r="B22" s="105" t="s">
        <v>4343</v>
      </c>
      <c r="C22" s="113">
        <v>18.68</v>
      </c>
      <c r="D22" s="85">
        <v>81.44</v>
      </c>
      <c r="E22" s="85">
        <v>578</v>
      </c>
      <c r="F22" s="85">
        <v>3530853</v>
      </c>
      <c r="G22" s="85">
        <v>3531080</v>
      </c>
      <c r="H22" s="85">
        <v>3531308</v>
      </c>
      <c r="I22" s="86"/>
      <c r="J22" s="86" t="s">
        <v>3798</v>
      </c>
      <c r="K22" s="86" t="s">
        <v>4024</v>
      </c>
      <c r="L22" s="86" t="s">
        <v>4251</v>
      </c>
    </row>
    <row r="23" spans="1:12" x14ac:dyDescent="0.2">
      <c r="A23" s="86" t="s">
        <v>974</v>
      </c>
      <c r="B23" s="105" t="s">
        <v>3441</v>
      </c>
      <c r="C23" s="113">
        <v>21.39</v>
      </c>
      <c r="D23" s="85">
        <v>88.72</v>
      </c>
      <c r="E23" s="85">
        <v>596</v>
      </c>
      <c r="F23" s="85">
        <v>3530659</v>
      </c>
      <c r="G23" s="85">
        <v>3530887</v>
      </c>
      <c r="H23" s="85">
        <v>3531114</v>
      </c>
      <c r="I23" s="86"/>
      <c r="J23" s="86" t="s">
        <v>3658</v>
      </c>
      <c r="K23" s="86" t="s">
        <v>3884</v>
      </c>
      <c r="L23" s="86" t="s">
        <v>4111</v>
      </c>
    </row>
    <row r="24" spans="1:12" x14ac:dyDescent="0.2">
      <c r="A24" s="86" t="s">
        <v>975</v>
      </c>
      <c r="B24" s="105" t="s">
        <v>3441</v>
      </c>
      <c r="C24" s="113">
        <v>22.99</v>
      </c>
      <c r="D24" s="85">
        <v>96.32</v>
      </c>
      <c r="E24" s="85">
        <v>619</v>
      </c>
      <c r="F24" s="85">
        <v>3530658</v>
      </c>
      <c r="G24" s="85">
        <v>3530886</v>
      </c>
      <c r="H24" s="85">
        <v>3531113</v>
      </c>
      <c r="I24" s="86"/>
      <c r="J24" s="86" t="s">
        <v>3659</v>
      </c>
      <c r="K24" s="86" t="s">
        <v>3885</v>
      </c>
      <c r="L24" s="86" t="s">
        <v>4112</v>
      </c>
    </row>
    <row r="25" spans="1:12" x14ac:dyDescent="0.2">
      <c r="A25" s="86" t="s">
        <v>2145</v>
      </c>
      <c r="B25" s="105" t="s">
        <v>4343</v>
      </c>
      <c r="C25" s="113">
        <v>21.71</v>
      </c>
      <c r="D25" s="85">
        <v>93.68</v>
      </c>
      <c r="E25" s="85">
        <v>619</v>
      </c>
      <c r="F25" s="85">
        <v>3530854</v>
      </c>
      <c r="G25" s="85">
        <v>3531081</v>
      </c>
      <c r="H25" s="85">
        <v>3531309</v>
      </c>
      <c r="I25" s="86"/>
      <c r="J25" s="86" t="s">
        <v>3799</v>
      </c>
      <c r="K25" s="86" t="s">
        <v>4025</v>
      </c>
      <c r="L25" s="86" t="s">
        <v>4252</v>
      </c>
    </row>
    <row r="26" spans="1:12" x14ac:dyDescent="0.2">
      <c r="A26" s="86" t="s">
        <v>3543</v>
      </c>
      <c r="B26" s="105" t="s">
        <v>3441</v>
      </c>
      <c r="C26" s="113">
        <v>26.2</v>
      </c>
      <c r="D26" s="85">
        <v>105.84</v>
      </c>
      <c r="E26" s="85">
        <v>657</v>
      </c>
      <c r="F26" s="85">
        <v>3530657</v>
      </c>
      <c r="G26" s="85">
        <v>3530885</v>
      </c>
      <c r="H26" s="85">
        <v>3531112</v>
      </c>
      <c r="I26" s="86"/>
      <c r="J26" s="86" t="s">
        <v>3660</v>
      </c>
      <c r="K26" s="86" t="s">
        <v>3886</v>
      </c>
      <c r="L26" s="86" t="s">
        <v>4113</v>
      </c>
    </row>
    <row r="27" spans="1:12" x14ac:dyDescent="0.2">
      <c r="A27" s="86" t="s">
        <v>1945</v>
      </c>
      <c r="B27" s="106" t="s">
        <v>3456</v>
      </c>
      <c r="C27" s="113">
        <v>13.37</v>
      </c>
      <c r="D27" s="85">
        <v>55.86</v>
      </c>
      <c r="E27" s="85">
        <v>477</v>
      </c>
      <c r="F27" s="85">
        <v>3530675</v>
      </c>
      <c r="G27" s="85">
        <v>3530903</v>
      </c>
      <c r="H27" s="85">
        <v>3531130</v>
      </c>
      <c r="I27" s="86"/>
      <c r="J27" s="86" t="s">
        <v>3661</v>
      </c>
      <c r="K27" s="86" t="s">
        <v>3887</v>
      </c>
      <c r="L27" s="86" t="s">
        <v>4114</v>
      </c>
    </row>
    <row r="28" spans="1:12" x14ac:dyDescent="0.2">
      <c r="A28" s="86" t="s">
        <v>1940</v>
      </c>
      <c r="B28" s="105" t="s">
        <v>3456</v>
      </c>
      <c r="C28" s="113">
        <v>16.57</v>
      </c>
      <c r="D28" s="85">
        <v>70.790000000000006</v>
      </c>
      <c r="E28" s="85">
        <v>517</v>
      </c>
      <c r="F28" s="85">
        <v>3530674</v>
      </c>
      <c r="G28" s="85">
        <v>3530902</v>
      </c>
      <c r="H28" s="85">
        <v>3531129</v>
      </c>
      <c r="I28" s="86"/>
      <c r="J28" s="86" t="s">
        <v>3662</v>
      </c>
      <c r="K28" s="86" t="s">
        <v>3888</v>
      </c>
      <c r="L28" s="86" t="s">
        <v>4115</v>
      </c>
    </row>
    <row r="29" spans="1:12" x14ac:dyDescent="0.2">
      <c r="A29" s="86" t="s">
        <v>1941</v>
      </c>
      <c r="B29" s="105" t="s">
        <v>3456</v>
      </c>
      <c r="C29" s="113">
        <v>19.78</v>
      </c>
      <c r="D29" s="85">
        <v>78.42</v>
      </c>
      <c r="E29" s="85">
        <v>533</v>
      </c>
      <c r="F29" s="85">
        <v>3530673</v>
      </c>
      <c r="G29" s="85">
        <v>3530901</v>
      </c>
      <c r="H29" s="85">
        <v>3531128</v>
      </c>
      <c r="I29" s="86"/>
      <c r="J29" s="86" t="s">
        <v>3663</v>
      </c>
      <c r="K29" s="86" t="s">
        <v>3889</v>
      </c>
      <c r="L29" s="86" t="s">
        <v>4116</v>
      </c>
    </row>
    <row r="30" spans="1:12" x14ac:dyDescent="0.2">
      <c r="A30" s="86" t="s">
        <v>1942</v>
      </c>
      <c r="B30" s="105" t="s">
        <v>3562</v>
      </c>
      <c r="C30" s="113">
        <v>22.99</v>
      </c>
      <c r="D30" s="85">
        <v>85.98</v>
      </c>
      <c r="E30" s="85">
        <v>568</v>
      </c>
      <c r="F30" s="85">
        <v>3530672</v>
      </c>
      <c r="G30" s="85">
        <v>3530900</v>
      </c>
      <c r="H30" s="85">
        <v>3531127</v>
      </c>
      <c r="I30" s="86"/>
      <c r="J30" s="86" t="s">
        <v>3664</v>
      </c>
      <c r="K30" s="86" t="s">
        <v>3890</v>
      </c>
      <c r="L30" s="86" t="s">
        <v>4117</v>
      </c>
    </row>
    <row r="31" spans="1:12" x14ac:dyDescent="0.2">
      <c r="A31" s="86" t="s">
        <v>3589</v>
      </c>
      <c r="B31" s="105" t="s">
        <v>4327</v>
      </c>
      <c r="C31" s="113">
        <v>0.29699999999999999</v>
      </c>
      <c r="D31" s="85">
        <v>5</v>
      </c>
      <c r="E31" s="85">
        <v>95</v>
      </c>
      <c r="F31" s="85">
        <v>3530833</v>
      </c>
      <c r="G31" s="85">
        <v>3531060</v>
      </c>
      <c r="H31" s="85">
        <v>3531287</v>
      </c>
      <c r="I31" s="86"/>
      <c r="J31" s="86" t="s">
        <v>3854</v>
      </c>
      <c r="K31" s="86" t="s">
        <v>4080</v>
      </c>
      <c r="L31" s="86" t="s">
        <v>4306</v>
      </c>
    </row>
    <row r="32" spans="1:12" x14ac:dyDescent="0.2">
      <c r="A32" s="86" t="s">
        <v>3573</v>
      </c>
      <c r="B32" s="105" t="s">
        <v>3579</v>
      </c>
      <c r="C32" s="113">
        <v>4.74</v>
      </c>
      <c r="D32" s="85">
        <v>29.15</v>
      </c>
      <c r="E32" s="85">
        <v>329</v>
      </c>
      <c r="F32" s="85">
        <v>3530685</v>
      </c>
      <c r="G32" s="85">
        <v>3530913</v>
      </c>
      <c r="H32" s="85">
        <v>3531140</v>
      </c>
      <c r="I32" s="86"/>
      <c r="J32" s="86" t="s">
        <v>3665</v>
      </c>
      <c r="K32" s="86" t="s">
        <v>3891</v>
      </c>
      <c r="L32" s="86" t="s">
        <v>4118</v>
      </c>
    </row>
    <row r="33" spans="1:12" x14ac:dyDescent="0.2">
      <c r="A33" s="86" t="s">
        <v>3574</v>
      </c>
      <c r="B33" s="105" t="s">
        <v>3579</v>
      </c>
      <c r="C33" s="113">
        <v>6.24</v>
      </c>
      <c r="D33" s="85">
        <v>36.03</v>
      </c>
      <c r="E33" s="85">
        <v>339</v>
      </c>
      <c r="F33" s="85">
        <v>3530684</v>
      </c>
      <c r="G33" s="85">
        <v>3530912</v>
      </c>
      <c r="H33" s="85">
        <v>3531139</v>
      </c>
      <c r="I33" s="86"/>
      <c r="J33" s="86" t="s">
        <v>3666</v>
      </c>
      <c r="K33" s="86" t="s">
        <v>3892</v>
      </c>
      <c r="L33" s="86" t="s">
        <v>4119</v>
      </c>
    </row>
    <row r="34" spans="1:12" x14ac:dyDescent="0.2">
      <c r="A34" s="86" t="s">
        <v>3516</v>
      </c>
      <c r="B34" s="105" t="s">
        <v>3517</v>
      </c>
      <c r="C34" s="113">
        <v>0.309</v>
      </c>
      <c r="D34" s="85">
        <v>2</v>
      </c>
      <c r="E34" s="85">
        <v>66</v>
      </c>
      <c r="F34" s="85">
        <v>3530814</v>
      </c>
      <c r="G34" s="85">
        <v>3531041</v>
      </c>
      <c r="H34" s="85">
        <v>3531268</v>
      </c>
      <c r="I34" s="86"/>
      <c r="J34" s="86" t="s">
        <v>3836</v>
      </c>
      <c r="K34" s="86" t="s">
        <v>4062</v>
      </c>
      <c r="L34" s="86" t="s">
        <v>4288</v>
      </c>
    </row>
    <row r="35" spans="1:12" x14ac:dyDescent="0.2">
      <c r="A35" s="86" t="s">
        <v>3590</v>
      </c>
      <c r="B35" s="105" t="s">
        <v>4328</v>
      </c>
      <c r="C35" s="113">
        <v>1.9E-2</v>
      </c>
      <c r="D35" s="85">
        <v>2</v>
      </c>
      <c r="E35" s="85">
        <v>22</v>
      </c>
      <c r="F35" s="85">
        <v>3530831</v>
      </c>
      <c r="G35" s="85">
        <v>3531058</v>
      </c>
      <c r="H35" s="85">
        <v>3531285</v>
      </c>
      <c r="I35" s="86"/>
      <c r="J35" s="86" t="s">
        <v>3855</v>
      </c>
      <c r="K35" s="86" t="s">
        <v>4081</v>
      </c>
      <c r="L35" s="86" t="s">
        <v>4307</v>
      </c>
    </row>
    <row r="36" spans="1:12" x14ac:dyDescent="0.2">
      <c r="A36" s="86" t="s">
        <v>2113</v>
      </c>
      <c r="B36" s="105" t="s">
        <v>3575</v>
      </c>
      <c r="C36" s="113">
        <v>10.16</v>
      </c>
      <c r="D36" s="85">
        <v>59.55</v>
      </c>
      <c r="E36" s="85">
        <v>655</v>
      </c>
      <c r="F36" s="85">
        <v>3530683</v>
      </c>
      <c r="G36" s="85">
        <v>3530911</v>
      </c>
      <c r="H36" s="85">
        <v>3531138</v>
      </c>
      <c r="I36" s="86"/>
      <c r="J36" s="86" t="s">
        <v>3667</v>
      </c>
      <c r="K36" s="86" t="s">
        <v>3893</v>
      </c>
      <c r="L36" s="86" t="s">
        <v>4120</v>
      </c>
    </row>
    <row r="37" spans="1:12" x14ac:dyDescent="0.2">
      <c r="A37" s="86" t="s">
        <v>3611</v>
      </c>
      <c r="B37" s="105" t="s">
        <v>4329</v>
      </c>
      <c r="C37" s="113">
        <v>0.23400000000000001</v>
      </c>
      <c r="D37" s="85">
        <v>2</v>
      </c>
      <c r="E37" s="85">
        <v>165</v>
      </c>
      <c r="F37" s="85">
        <v>3530807</v>
      </c>
      <c r="G37" s="85">
        <v>3531034</v>
      </c>
      <c r="H37" s="85">
        <v>3531261</v>
      </c>
      <c r="I37" s="86"/>
      <c r="J37" s="86" t="s">
        <v>3821</v>
      </c>
      <c r="K37" s="86" t="s">
        <v>4047</v>
      </c>
      <c r="L37" s="86" t="s">
        <v>4100</v>
      </c>
    </row>
    <row r="38" spans="1:12" x14ac:dyDescent="0.2">
      <c r="A38" s="86" t="s">
        <v>1908</v>
      </c>
      <c r="B38" s="105" t="s">
        <v>3448</v>
      </c>
      <c r="C38" s="113">
        <v>6.95</v>
      </c>
      <c r="D38" s="85">
        <v>61.15</v>
      </c>
      <c r="E38" s="85">
        <v>453</v>
      </c>
      <c r="F38" s="85">
        <v>3530656</v>
      </c>
      <c r="G38" s="85">
        <v>3530884</v>
      </c>
      <c r="H38" s="85">
        <v>3531111</v>
      </c>
      <c r="I38" s="86"/>
      <c r="J38" s="86" t="s">
        <v>3668</v>
      </c>
      <c r="K38" s="86" t="s">
        <v>3894</v>
      </c>
      <c r="L38" s="86" t="s">
        <v>4121</v>
      </c>
    </row>
    <row r="39" spans="1:12" x14ac:dyDescent="0.2">
      <c r="A39" s="86" t="s">
        <v>2135</v>
      </c>
      <c r="B39" s="105" t="s">
        <v>4344</v>
      </c>
      <c r="C39" s="113">
        <v>6.56</v>
      </c>
      <c r="D39" s="85">
        <v>59.31</v>
      </c>
      <c r="E39" s="85">
        <v>453</v>
      </c>
      <c r="F39" s="85">
        <v>3530855</v>
      </c>
      <c r="G39" s="85">
        <v>3531082</v>
      </c>
      <c r="H39" s="85">
        <v>3531310</v>
      </c>
      <c r="I39" s="86"/>
      <c r="J39" s="86" t="s">
        <v>3800</v>
      </c>
      <c r="K39" s="86" t="s">
        <v>4026</v>
      </c>
      <c r="L39" s="86" t="s">
        <v>4253</v>
      </c>
    </row>
    <row r="40" spans="1:12" x14ac:dyDescent="0.2">
      <c r="A40" s="86" t="s">
        <v>1911</v>
      </c>
      <c r="B40" s="105" t="s">
        <v>3448</v>
      </c>
      <c r="C40" s="113">
        <v>8.5500000000000007</v>
      </c>
      <c r="D40" s="85">
        <v>68.650000000000006</v>
      </c>
      <c r="E40" s="85">
        <v>466</v>
      </c>
      <c r="F40" s="85">
        <v>3530655</v>
      </c>
      <c r="G40" s="85">
        <v>3530883</v>
      </c>
      <c r="H40" s="85">
        <v>3531110</v>
      </c>
      <c r="I40" s="86"/>
      <c r="J40" s="86" t="s">
        <v>3669</v>
      </c>
      <c r="K40" s="86" t="s">
        <v>3895</v>
      </c>
      <c r="L40" s="86" t="s">
        <v>4122</v>
      </c>
    </row>
    <row r="41" spans="1:12" x14ac:dyDescent="0.2">
      <c r="A41" s="86" t="s">
        <v>2137</v>
      </c>
      <c r="B41" s="105" t="s">
        <v>4344</v>
      </c>
      <c r="C41" s="113">
        <v>8.08</v>
      </c>
      <c r="D41" s="85">
        <v>66.63</v>
      </c>
      <c r="E41" s="85">
        <v>466</v>
      </c>
      <c r="F41" s="85">
        <v>3530856</v>
      </c>
      <c r="G41" s="85">
        <v>3531083</v>
      </c>
      <c r="H41" s="85">
        <v>3531311</v>
      </c>
      <c r="I41" s="86"/>
      <c r="J41" s="86" t="s">
        <v>3801</v>
      </c>
      <c r="K41" s="86" t="s">
        <v>4027</v>
      </c>
      <c r="L41" s="86" t="s">
        <v>4254</v>
      </c>
    </row>
    <row r="42" spans="1:12" x14ac:dyDescent="0.2">
      <c r="A42" s="86" t="s">
        <v>1914</v>
      </c>
      <c r="B42" s="105" t="s">
        <v>3448</v>
      </c>
      <c r="C42" s="113">
        <v>10.16</v>
      </c>
      <c r="D42" s="85">
        <v>76.180000000000007</v>
      </c>
      <c r="E42" s="85">
        <v>498</v>
      </c>
      <c r="F42" s="85">
        <v>3530654</v>
      </c>
      <c r="G42" s="85">
        <v>3530882</v>
      </c>
      <c r="H42" s="85">
        <v>3531109</v>
      </c>
      <c r="I42" s="86"/>
      <c r="J42" s="86" t="s">
        <v>3670</v>
      </c>
      <c r="K42" s="86" t="s">
        <v>3896</v>
      </c>
      <c r="L42" s="86" t="s">
        <v>4123</v>
      </c>
    </row>
    <row r="43" spans="1:12" x14ac:dyDescent="0.2">
      <c r="A43" s="86" t="s">
        <v>2139</v>
      </c>
      <c r="B43" s="105" t="s">
        <v>4344</v>
      </c>
      <c r="C43" s="113">
        <v>9.59</v>
      </c>
      <c r="D43" s="85">
        <v>73.989999999999995</v>
      </c>
      <c r="E43" s="85">
        <v>498</v>
      </c>
      <c r="F43" s="85">
        <v>3530857</v>
      </c>
      <c r="G43" s="85">
        <v>3531084</v>
      </c>
      <c r="H43" s="85">
        <v>3531312</v>
      </c>
      <c r="I43" s="86"/>
      <c r="J43" s="86" t="s">
        <v>3802</v>
      </c>
      <c r="K43" s="86" t="s">
        <v>4028</v>
      </c>
      <c r="L43" s="86" t="s">
        <v>4255</v>
      </c>
    </row>
    <row r="44" spans="1:12" x14ac:dyDescent="0.2">
      <c r="A44" s="86" t="s">
        <v>1917</v>
      </c>
      <c r="B44" s="105" t="s">
        <v>3448</v>
      </c>
      <c r="C44" s="113">
        <v>11.76</v>
      </c>
      <c r="D44" s="85">
        <v>83.69</v>
      </c>
      <c r="E44" s="85">
        <v>532</v>
      </c>
      <c r="F44" s="85">
        <v>3530653</v>
      </c>
      <c r="G44" s="85">
        <v>3530881</v>
      </c>
      <c r="H44" s="85">
        <v>3531108</v>
      </c>
      <c r="I44" s="86"/>
      <c r="J44" s="86" t="s">
        <v>3671</v>
      </c>
      <c r="K44" s="86" t="s">
        <v>3897</v>
      </c>
      <c r="L44" s="86" t="s">
        <v>4124</v>
      </c>
    </row>
    <row r="45" spans="1:12" x14ac:dyDescent="0.2">
      <c r="A45" s="86" t="s">
        <v>2141</v>
      </c>
      <c r="B45" s="105" t="s">
        <v>4344</v>
      </c>
      <c r="C45" s="113">
        <v>11.11</v>
      </c>
      <c r="D45" s="85">
        <v>81.33</v>
      </c>
      <c r="E45" s="85">
        <v>532</v>
      </c>
      <c r="F45" s="85">
        <v>3530858</v>
      </c>
      <c r="G45" s="85">
        <v>3531085</v>
      </c>
      <c r="H45" s="85">
        <v>3531313</v>
      </c>
      <c r="I45" s="86"/>
      <c r="J45" s="86" t="s">
        <v>3803</v>
      </c>
      <c r="K45" s="86" t="s">
        <v>4029</v>
      </c>
      <c r="L45" s="86" t="s">
        <v>4256</v>
      </c>
    </row>
    <row r="46" spans="1:12" x14ac:dyDescent="0.2">
      <c r="A46" s="86" t="s">
        <v>1920</v>
      </c>
      <c r="B46" s="105" t="s">
        <v>3448</v>
      </c>
      <c r="C46" s="113">
        <v>13.37</v>
      </c>
      <c r="D46" s="85">
        <v>91.33</v>
      </c>
      <c r="E46" s="85">
        <v>553</v>
      </c>
      <c r="F46" s="85">
        <v>3530652</v>
      </c>
      <c r="G46" s="85">
        <v>3530880</v>
      </c>
      <c r="H46" s="85">
        <v>3531107</v>
      </c>
      <c r="I46" s="86"/>
      <c r="J46" s="86" t="s">
        <v>3672</v>
      </c>
      <c r="K46" s="86" t="s">
        <v>3898</v>
      </c>
      <c r="L46" s="86" t="s">
        <v>4125</v>
      </c>
    </row>
    <row r="47" spans="1:12" x14ac:dyDescent="0.2">
      <c r="A47" s="86" t="s">
        <v>2143</v>
      </c>
      <c r="B47" s="105" t="s">
        <v>4344</v>
      </c>
      <c r="C47" s="113">
        <v>12.62</v>
      </c>
      <c r="D47" s="85">
        <v>88.8</v>
      </c>
      <c r="E47" s="85">
        <v>553</v>
      </c>
      <c r="F47" s="85">
        <v>3530859</v>
      </c>
      <c r="G47" s="85">
        <v>3531086</v>
      </c>
      <c r="H47" s="85">
        <v>3531314</v>
      </c>
      <c r="I47" s="86"/>
      <c r="J47" s="86" t="s">
        <v>3804</v>
      </c>
      <c r="K47" s="86" t="s">
        <v>4030</v>
      </c>
      <c r="L47" s="86" t="s">
        <v>4257</v>
      </c>
    </row>
    <row r="48" spans="1:12" x14ac:dyDescent="0.2">
      <c r="A48" s="86" t="s">
        <v>3449</v>
      </c>
      <c r="B48" s="105" t="s">
        <v>3448</v>
      </c>
      <c r="C48" s="113">
        <v>16.57</v>
      </c>
      <c r="D48" s="85">
        <v>110.59</v>
      </c>
      <c r="E48" s="85">
        <v>663</v>
      </c>
      <c r="F48" s="85">
        <v>3530651</v>
      </c>
      <c r="G48" s="85">
        <v>3530879</v>
      </c>
      <c r="H48" s="85">
        <v>3531106</v>
      </c>
      <c r="I48" s="86"/>
      <c r="J48" s="86" t="s">
        <v>3673</v>
      </c>
      <c r="K48" s="86" t="s">
        <v>3899</v>
      </c>
      <c r="L48" s="86" t="s">
        <v>4126</v>
      </c>
    </row>
    <row r="49" spans="1:12" x14ac:dyDescent="0.2">
      <c r="A49" s="86" t="s">
        <v>3450</v>
      </c>
      <c r="B49" s="105" t="s">
        <v>3448</v>
      </c>
      <c r="C49" s="113">
        <v>19.78</v>
      </c>
      <c r="D49" s="85">
        <v>125.42</v>
      </c>
      <c r="E49" s="85">
        <v>810</v>
      </c>
      <c r="F49" s="85">
        <v>3530650</v>
      </c>
      <c r="G49" s="85">
        <v>3530878</v>
      </c>
      <c r="H49" s="85">
        <v>3531105</v>
      </c>
      <c r="I49" s="86"/>
      <c r="J49" s="86" t="s">
        <v>3674</v>
      </c>
      <c r="K49" s="86" t="s">
        <v>3900</v>
      </c>
      <c r="L49" s="86" t="s">
        <v>4127</v>
      </c>
    </row>
    <row r="50" spans="1:12" x14ac:dyDescent="0.2">
      <c r="A50" s="86" t="s">
        <v>3526</v>
      </c>
      <c r="B50" s="105" t="s">
        <v>3452</v>
      </c>
      <c r="C50" s="113">
        <v>2.36</v>
      </c>
      <c r="D50" s="85">
        <v>10.67</v>
      </c>
      <c r="E50" s="85">
        <v>175</v>
      </c>
      <c r="F50" s="85">
        <v>3530808</v>
      </c>
      <c r="G50" s="85">
        <v>3531035</v>
      </c>
      <c r="H50" s="85">
        <v>3531262</v>
      </c>
      <c r="I50" s="86"/>
      <c r="J50" s="86" t="s">
        <v>3837</v>
      </c>
      <c r="K50" s="86" t="s">
        <v>4063</v>
      </c>
      <c r="L50" s="86" t="s">
        <v>4289</v>
      </c>
    </row>
    <row r="51" spans="1:12" x14ac:dyDescent="0.2">
      <c r="A51" s="86" t="s">
        <v>3528</v>
      </c>
      <c r="B51" s="105" t="s">
        <v>3566</v>
      </c>
      <c r="C51" s="113">
        <v>2.36</v>
      </c>
      <c r="D51" s="85">
        <v>7.85</v>
      </c>
      <c r="E51" s="85">
        <v>119</v>
      </c>
      <c r="F51" s="85">
        <v>3530819</v>
      </c>
      <c r="G51" s="85">
        <v>3531046</v>
      </c>
      <c r="H51" s="85">
        <v>3531273</v>
      </c>
      <c r="I51" s="86"/>
      <c r="J51" s="86" t="s">
        <v>3838</v>
      </c>
      <c r="K51" s="86" t="s">
        <v>4064</v>
      </c>
      <c r="L51" s="86" t="s">
        <v>4290</v>
      </c>
    </row>
    <row r="52" spans="1:12" x14ac:dyDescent="0.2">
      <c r="A52" s="86" t="s">
        <v>3529</v>
      </c>
      <c r="B52" s="105" t="s">
        <v>3567</v>
      </c>
      <c r="C52" s="113">
        <v>2.36</v>
      </c>
      <c r="D52" s="85">
        <v>9.14</v>
      </c>
      <c r="E52" s="85">
        <v>155</v>
      </c>
      <c r="F52" s="85">
        <v>3530820</v>
      </c>
      <c r="G52" s="85">
        <v>3531047</v>
      </c>
      <c r="H52" s="85">
        <v>3531274</v>
      </c>
      <c r="I52" s="86"/>
      <c r="J52" s="86" t="s">
        <v>3839</v>
      </c>
      <c r="K52" s="86" t="s">
        <v>4065</v>
      </c>
      <c r="L52" s="86" t="s">
        <v>4291</v>
      </c>
    </row>
    <row r="53" spans="1:12" x14ac:dyDescent="0.2">
      <c r="A53" s="86" t="s">
        <v>3530</v>
      </c>
      <c r="B53" s="105" t="s">
        <v>3568</v>
      </c>
      <c r="C53" s="113">
        <v>2.36</v>
      </c>
      <c r="D53" s="85">
        <v>10.67</v>
      </c>
      <c r="E53" s="85">
        <v>189</v>
      </c>
      <c r="F53" s="85">
        <v>3530821</v>
      </c>
      <c r="G53" s="85">
        <v>3531048</v>
      </c>
      <c r="H53" s="85">
        <v>3531275</v>
      </c>
      <c r="I53" s="86"/>
      <c r="J53" s="86" t="s">
        <v>3840</v>
      </c>
      <c r="K53" s="86" t="s">
        <v>4066</v>
      </c>
      <c r="L53" s="86" t="s">
        <v>4292</v>
      </c>
    </row>
    <row r="54" spans="1:12" x14ac:dyDescent="0.2">
      <c r="A54" s="86" t="s">
        <v>3527</v>
      </c>
      <c r="B54" s="105" t="s">
        <v>3565</v>
      </c>
      <c r="C54" s="113">
        <v>4.4800000000000004</v>
      </c>
      <c r="D54" s="85">
        <v>20.47</v>
      </c>
      <c r="E54" s="85">
        <v>331</v>
      </c>
      <c r="F54" s="85">
        <v>3530822</v>
      </c>
      <c r="G54" s="85">
        <v>3531049</v>
      </c>
      <c r="H54" s="85">
        <v>3531276</v>
      </c>
      <c r="I54" s="86"/>
      <c r="J54" s="86" t="s">
        <v>3841</v>
      </c>
      <c r="K54" s="86" t="s">
        <v>4067</v>
      </c>
      <c r="L54" s="86" t="s">
        <v>4293</v>
      </c>
    </row>
    <row r="55" spans="1:12" x14ac:dyDescent="0.2">
      <c r="A55" s="86" t="s">
        <v>3525</v>
      </c>
      <c r="B55" s="105" t="s">
        <v>4323</v>
      </c>
      <c r="C55" s="113">
        <v>2.36</v>
      </c>
      <c r="D55" s="85">
        <v>9.83</v>
      </c>
      <c r="E55" s="85">
        <v>170</v>
      </c>
      <c r="F55" s="85">
        <v>3530815</v>
      </c>
      <c r="G55" s="85">
        <v>3531042</v>
      </c>
      <c r="H55" s="85">
        <v>3531269</v>
      </c>
      <c r="I55" s="86"/>
      <c r="J55" s="86" t="s">
        <v>3842</v>
      </c>
      <c r="K55" s="86" t="s">
        <v>4068</v>
      </c>
      <c r="L55" s="86" t="s">
        <v>4294</v>
      </c>
    </row>
    <row r="56" spans="1:12" x14ac:dyDescent="0.2">
      <c r="A56" s="86" t="s">
        <v>3522</v>
      </c>
      <c r="B56" s="105" t="s">
        <v>4324</v>
      </c>
      <c r="C56" s="113">
        <v>2.36</v>
      </c>
      <c r="D56" s="85">
        <v>7.29</v>
      </c>
      <c r="E56" s="85">
        <v>100</v>
      </c>
      <c r="F56" s="85">
        <v>3530809</v>
      </c>
      <c r="G56" s="85">
        <v>3531036</v>
      </c>
      <c r="H56" s="85">
        <v>3531263</v>
      </c>
      <c r="I56" s="86"/>
      <c r="J56" s="86" t="s">
        <v>3843</v>
      </c>
      <c r="K56" s="86" t="s">
        <v>4069</v>
      </c>
      <c r="L56" s="86" t="s">
        <v>4295</v>
      </c>
    </row>
    <row r="57" spans="1:12" x14ac:dyDescent="0.2">
      <c r="A57" s="86" t="s">
        <v>3523</v>
      </c>
      <c r="B57" s="105" t="s">
        <v>4325</v>
      </c>
      <c r="C57" s="113">
        <v>3.16</v>
      </c>
      <c r="D57" s="85">
        <v>8.93</v>
      </c>
      <c r="E57" s="85">
        <v>118</v>
      </c>
      <c r="F57" s="85">
        <v>3530810</v>
      </c>
      <c r="G57" s="85">
        <v>3531037</v>
      </c>
      <c r="H57" s="85">
        <v>3531264</v>
      </c>
      <c r="I57" s="86"/>
      <c r="J57" s="86" t="s">
        <v>3844</v>
      </c>
      <c r="K57" s="86" t="s">
        <v>4070</v>
      </c>
      <c r="L57" s="86" t="s">
        <v>4296</v>
      </c>
    </row>
    <row r="58" spans="1:12" x14ac:dyDescent="0.2">
      <c r="A58" s="86" t="s">
        <v>3524</v>
      </c>
      <c r="B58" s="105" t="s">
        <v>4326</v>
      </c>
      <c r="C58" s="113">
        <v>3.16</v>
      </c>
      <c r="D58" s="85">
        <v>9.77</v>
      </c>
      <c r="E58" s="85">
        <v>135</v>
      </c>
      <c r="F58" s="85">
        <v>3530811</v>
      </c>
      <c r="G58" s="85">
        <v>3531038</v>
      </c>
      <c r="H58" s="85">
        <v>3531265</v>
      </c>
      <c r="I58" s="86"/>
      <c r="J58" s="86" t="s">
        <v>3845</v>
      </c>
      <c r="K58" s="86" t="s">
        <v>4071</v>
      </c>
      <c r="L58" s="86" t="s">
        <v>4297</v>
      </c>
    </row>
    <row r="59" spans="1:12" x14ac:dyDescent="0.2">
      <c r="A59" s="86" t="s">
        <v>1977</v>
      </c>
      <c r="B59" s="105" t="s">
        <v>3455</v>
      </c>
      <c r="C59" s="113">
        <v>1.8140000000000001</v>
      </c>
      <c r="D59" s="85">
        <v>2</v>
      </c>
      <c r="E59" s="85">
        <v>92</v>
      </c>
      <c r="F59" s="85">
        <v>3530817</v>
      </c>
      <c r="G59" s="85">
        <v>3531044</v>
      </c>
      <c r="H59" s="85">
        <v>3531271</v>
      </c>
      <c r="I59" s="86"/>
      <c r="J59" s="86" t="s">
        <v>3846</v>
      </c>
      <c r="K59" s="86" t="s">
        <v>4072</v>
      </c>
      <c r="L59" s="86" t="s">
        <v>4298</v>
      </c>
    </row>
    <row r="60" spans="1:12" x14ac:dyDescent="0.2">
      <c r="A60" s="86" t="s">
        <v>3505</v>
      </c>
      <c r="B60" s="105" t="s">
        <v>3506</v>
      </c>
      <c r="C60" s="113">
        <v>0.18</v>
      </c>
      <c r="D60" s="85">
        <v>1.81</v>
      </c>
      <c r="E60" s="85">
        <v>38</v>
      </c>
      <c r="F60" s="85">
        <v>3530812</v>
      </c>
      <c r="G60" s="85">
        <v>3531039</v>
      </c>
      <c r="H60" s="85">
        <v>3531266</v>
      </c>
      <c r="I60" s="86"/>
      <c r="J60" s="86" t="s">
        <v>3822</v>
      </c>
      <c r="K60" s="86" t="s">
        <v>4048</v>
      </c>
      <c r="L60" s="86" t="s">
        <v>4274</v>
      </c>
    </row>
    <row r="61" spans="1:12" x14ac:dyDescent="0.2">
      <c r="A61" s="86" t="s">
        <v>3508</v>
      </c>
      <c r="B61" s="105" t="s">
        <v>3509</v>
      </c>
      <c r="C61" s="113">
        <v>0.25</v>
      </c>
      <c r="D61" s="85">
        <v>2.5299999999999998</v>
      </c>
      <c r="E61" s="85">
        <v>55</v>
      </c>
      <c r="F61" s="85">
        <v>3530823</v>
      </c>
      <c r="G61" s="85">
        <v>3531050</v>
      </c>
      <c r="H61" s="85">
        <v>3531277</v>
      </c>
      <c r="I61" s="86"/>
      <c r="J61" s="86" t="s">
        <v>3823</v>
      </c>
      <c r="K61" s="86" t="s">
        <v>4049</v>
      </c>
      <c r="L61" s="86" t="s">
        <v>4275</v>
      </c>
    </row>
    <row r="62" spans="1:12" x14ac:dyDescent="0.2">
      <c r="A62" s="86" t="s">
        <v>3511</v>
      </c>
      <c r="B62" s="105" t="s">
        <v>3512</v>
      </c>
      <c r="C62" s="113">
        <v>0.54</v>
      </c>
      <c r="D62" s="85">
        <v>5.78</v>
      </c>
      <c r="E62" s="85">
        <v>115</v>
      </c>
      <c r="F62" s="85">
        <v>3530798</v>
      </c>
      <c r="G62" s="85">
        <v>3531025</v>
      </c>
      <c r="H62" s="85">
        <v>3531252</v>
      </c>
      <c r="I62" s="86"/>
      <c r="J62" s="86" t="s">
        <v>3824</v>
      </c>
      <c r="K62" s="86" t="s">
        <v>4050</v>
      </c>
      <c r="L62" s="86" t="s">
        <v>4276</v>
      </c>
    </row>
    <row r="63" spans="1:12" x14ac:dyDescent="0.2">
      <c r="A63" s="86" t="s">
        <v>3507</v>
      </c>
      <c r="B63" s="105" t="s">
        <v>3506</v>
      </c>
      <c r="C63" s="113">
        <v>0.32</v>
      </c>
      <c r="D63" s="85">
        <v>3.61</v>
      </c>
      <c r="E63" s="85">
        <v>51</v>
      </c>
      <c r="F63" s="85">
        <v>3530813</v>
      </c>
      <c r="G63" s="85">
        <v>3531040</v>
      </c>
      <c r="H63" s="85">
        <v>3531267</v>
      </c>
      <c r="I63" s="86"/>
      <c r="J63" s="86" t="s">
        <v>3825</v>
      </c>
      <c r="K63" s="86" t="s">
        <v>4051</v>
      </c>
      <c r="L63" s="86" t="s">
        <v>4277</v>
      </c>
    </row>
    <row r="64" spans="1:12" x14ac:dyDescent="0.2">
      <c r="A64" s="86" t="s">
        <v>3510</v>
      </c>
      <c r="B64" s="105" t="s">
        <v>3509</v>
      </c>
      <c r="C64" s="113">
        <v>0.44</v>
      </c>
      <c r="D64" s="85">
        <v>5.0599999999999996</v>
      </c>
      <c r="E64" s="85">
        <v>97</v>
      </c>
      <c r="F64" s="85">
        <v>3530824</v>
      </c>
      <c r="G64" s="85">
        <v>3531051</v>
      </c>
      <c r="H64" s="85">
        <v>3531278</v>
      </c>
      <c r="I64" s="86"/>
      <c r="J64" s="86" t="s">
        <v>3826</v>
      </c>
      <c r="K64" s="86" t="s">
        <v>4052</v>
      </c>
      <c r="L64" s="86" t="s">
        <v>4278</v>
      </c>
    </row>
    <row r="65" spans="1:12" x14ac:dyDescent="0.2">
      <c r="A65" s="86" t="s">
        <v>3513</v>
      </c>
      <c r="B65" s="105" t="s">
        <v>3512</v>
      </c>
      <c r="C65" s="113">
        <v>0.94</v>
      </c>
      <c r="D65" s="85">
        <v>11.56</v>
      </c>
      <c r="E65" s="85">
        <v>212</v>
      </c>
      <c r="F65" s="85">
        <v>3530799</v>
      </c>
      <c r="G65" s="85">
        <v>3531026</v>
      </c>
      <c r="H65" s="85">
        <v>3531253</v>
      </c>
      <c r="I65" s="86"/>
      <c r="J65" s="86" t="s">
        <v>3827</v>
      </c>
      <c r="K65" s="86" t="s">
        <v>4053</v>
      </c>
      <c r="L65" s="86" t="s">
        <v>4279</v>
      </c>
    </row>
    <row r="66" spans="1:12" x14ac:dyDescent="0.2">
      <c r="A66" s="86" t="s">
        <v>3591</v>
      </c>
      <c r="B66" s="105" t="s">
        <v>4330</v>
      </c>
      <c r="C66" s="113">
        <v>2.3E-2</v>
      </c>
      <c r="D66" s="85">
        <v>2</v>
      </c>
      <c r="E66" s="85">
        <v>24</v>
      </c>
      <c r="F66" s="85">
        <v>3530834</v>
      </c>
      <c r="G66" s="85">
        <v>3531061</v>
      </c>
      <c r="H66" s="85">
        <v>3531288</v>
      </c>
      <c r="I66" s="86"/>
      <c r="J66" s="86" t="s">
        <v>3856</v>
      </c>
      <c r="K66" s="86" t="s">
        <v>4082</v>
      </c>
      <c r="L66" s="86" t="s">
        <v>4308</v>
      </c>
    </row>
    <row r="67" spans="1:12" x14ac:dyDescent="0.2">
      <c r="A67" s="86" t="s">
        <v>3612</v>
      </c>
      <c r="B67" s="105" t="s">
        <v>4327</v>
      </c>
      <c r="C67" s="113">
        <v>0.10100000000000001</v>
      </c>
      <c r="D67" s="85">
        <v>2</v>
      </c>
      <c r="E67" s="85">
        <v>16</v>
      </c>
      <c r="F67" s="85">
        <v>3533872</v>
      </c>
      <c r="G67" s="85">
        <v>3533879</v>
      </c>
      <c r="H67" s="85">
        <v>3533886</v>
      </c>
      <c r="I67" s="86"/>
      <c r="J67" s="86" t="s">
        <v>3857</v>
      </c>
      <c r="K67" s="86" t="s">
        <v>4083</v>
      </c>
      <c r="L67" s="86" t="s">
        <v>4309</v>
      </c>
    </row>
    <row r="68" spans="1:12" x14ac:dyDescent="0.2">
      <c r="A68" s="86" t="s">
        <v>3580</v>
      </c>
      <c r="B68" s="105" t="s">
        <v>3576</v>
      </c>
      <c r="C68" s="113">
        <v>17.989999999999998</v>
      </c>
      <c r="D68" s="85">
        <v>140.03</v>
      </c>
      <c r="E68" s="85">
        <v>925</v>
      </c>
      <c r="F68" s="85">
        <v>3530692</v>
      </c>
      <c r="G68" s="85">
        <v>3530920</v>
      </c>
      <c r="H68" s="85">
        <v>3531147</v>
      </c>
      <c r="I68" s="86"/>
      <c r="J68" s="86" t="s">
        <v>3695</v>
      </c>
      <c r="K68" s="86" t="s">
        <v>3921</v>
      </c>
      <c r="L68" s="86" t="s">
        <v>4148</v>
      </c>
    </row>
    <row r="69" spans="1:12" x14ac:dyDescent="0.2">
      <c r="A69" s="86" t="s">
        <v>3613</v>
      </c>
      <c r="B69" s="105" t="s">
        <v>4331</v>
      </c>
      <c r="C69" s="113">
        <v>0.755</v>
      </c>
      <c r="D69" s="85">
        <v>2</v>
      </c>
      <c r="E69" s="85">
        <v>134</v>
      </c>
      <c r="F69" s="85">
        <v>3530805</v>
      </c>
      <c r="G69" s="85">
        <v>3531032</v>
      </c>
      <c r="H69" s="85">
        <v>3531259</v>
      </c>
      <c r="I69" s="86"/>
      <c r="J69" s="86" t="s">
        <v>3829</v>
      </c>
      <c r="K69" s="86" t="s">
        <v>4055</v>
      </c>
      <c r="L69" s="86" t="s">
        <v>4281</v>
      </c>
    </row>
    <row r="70" spans="1:12" x14ac:dyDescent="0.2">
      <c r="A70" s="86" t="s">
        <v>3614</v>
      </c>
      <c r="B70" s="105" t="s">
        <v>4332</v>
      </c>
      <c r="C70" s="113">
        <v>20.440000000000001</v>
      </c>
      <c r="D70" s="85">
        <v>54.32</v>
      </c>
      <c r="E70" s="85">
        <v>739</v>
      </c>
      <c r="F70" s="85">
        <v>3530670</v>
      </c>
      <c r="G70" s="85">
        <v>3530898</v>
      </c>
      <c r="H70" s="85">
        <v>3531125</v>
      </c>
      <c r="I70" s="86"/>
      <c r="J70" s="86" t="s">
        <v>3675</v>
      </c>
      <c r="K70" s="86" t="s">
        <v>3901</v>
      </c>
      <c r="L70" s="86" t="s">
        <v>4128</v>
      </c>
    </row>
    <row r="71" spans="1:12" x14ac:dyDescent="0.2">
      <c r="A71" s="86" t="s">
        <v>3615</v>
      </c>
      <c r="B71" s="105" t="s">
        <v>4333</v>
      </c>
      <c r="C71" s="113">
        <v>20.440000000000001</v>
      </c>
      <c r="D71" s="85">
        <v>54.32</v>
      </c>
      <c r="E71" s="85">
        <v>739</v>
      </c>
      <c r="F71" s="85">
        <v>3530671</v>
      </c>
      <c r="G71" s="85">
        <v>3530899</v>
      </c>
      <c r="H71" s="85">
        <v>3531126</v>
      </c>
      <c r="I71" s="86"/>
      <c r="J71" s="86" t="s">
        <v>3676</v>
      </c>
      <c r="K71" s="86" t="s">
        <v>3902</v>
      </c>
      <c r="L71" s="86" t="s">
        <v>4129</v>
      </c>
    </row>
    <row r="72" spans="1:12" x14ac:dyDescent="0.2">
      <c r="A72" s="86" t="s">
        <v>4338</v>
      </c>
      <c r="B72" s="105" t="s">
        <v>4364</v>
      </c>
      <c r="C72" s="113">
        <v>20.440000000000001</v>
      </c>
      <c r="D72" s="85">
        <v>54.32</v>
      </c>
      <c r="E72" s="85">
        <v>839</v>
      </c>
      <c r="F72" s="117">
        <v>3919744</v>
      </c>
      <c r="G72" s="117">
        <v>3919745</v>
      </c>
      <c r="H72" s="117">
        <v>3919746</v>
      </c>
      <c r="I72" s="86"/>
      <c r="J72" s="107" t="s">
        <v>4351</v>
      </c>
      <c r="K72" s="107" t="s">
        <v>4352</v>
      </c>
      <c r="L72" s="107" t="s">
        <v>4353</v>
      </c>
    </row>
    <row r="73" spans="1:12" x14ac:dyDescent="0.2">
      <c r="A73" s="86" t="s">
        <v>3616</v>
      </c>
      <c r="B73" s="105" t="s">
        <v>4327</v>
      </c>
      <c r="C73" s="113">
        <v>3</v>
      </c>
      <c r="D73" s="85">
        <v>1</v>
      </c>
      <c r="E73" s="85">
        <v>38</v>
      </c>
      <c r="F73" s="85">
        <v>3533871</v>
      </c>
      <c r="G73" s="85">
        <v>3533878</v>
      </c>
      <c r="H73" s="85">
        <v>3533885</v>
      </c>
      <c r="I73" s="86"/>
      <c r="J73" s="86" t="s">
        <v>3858</v>
      </c>
      <c r="K73" s="86" t="s">
        <v>4084</v>
      </c>
      <c r="L73" s="86" t="s">
        <v>4310</v>
      </c>
    </row>
    <row r="74" spans="1:12" x14ac:dyDescent="0.2">
      <c r="A74" s="86" t="s">
        <v>3617</v>
      </c>
      <c r="B74" s="105" t="s">
        <v>4327</v>
      </c>
      <c r="C74" s="113">
        <v>5</v>
      </c>
      <c r="D74" s="85">
        <v>3</v>
      </c>
      <c r="E74" s="85">
        <v>62</v>
      </c>
      <c r="F74" s="85">
        <v>3533870</v>
      </c>
      <c r="G74" s="85">
        <v>3533877</v>
      </c>
      <c r="H74" s="85">
        <v>3533884</v>
      </c>
      <c r="I74" s="86"/>
      <c r="J74" s="86" t="s">
        <v>3859</v>
      </c>
      <c r="K74" s="86" t="s">
        <v>4085</v>
      </c>
      <c r="L74" s="86" t="s">
        <v>4311</v>
      </c>
    </row>
    <row r="75" spans="1:12" x14ac:dyDescent="0.2">
      <c r="A75" s="86" t="s">
        <v>3531</v>
      </c>
      <c r="B75" s="105" t="s">
        <v>3532</v>
      </c>
      <c r="C75" s="113">
        <v>0.505</v>
      </c>
      <c r="D75" s="85">
        <v>2</v>
      </c>
      <c r="E75" s="85">
        <v>50</v>
      </c>
      <c r="F75" s="85">
        <v>3530804</v>
      </c>
      <c r="G75" s="85">
        <v>3531031</v>
      </c>
      <c r="H75" s="85">
        <v>3531258</v>
      </c>
      <c r="I75" s="86"/>
      <c r="J75" s="86" t="s">
        <v>3830</v>
      </c>
      <c r="K75" s="86" t="s">
        <v>4056</v>
      </c>
      <c r="L75" s="86" t="s">
        <v>4282</v>
      </c>
    </row>
    <row r="76" spans="1:12" x14ac:dyDescent="0.2">
      <c r="A76" s="86" t="s">
        <v>1340</v>
      </c>
      <c r="B76" s="105" t="s">
        <v>4334</v>
      </c>
      <c r="C76" s="113">
        <v>4.46</v>
      </c>
      <c r="D76" s="85">
        <v>18.87</v>
      </c>
      <c r="E76" s="85">
        <v>90</v>
      </c>
      <c r="F76" s="85">
        <v>3530790</v>
      </c>
      <c r="G76" s="85">
        <v>3531019</v>
      </c>
      <c r="H76" s="85">
        <v>3531246</v>
      </c>
      <c r="I76" s="86"/>
      <c r="J76" s="86" t="s">
        <v>3645</v>
      </c>
      <c r="K76" s="86" t="s">
        <v>3871</v>
      </c>
      <c r="L76" s="86" t="s">
        <v>4097</v>
      </c>
    </row>
    <row r="77" spans="1:12" x14ac:dyDescent="0.2">
      <c r="A77" s="86" t="s">
        <v>1762</v>
      </c>
      <c r="B77" s="105" t="s">
        <v>3533</v>
      </c>
      <c r="C77" s="113">
        <v>0.505</v>
      </c>
      <c r="D77" s="85">
        <v>2</v>
      </c>
      <c r="E77" s="85">
        <v>63</v>
      </c>
      <c r="F77" s="85">
        <v>3530803</v>
      </c>
      <c r="G77" s="85">
        <v>3531030</v>
      </c>
      <c r="H77" s="85">
        <v>3531257</v>
      </c>
      <c r="I77" s="86"/>
      <c r="J77" s="86" t="s">
        <v>3831</v>
      </c>
      <c r="K77" s="86" t="s">
        <v>4057</v>
      </c>
      <c r="L77" s="86" t="s">
        <v>4283</v>
      </c>
    </row>
    <row r="78" spans="1:12" x14ac:dyDescent="0.2">
      <c r="A78" s="86" t="s">
        <v>1764</v>
      </c>
      <c r="B78" s="105" t="s">
        <v>3534</v>
      </c>
      <c r="C78" s="113">
        <v>0.505</v>
      </c>
      <c r="D78" s="85">
        <v>2</v>
      </c>
      <c r="E78" s="85">
        <v>36</v>
      </c>
      <c r="F78" s="85">
        <v>3530800</v>
      </c>
      <c r="G78" s="85">
        <v>3531027</v>
      </c>
      <c r="H78" s="85">
        <v>3531254</v>
      </c>
      <c r="I78" s="86"/>
      <c r="J78" s="86" t="s">
        <v>3832</v>
      </c>
      <c r="K78" s="86" t="s">
        <v>4058</v>
      </c>
      <c r="L78" s="86" t="s">
        <v>4284</v>
      </c>
    </row>
    <row r="79" spans="1:12" x14ac:dyDescent="0.2">
      <c r="A79" s="86" t="s">
        <v>1763</v>
      </c>
      <c r="B79" s="105" t="s">
        <v>3515</v>
      </c>
      <c r="C79" s="113">
        <v>0.505</v>
      </c>
      <c r="D79" s="85">
        <v>2</v>
      </c>
      <c r="E79" s="85">
        <v>36</v>
      </c>
      <c r="F79" s="85">
        <v>3530802</v>
      </c>
      <c r="G79" s="85">
        <v>3531029</v>
      </c>
      <c r="H79" s="85">
        <v>3531256</v>
      </c>
      <c r="I79" s="86"/>
      <c r="J79" s="86" t="s">
        <v>3833</v>
      </c>
      <c r="K79" s="86" t="s">
        <v>4059</v>
      </c>
      <c r="L79" s="86" t="s">
        <v>4285</v>
      </c>
    </row>
    <row r="80" spans="1:12" x14ac:dyDescent="0.2">
      <c r="A80" s="86" t="s">
        <v>3472</v>
      </c>
      <c r="B80" s="105" t="s">
        <v>3473</v>
      </c>
      <c r="C80" s="113">
        <v>4.78</v>
      </c>
      <c r="D80" s="85">
        <v>36.17</v>
      </c>
      <c r="E80" s="85">
        <v>400</v>
      </c>
      <c r="F80" s="85">
        <v>3530749</v>
      </c>
      <c r="G80" s="85">
        <v>3530978</v>
      </c>
      <c r="H80" s="85">
        <v>3531205</v>
      </c>
      <c r="I80" s="86"/>
      <c r="J80" s="86" t="s">
        <v>3711</v>
      </c>
      <c r="K80" s="86" t="s">
        <v>3937</v>
      </c>
      <c r="L80" s="86" t="s">
        <v>4164</v>
      </c>
    </row>
    <row r="81" spans="1:12" x14ac:dyDescent="0.2">
      <c r="A81" s="86" t="s">
        <v>3581</v>
      </c>
      <c r="B81" s="105" t="s">
        <v>3578</v>
      </c>
      <c r="C81" s="113">
        <v>43.26</v>
      </c>
      <c r="D81" s="85">
        <v>258.82</v>
      </c>
      <c r="E81" s="85">
        <v>1565</v>
      </c>
      <c r="F81" s="85">
        <v>3530688</v>
      </c>
      <c r="G81" s="85">
        <v>3530916</v>
      </c>
      <c r="H81" s="85">
        <v>3531143</v>
      </c>
      <c r="I81" s="86"/>
      <c r="J81" s="86" t="s">
        <v>3686</v>
      </c>
      <c r="K81" s="86" t="s">
        <v>3912</v>
      </c>
      <c r="L81" s="86" t="s">
        <v>4139</v>
      </c>
    </row>
    <row r="82" spans="1:12" x14ac:dyDescent="0.2">
      <c r="A82" s="86" t="s">
        <v>3582</v>
      </c>
      <c r="B82" s="105" t="s">
        <v>3578</v>
      </c>
      <c r="C82" s="113">
        <v>46.3</v>
      </c>
      <c r="D82" s="85">
        <v>277.62</v>
      </c>
      <c r="E82" s="85">
        <v>1696</v>
      </c>
      <c r="F82" s="85">
        <v>3530687</v>
      </c>
      <c r="G82" s="85">
        <v>3530915</v>
      </c>
      <c r="H82" s="85">
        <v>3531142</v>
      </c>
      <c r="I82" s="86"/>
      <c r="J82" s="86" t="s">
        <v>3687</v>
      </c>
      <c r="K82" s="86" t="s">
        <v>3913</v>
      </c>
      <c r="L82" s="86" t="s">
        <v>4140</v>
      </c>
    </row>
    <row r="83" spans="1:12" x14ac:dyDescent="0.2">
      <c r="A83" s="86" t="s">
        <v>3583</v>
      </c>
      <c r="B83" s="105" t="s">
        <v>3464</v>
      </c>
      <c r="C83" s="113">
        <v>49.34</v>
      </c>
      <c r="D83" s="85">
        <v>301.77</v>
      </c>
      <c r="E83" s="85">
        <v>1731</v>
      </c>
      <c r="F83" s="85">
        <v>3530686</v>
      </c>
      <c r="G83" s="85">
        <v>3530914</v>
      </c>
      <c r="H83" s="85">
        <v>3531141</v>
      </c>
      <c r="I83" s="86"/>
      <c r="J83" s="86" t="s">
        <v>3688</v>
      </c>
      <c r="K83" s="86" t="s">
        <v>3914</v>
      </c>
      <c r="L83" s="86" t="s">
        <v>4141</v>
      </c>
    </row>
    <row r="84" spans="1:12" x14ac:dyDescent="0.2">
      <c r="A84" s="86" t="s">
        <v>3495</v>
      </c>
      <c r="B84" s="105" t="s">
        <v>3496</v>
      </c>
      <c r="C84" s="113">
        <v>0.99199999999999999</v>
      </c>
      <c r="D84" s="85">
        <v>2</v>
      </c>
      <c r="E84" s="85">
        <v>84</v>
      </c>
      <c r="F84" s="85">
        <v>3530843</v>
      </c>
      <c r="G84" s="85">
        <v>3531070</v>
      </c>
      <c r="H84" s="85">
        <v>3531297</v>
      </c>
      <c r="I84" s="86"/>
      <c r="J84" s="86" t="s">
        <v>3867</v>
      </c>
      <c r="K84" s="86" t="s">
        <v>4093</v>
      </c>
      <c r="L84" s="86" t="s">
        <v>4319</v>
      </c>
    </row>
    <row r="85" spans="1:12" x14ac:dyDescent="0.2">
      <c r="A85" s="86" t="s">
        <v>3453</v>
      </c>
      <c r="B85" s="105" t="s">
        <v>3454</v>
      </c>
      <c r="C85" s="113">
        <v>1.55</v>
      </c>
      <c r="D85" s="85">
        <v>7.14</v>
      </c>
      <c r="E85" s="85">
        <v>289</v>
      </c>
      <c r="F85" s="85">
        <v>3530825</v>
      </c>
      <c r="G85" s="85">
        <v>3531052</v>
      </c>
      <c r="H85" s="85">
        <v>3531279</v>
      </c>
      <c r="I85" s="86"/>
      <c r="J85" s="86" t="s">
        <v>3847</v>
      </c>
      <c r="K85" s="86" t="s">
        <v>4073</v>
      </c>
      <c r="L85" s="86" t="s">
        <v>4299</v>
      </c>
    </row>
    <row r="86" spans="1:12" x14ac:dyDescent="0.2">
      <c r="A86" s="86" t="s">
        <v>1776</v>
      </c>
      <c r="B86" s="105" t="s">
        <v>3465</v>
      </c>
      <c r="C86" s="113">
        <v>4.17</v>
      </c>
      <c r="D86" s="85">
        <v>23.85</v>
      </c>
      <c r="E86" s="85">
        <v>521</v>
      </c>
      <c r="F86" s="85">
        <v>3530826</v>
      </c>
      <c r="G86" s="85">
        <v>3531053</v>
      </c>
      <c r="H86" s="85">
        <v>3531280</v>
      </c>
      <c r="I86" s="86"/>
      <c r="J86" s="86" t="s">
        <v>3848</v>
      </c>
      <c r="K86" s="86" t="s">
        <v>4074</v>
      </c>
      <c r="L86" s="86" t="s">
        <v>4300</v>
      </c>
    </row>
    <row r="87" spans="1:12" x14ac:dyDescent="0.2">
      <c r="A87" s="108" t="s">
        <v>4376</v>
      </c>
      <c r="B87" s="109" t="s">
        <v>4377</v>
      </c>
      <c r="C87" s="114">
        <v>0.25</v>
      </c>
      <c r="D87" s="85">
        <v>1</v>
      </c>
      <c r="E87" s="110">
        <v>46</v>
      </c>
      <c r="F87" s="110">
        <v>3530797</v>
      </c>
      <c r="G87" s="110">
        <v>3531024</v>
      </c>
      <c r="H87" s="110" t="s">
        <v>4369</v>
      </c>
      <c r="I87" s="108"/>
      <c r="J87" s="108" t="s">
        <v>4378</v>
      </c>
      <c r="K87" s="108" t="s">
        <v>4379</v>
      </c>
      <c r="L87" s="108" t="s">
        <v>4369</v>
      </c>
    </row>
    <row r="88" spans="1:12" x14ac:dyDescent="0.2">
      <c r="A88" s="86" t="s">
        <v>3497</v>
      </c>
      <c r="B88" s="105" t="s">
        <v>3498</v>
      </c>
      <c r="C88" s="113">
        <v>0.95</v>
      </c>
      <c r="D88" s="85">
        <v>2</v>
      </c>
      <c r="E88" s="85">
        <v>140</v>
      </c>
      <c r="F88" s="85">
        <v>3530837</v>
      </c>
      <c r="G88" s="85">
        <v>3531064</v>
      </c>
      <c r="H88" s="85">
        <v>3531291</v>
      </c>
      <c r="I88" s="86"/>
      <c r="J88" s="86" t="s">
        <v>3862</v>
      </c>
      <c r="K88" s="86" t="s">
        <v>4088</v>
      </c>
      <c r="L88" s="86" t="s">
        <v>4314</v>
      </c>
    </row>
    <row r="89" spans="1:12" x14ac:dyDescent="0.2">
      <c r="A89" s="86" t="s">
        <v>3499</v>
      </c>
      <c r="B89" s="105" t="s">
        <v>3498</v>
      </c>
      <c r="C89" s="113">
        <v>0.95</v>
      </c>
      <c r="D89" s="85">
        <v>2</v>
      </c>
      <c r="E89" s="85">
        <v>142</v>
      </c>
      <c r="F89" s="85">
        <v>3530836</v>
      </c>
      <c r="G89" s="85">
        <v>3531063</v>
      </c>
      <c r="H89" s="85">
        <v>3531290</v>
      </c>
      <c r="I89" s="86"/>
      <c r="J89" s="86" t="s">
        <v>3863</v>
      </c>
      <c r="K89" s="86" t="s">
        <v>4089</v>
      </c>
      <c r="L89" s="86" t="s">
        <v>4315</v>
      </c>
    </row>
    <row r="90" spans="1:12" x14ac:dyDescent="0.2">
      <c r="A90" s="86" t="s">
        <v>3500</v>
      </c>
      <c r="B90" s="105" t="s">
        <v>3498</v>
      </c>
      <c r="C90" s="113">
        <v>0.95</v>
      </c>
      <c r="D90" s="85">
        <v>2</v>
      </c>
      <c r="E90" s="85">
        <v>147</v>
      </c>
      <c r="F90" s="85">
        <v>3530838</v>
      </c>
      <c r="G90" s="85">
        <v>3531065</v>
      </c>
      <c r="H90" s="85">
        <v>3531292</v>
      </c>
      <c r="I90" s="86"/>
      <c r="J90" s="86" t="s">
        <v>3864</v>
      </c>
      <c r="K90" s="86" t="s">
        <v>4090</v>
      </c>
      <c r="L90" s="86" t="s">
        <v>4316</v>
      </c>
    </row>
    <row r="91" spans="1:12" x14ac:dyDescent="0.2">
      <c r="A91" s="86" t="s">
        <v>3501</v>
      </c>
      <c r="B91" s="105" t="s">
        <v>3498</v>
      </c>
      <c r="C91" s="113">
        <v>0.95</v>
      </c>
      <c r="D91" s="85">
        <v>2</v>
      </c>
      <c r="E91" s="85">
        <v>149</v>
      </c>
      <c r="F91" s="85">
        <v>3530839</v>
      </c>
      <c r="G91" s="85">
        <v>3531066</v>
      </c>
      <c r="H91" s="85">
        <v>3531293</v>
      </c>
      <c r="I91" s="86"/>
      <c r="J91" s="86" t="s">
        <v>3865</v>
      </c>
      <c r="K91" s="86" t="s">
        <v>4091</v>
      </c>
      <c r="L91" s="86" t="s">
        <v>4317</v>
      </c>
    </row>
    <row r="92" spans="1:12" x14ac:dyDescent="0.2">
      <c r="A92" s="86" t="s">
        <v>3502</v>
      </c>
      <c r="B92" s="105" t="s">
        <v>3498</v>
      </c>
      <c r="C92" s="113">
        <v>0.95</v>
      </c>
      <c r="D92" s="85">
        <v>2</v>
      </c>
      <c r="E92" s="85">
        <v>151</v>
      </c>
      <c r="F92" s="85">
        <v>3530840</v>
      </c>
      <c r="G92" s="85">
        <v>3531067</v>
      </c>
      <c r="H92" s="85">
        <v>3531294</v>
      </c>
      <c r="I92" s="86"/>
      <c r="J92" s="86" t="s">
        <v>3866</v>
      </c>
      <c r="K92" s="86" t="s">
        <v>4092</v>
      </c>
      <c r="L92" s="86" t="s">
        <v>4318</v>
      </c>
    </row>
    <row r="93" spans="1:12" x14ac:dyDescent="0.2">
      <c r="A93" s="86" t="s">
        <v>3466</v>
      </c>
      <c r="B93" s="105" t="s">
        <v>3467</v>
      </c>
      <c r="C93" s="113">
        <v>2.7360000000000002</v>
      </c>
      <c r="D93" s="85">
        <v>2</v>
      </c>
      <c r="E93" s="85">
        <v>209</v>
      </c>
      <c r="F93" s="85">
        <v>3530816</v>
      </c>
      <c r="G93" s="85">
        <v>3531043</v>
      </c>
      <c r="H93" s="85">
        <v>3531270</v>
      </c>
      <c r="I93" s="86"/>
      <c r="J93" s="86" t="s">
        <v>3849</v>
      </c>
      <c r="K93" s="86" t="s">
        <v>4075</v>
      </c>
      <c r="L93" s="86" t="s">
        <v>4301</v>
      </c>
    </row>
    <row r="94" spans="1:12" x14ac:dyDescent="0.2">
      <c r="A94" s="86" t="s">
        <v>4339</v>
      </c>
      <c r="B94" s="105" t="s">
        <v>3577</v>
      </c>
      <c r="C94" s="113">
        <v>10</v>
      </c>
      <c r="D94" s="85">
        <v>79</v>
      </c>
      <c r="E94" s="85">
        <v>345</v>
      </c>
      <c r="F94" s="117">
        <v>3919738</v>
      </c>
      <c r="G94" s="117">
        <v>3919739</v>
      </c>
      <c r="H94" s="117">
        <v>3919740</v>
      </c>
      <c r="I94" s="86"/>
      <c r="J94" s="107" t="s">
        <v>4354</v>
      </c>
      <c r="K94" s="107" t="s">
        <v>4355</v>
      </c>
      <c r="L94" s="107" t="s">
        <v>4356</v>
      </c>
    </row>
    <row r="95" spans="1:12" x14ac:dyDescent="0.2">
      <c r="A95" s="86" t="s">
        <v>3192</v>
      </c>
      <c r="B95" s="105" t="s">
        <v>3471</v>
      </c>
      <c r="C95" s="113">
        <v>10.69</v>
      </c>
      <c r="D95" s="85">
        <v>50.43</v>
      </c>
      <c r="E95" s="85">
        <v>368</v>
      </c>
      <c r="F95" s="85">
        <v>3530732</v>
      </c>
      <c r="G95" s="85">
        <v>3530960</v>
      </c>
      <c r="H95" s="85">
        <v>3531187</v>
      </c>
      <c r="I95" s="86"/>
      <c r="J95" s="86" t="s">
        <v>3712</v>
      </c>
      <c r="K95" s="86" t="s">
        <v>3938</v>
      </c>
      <c r="L95" s="86" t="s">
        <v>4165</v>
      </c>
    </row>
    <row r="96" spans="1:12" x14ac:dyDescent="0.2">
      <c r="A96" s="86" t="s">
        <v>3618</v>
      </c>
      <c r="B96" s="105" t="s">
        <v>3471</v>
      </c>
      <c r="C96" s="113">
        <v>13.72</v>
      </c>
      <c r="D96" s="85">
        <v>60.17</v>
      </c>
      <c r="E96" s="85">
        <v>413</v>
      </c>
      <c r="F96" s="85">
        <v>3530730</v>
      </c>
      <c r="G96" s="85">
        <v>3530958</v>
      </c>
      <c r="H96" s="85">
        <v>3531185</v>
      </c>
      <c r="I96" s="86"/>
      <c r="J96" s="86" t="s">
        <v>3713</v>
      </c>
      <c r="K96" s="86" t="s">
        <v>3939</v>
      </c>
      <c r="L96" s="86" t="s">
        <v>4166</v>
      </c>
    </row>
    <row r="97" spans="1:12" x14ac:dyDescent="0.2">
      <c r="A97" s="86" t="s">
        <v>4340</v>
      </c>
      <c r="B97" s="105" t="s">
        <v>3577</v>
      </c>
      <c r="C97" s="113">
        <v>11</v>
      </c>
      <c r="D97" s="85">
        <v>82</v>
      </c>
      <c r="E97" s="85">
        <v>299</v>
      </c>
      <c r="F97" s="117">
        <v>3919741</v>
      </c>
      <c r="G97" s="117">
        <v>3919742</v>
      </c>
      <c r="H97" s="117">
        <v>3919743</v>
      </c>
      <c r="I97" s="86"/>
      <c r="J97" s="107" t="s">
        <v>4357</v>
      </c>
      <c r="K97" s="107" t="s">
        <v>4358</v>
      </c>
      <c r="L97" s="107" t="s">
        <v>4359</v>
      </c>
    </row>
    <row r="98" spans="1:12" x14ac:dyDescent="0.2">
      <c r="A98" s="86" t="s">
        <v>3214</v>
      </c>
      <c r="B98" s="105" t="s">
        <v>3577</v>
      </c>
      <c r="C98" s="113">
        <v>11.55</v>
      </c>
      <c r="D98" s="85">
        <v>55.79</v>
      </c>
      <c r="E98" s="85">
        <v>398</v>
      </c>
      <c r="F98" s="85">
        <v>3530731</v>
      </c>
      <c r="G98" s="85">
        <v>3530959</v>
      </c>
      <c r="H98" s="85">
        <v>3531186</v>
      </c>
      <c r="I98" s="86"/>
      <c r="J98" s="86" t="s">
        <v>3714</v>
      </c>
      <c r="K98" s="86" t="s">
        <v>3940</v>
      </c>
      <c r="L98" s="86" t="s">
        <v>4167</v>
      </c>
    </row>
    <row r="99" spans="1:12" x14ac:dyDescent="0.2">
      <c r="A99" s="86" t="s">
        <v>3619</v>
      </c>
      <c r="B99" s="105" t="s">
        <v>3577</v>
      </c>
      <c r="C99" s="113">
        <v>14.83</v>
      </c>
      <c r="D99" s="85">
        <v>63.72</v>
      </c>
      <c r="E99" s="85">
        <v>440</v>
      </c>
      <c r="F99" s="85">
        <v>3530729</v>
      </c>
      <c r="G99" s="85">
        <v>3530957</v>
      </c>
      <c r="H99" s="85">
        <v>3531184</v>
      </c>
      <c r="I99" s="86"/>
      <c r="J99" s="86" t="s">
        <v>3715</v>
      </c>
      <c r="K99" s="86" t="s">
        <v>3941</v>
      </c>
      <c r="L99" s="86" t="s">
        <v>4168</v>
      </c>
    </row>
    <row r="100" spans="1:12" x14ac:dyDescent="0.2">
      <c r="A100" s="86" t="s">
        <v>3620</v>
      </c>
      <c r="B100" s="105" t="s">
        <v>3451</v>
      </c>
      <c r="C100" s="113">
        <v>13.37</v>
      </c>
      <c r="D100" s="85">
        <v>48.64</v>
      </c>
      <c r="E100" s="85">
        <v>396</v>
      </c>
      <c r="F100" s="85">
        <v>3530860</v>
      </c>
      <c r="G100" s="85">
        <v>3531087</v>
      </c>
      <c r="H100" s="85">
        <v>3531315</v>
      </c>
      <c r="I100" s="86"/>
      <c r="J100" s="86" t="s">
        <v>3677</v>
      </c>
      <c r="K100" s="86" t="s">
        <v>3903</v>
      </c>
      <c r="L100" s="86" t="s">
        <v>4130</v>
      </c>
    </row>
    <row r="101" spans="1:12" x14ac:dyDescent="0.2">
      <c r="A101" s="86" t="s">
        <v>2091</v>
      </c>
      <c r="B101" s="105" t="s">
        <v>3451</v>
      </c>
      <c r="C101" s="113">
        <v>14.97</v>
      </c>
      <c r="D101" s="85">
        <v>53.17</v>
      </c>
      <c r="E101" s="85">
        <v>416</v>
      </c>
      <c r="F101" s="85">
        <v>3530682</v>
      </c>
      <c r="G101" s="85">
        <v>3530910</v>
      </c>
      <c r="H101" s="85">
        <v>3531137</v>
      </c>
      <c r="I101" s="86"/>
      <c r="J101" s="86" t="s">
        <v>3678</v>
      </c>
      <c r="K101" s="86" t="s">
        <v>3904</v>
      </c>
      <c r="L101" s="86" t="s">
        <v>4131</v>
      </c>
    </row>
    <row r="102" spans="1:12" x14ac:dyDescent="0.2">
      <c r="A102" s="86" t="s">
        <v>2092</v>
      </c>
      <c r="B102" s="105" t="s">
        <v>3451</v>
      </c>
      <c r="C102" s="113">
        <v>16.57</v>
      </c>
      <c r="D102" s="85">
        <v>57.08</v>
      </c>
      <c r="E102" s="85">
        <v>439</v>
      </c>
      <c r="F102" s="85">
        <v>3530681</v>
      </c>
      <c r="G102" s="85">
        <v>3530909</v>
      </c>
      <c r="H102" s="85">
        <v>3531136</v>
      </c>
      <c r="I102" s="86"/>
      <c r="J102" s="86" t="s">
        <v>3679</v>
      </c>
      <c r="K102" s="86" t="s">
        <v>3905</v>
      </c>
      <c r="L102" s="86" t="s">
        <v>4132</v>
      </c>
    </row>
    <row r="103" spans="1:12" x14ac:dyDescent="0.2">
      <c r="A103" s="86" t="s">
        <v>3481</v>
      </c>
      <c r="B103" s="105" t="s">
        <v>4345</v>
      </c>
      <c r="C103" s="113">
        <v>3.08</v>
      </c>
      <c r="D103" s="85">
        <v>38.53</v>
      </c>
      <c r="E103" s="85">
        <v>418</v>
      </c>
      <c r="F103" s="85">
        <v>3530861</v>
      </c>
      <c r="G103" s="85">
        <v>3531088</v>
      </c>
      <c r="H103" s="85">
        <v>3531316</v>
      </c>
      <c r="I103" s="86"/>
      <c r="J103" s="86" t="s">
        <v>3805</v>
      </c>
      <c r="K103" s="86" t="s">
        <v>4031</v>
      </c>
      <c r="L103" s="86" t="s">
        <v>4258</v>
      </c>
    </row>
    <row r="104" spans="1:12" x14ac:dyDescent="0.2">
      <c r="A104" s="86" t="s">
        <v>3479</v>
      </c>
      <c r="B104" s="105" t="s">
        <v>4346</v>
      </c>
      <c r="C104" s="113">
        <v>15.65</v>
      </c>
      <c r="D104" s="85">
        <v>54.71</v>
      </c>
      <c r="E104" s="85">
        <v>459</v>
      </c>
      <c r="F104" s="85">
        <v>3530862</v>
      </c>
      <c r="G104" s="85">
        <v>3531089</v>
      </c>
      <c r="H104" s="85">
        <v>3531317</v>
      </c>
      <c r="I104" s="86"/>
      <c r="J104" s="86" t="s">
        <v>3806</v>
      </c>
      <c r="K104" s="86" t="s">
        <v>4032</v>
      </c>
      <c r="L104" s="86" t="s">
        <v>4259</v>
      </c>
    </row>
    <row r="105" spans="1:12" x14ac:dyDescent="0.2">
      <c r="A105" s="86" t="s">
        <v>2093</v>
      </c>
      <c r="B105" s="105" t="s">
        <v>3451</v>
      </c>
      <c r="C105" s="113">
        <v>18.18</v>
      </c>
      <c r="D105" s="85">
        <v>60.33</v>
      </c>
      <c r="E105" s="85">
        <v>459</v>
      </c>
      <c r="F105" s="85">
        <v>3530680</v>
      </c>
      <c r="G105" s="85">
        <v>3530908</v>
      </c>
      <c r="H105" s="85">
        <v>3531135</v>
      </c>
      <c r="I105" s="86"/>
      <c r="J105" s="86" t="s">
        <v>3680</v>
      </c>
      <c r="K105" s="86" t="s">
        <v>3906</v>
      </c>
      <c r="L105" s="86" t="s">
        <v>4133</v>
      </c>
    </row>
    <row r="106" spans="1:12" x14ac:dyDescent="0.2">
      <c r="A106" s="86" t="s">
        <v>2094</v>
      </c>
      <c r="B106" s="105" t="s">
        <v>3451</v>
      </c>
      <c r="C106" s="113">
        <v>19.78</v>
      </c>
      <c r="D106" s="85">
        <v>63.74</v>
      </c>
      <c r="E106" s="85">
        <v>477</v>
      </c>
      <c r="F106" s="85">
        <v>3530679</v>
      </c>
      <c r="G106" s="85">
        <v>3530907</v>
      </c>
      <c r="H106" s="85">
        <v>3531134</v>
      </c>
      <c r="I106" s="86"/>
      <c r="J106" s="86" t="s">
        <v>3681</v>
      </c>
      <c r="K106" s="86" t="s">
        <v>3907</v>
      </c>
      <c r="L106" s="86" t="s">
        <v>4134</v>
      </c>
    </row>
    <row r="107" spans="1:12" x14ac:dyDescent="0.2">
      <c r="A107" s="86" t="s">
        <v>3482</v>
      </c>
      <c r="B107" s="105" t="s">
        <v>4345</v>
      </c>
      <c r="C107" s="113">
        <v>3.67</v>
      </c>
      <c r="D107" s="85">
        <v>43.8</v>
      </c>
      <c r="E107" s="85">
        <v>448</v>
      </c>
      <c r="F107" s="85">
        <v>3530863</v>
      </c>
      <c r="G107" s="85">
        <v>3531090</v>
      </c>
      <c r="H107" s="85">
        <v>3531318</v>
      </c>
      <c r="I107" s="86"/>
      <c r="J107" s="86" t="s">
        <v>3807</v>
      </c>
      <c r="K107" s="86" t="s">
        <v>4033</v>
      </c>
      <c r="L107" s="86" t="s">
        <v>4260</v>
      </c>
    </row>
    <row r="108" spans="1:12" x14ac:dyDescent="0.2">
      <c r="A108" s="86" t="s">
        <v>3480</v>
      </c>
      <c r="B108" s="105" t="s">
        <v>4346</v>
      </c>
      <c r="C108" s="113">
        <v>18.68</v>
      </c>
      <c r="D108" s="85">
        <v>61.23</v>
      </c>
      <c r="E108" s="85">
        <v>577</v>
      </c>
      <c r="F108" s="85">
        <v>3530864</v>
      </c>
      <c r="G108" s="85">
        <v>3531091</v>
      </c>
      <c r="H108" s="85">
        <v>3531319</v>
      </c>
      <c r="I108" s="86"/>
      <c r="J108" s="86" t="s">
        <v>3808</v>
      </c>
      <c r="K108" s="86" t="s">
        <v>4034</v>
      </c>
      <c r="L108" s="86" t="s">
        <v>4261</v>
      </c>
    </row>
    <row r="109" spans="1:12" x14ac:dyDescent="0.2">
      <c r="A109" s="86" t="s">
        <v>2095</v>
      </c>
      <c r="B109" s="105" t="s">
        <v>3451</v>
      </c>
      <c r="C109" s="113">
        <v>21.39</v>
      </c>
      <c r="D109" s="85">
        <v>67.06</v>
      </c>
      <c r="E109" s="85">
        <v>496</v>
      </c>
      <c r="F109" s="85">
        <v>3530678</v>
      </c>
      <c r="G109" s="85">
        <v>3530906</v>
      </c>
      <c r="H109" s="85">
        <v>3531133</v>
      </c>
      <c r="I109" s="86"/>
      <c r="J109" s="86" t="s">
        <v>3682</v>
      </c>
      <c r="K109" s="86" t="s">
        <v>3908</v>
      </c>
      <c r="L109" s="86" t="s">
        <v>4135</v>
      </c>
    </row>
    <row r="110" spans="1:12" x14ac:dyDescent="0.2">
      <c r="A110" s="86" t="s">
        <v>2096</v>
      </c>
      <c r="B110" s="105" t="s">
        <v>3451</v>
      </c>
      <c r="C110" s="113">
        <v>22.99</v>
      </c>
      <c r="D110" s="85">
        <v>70.39</v>
      </c>
      <c r="E110" s="85">
        <v>506</v>
      </c>
      <c r="F110" s="85">
        <v>3530677</v>
      </c>
      <c r="G110" s="85">
        <v>3530905</v>
      </c>
      <c r="H110" s="85">
        <v>3531132</v>
      </c>
      <c r="I110" s="86"/>
      <c r="J110" s="86" t="s">
        <v>3683</v>
      </c>
      <c r="K110" s="86" t="s">
        <v>3909</v>
      </c>
      <c r="L110" s="86" t="s">
        <v>4136</v>
      </c>
    </row>
    <row r="111" spans="1:12" x14ac:dyDescent="0.2">
      <c r="A111" s="86" t="s">
        <v>2097</v>
      </c>
      <c r="B111" s="105" t="s">
        <v>3451</v>
      </c>
      <c r="C111" s="113">
        <v>26.2</v>
      </c>
      <c r="D111" s="85">
        <v>76.959999999999994</v>
      </c>
      <c r="E111" s="85">
        <v>539</v>
      </c>
      <c r="F111" s="85">
        <v>3530676</v>
      </c>
      <c r="G111" s="85">
        <v>3530904</v>
      </c>
      <c r="H111" s="85">
        <v>3531131</v>
      </c>
      <c r="I111" s="86"/>
      <c r="J111" s="86" t="s">
        <v>3684</v>
      </c>
      <c r="K111" s="86" t="s">
        <v>3910</v>
      </c>
      <c r="L111" s="86" t="s">
        <v>4137</v>
      </c>
    </row>
    <row r="112" spans="1:12" x14ac:dyDescent="0.2">
      <c r="A112" s="86" t="s">
        <v>3503</v>
      </c>
      <c r="B112" s="105" t="s">
        <v>3504</v>
      </c>
      <c r="C112" s="113">
        <v>0.76600000000000001</v>
      </c>
      <c r="D112" s="85">
        <v>38.299999999999997</v>
      </c>
      <c r="E112" s="85">
        <v>99</v>
      </c>
      <c r="F112" s="85">
        <v>3530844</v>
      </c>
      <c r="G112" s="85">
        <v>3531071</v>
      </c>
      <c r="H112" s="85">
        <v>3531298</v>
      </c>
      <c r="I112" s="86"/>
      <c r="J112" s="86" t="s">
        <v>3868</v>
      </c>
      <c r="K112" s="86" t="s">
        <v>4094</v>
      </c>
      <c r="L112" s="86" t="s">
        <v>4320</v>
      </c>
    </row>
    <row r="113" spans="1:12" x14ac:dyDescent="0.2">
      <c r="A113" s="86" t="s">
        <v>3458</v>
      </c>
      <c r="B113" s="105" t="s">
        <v>3457</v>
      </c>
      <c r="C113" s="113">
        <v>2.89</v>
      </c>
      <c r="D113" s="85">
        <v>17.940000000000001</v>
      </c>
      <c r="E113" s="85">
        <v>413</v>
      </c>
      <c r="F113" s="85">
        <v>3530789</v>
      </c>
      <c r="G113" s="85">
        <v>3531018</v>
      </c>
      <c r="H113" s="85">
        <v>3531245</v>
      </c>
      <c r="I113" s="86"/>
      <c r="J113" s="86" t="s">
        <v>3685</v>
      </c>
      <c r="K113" s="86" t="s">
        <v>3911</v>
      </c>
      <c r="L113" s="86" t="s">
        <v>4138</v>
      </c>
    </row>
    <row r="114" spans="1:12" x14ac:dyDescent="0.2">
      <c r="A114" s="86" t="s">
        <v>3587</v>
      </c>
      <c r="B114" s="105" t="s">
        <v>4335</v>
      </c>
      <c r="C114" s="113">
        <v>0.66</v>
      </c>
      <c r="D114" s="85">
        <v>9.24</v>
      </c>
      <c r="E114" s="85">
        <v>37</v>
      </c>
      <c r="F114" s="85">
        <v>3530791</v>
      </c>
      <c r="G114" s="85">
        <v>3531020</v>
      </c>
      <c r="H114" s="85">
        <v>3531247</v>
      </c>
      <c r="I114" s="86"/>
      <c r="J114" s="86" t="s">
        <v>3646</v>
      </c>
      <c r="K114" s="86" t="s">
        <v>3872</v>
      </c>
      <c r="L114" s="86" t="s">
        <v>4098</v>
      </c>
    </row>
    <row r="115" spans="1:12" x14ac:dyDescent="0.2">
      <c r="A115" s="86" t="s">
        <v>3592</v>
      </c>
      <c r="B115" s="105" t="s">
        <v>4336</v>
      </c>
      <c r="C115" s="113">
        <v>0.01</v>
      </c>
      <c r="D115" s="85">
        <v>0.1</v>
      </c>
      <c r="E115" s="85">
        <v>2.37</v>
      </c>
      <c r="F115" s="85">
        <v>3530832</v>
      </c>
      <c r="G115" s="85">
        <v>3531059</v>
      </c>
      <c r="H115" s="85">
        <v>3531286</v>
      </c>
      <c r="I115" s="86"/>
      <c r="J115" s="86" t="s">
        <v>3860</v>
      </c>
      <c r="K115" s="86" t="s">
        <v>4086</v>
      </c>
      <c r="L115" s="86" t="s">
        <v>4312</v>
      </c>
    </row>
    <row r="116" spans="1:12" x14ac:dyDescent="0.2">
      <c r="A116" s="86" t="s">
        <v>3621</v>
      </c>
      <c r="B116" s="105" t="s">
        <v>4337</v>
      </c>
      <c r="C116" s="113">
        <v>0.505</v>
      </c>
      <c r="D116" s="85">
        <v>2</v>
      </c>
      <c r="E116" s="85">
        <v>108</v>
      </c>
      <c r="F116" s="85">
        <v>3530806</v>
      </c>
      <c r="G116" s="85">
        <v>3531033</v>
      </c>
      <c r="H116" s="85">
        <v>3531260</v>
      </c>
      <c r="I116" s="86"/>
      <c r="J116" s="86" t="s">
        <v>3834</v>
      </c>
      <c r="K116" s="86" t="s">
        <v>4060</v>
      </c>
      <c r="L116" s="86" t="s">
        <v>4286</v>
      </c>
    </row>
    <row r="117" spans="1:12" x14ac:dyDescent="0.2">
      <c r="A117" s="86" t="s">
        <v>3588</v>
      </c>
      <c r="B117" s="105" t="s">
        <v>4334</v>
      </c>
      <c r="C117" s="113">
        <v>0.3</v>
      </c>
      <c r="D117" s="85">
        <v>4.8600000000000003</v>
      </c>
      <c r="E117" s="85">
        <v>23</v>
      </c>
      <c r="F117" s="85">
        <v>3530792</v>
      </c>
      <c r="G117" s="85">
        <v>3531021</v>
      </c>
      <c r="H117" s="85">
        <v>3531248</v>
      </c>
      <c r="I117" s="86"/>
      <c r="J117" s="86" t="s">
        <v>3647</v>
      </c>
      <c r="K117" s="86" t="s">
        <v>3873</v>
      </c>
      <c r="L117" s="86" t="s">
        <v>4099</v>
      </c>
    </row>
    <row r="118" spans="1:12" x14ac:dyDescent="0.2">
      <c r="A118" s="108" t="s">
        <v>4367</v>
      </c>
      <c r="B118" s="109" t="s">
        <v>4368</v>
      </c>
      <c r="C118" s="114">
        <v>0.25</v>
      </c>
      <c r="D118" s="85">
        <v>1</v>
      </c>
      <c r="E118" s="110">
        <v>44</v>
      </c>
      <c r="F118" s="110" t="s">
        <v>4369</v>
      </c>
      <c r="G118" s="110" t="s">
        <v>4369</v>
      </c>
      <c r="H118" s="110">
        <v>3531250</v>
      </c>
      <c r="I118" s="108"/>
      <c r="J118" s="108" t="s">
        <v>4369</v>
      </c>
      <c r="K118" s="108" t="s">
        <v>4369</v>
      </c>
      <c r="L118" s="108" t="s">
        <v>4370</v>
      </c>
    </row>
    <row r="119" spans="1:12" x14ac:dyDescent="0.2">
      <c r="A119" s="108" t="s">
        <v>4380</v>
      </c>
      <c r="B119" s="109" t="s">
        <v>4381</v>
      </c>
      <c r="C119" s="114">
        <v>0.25</v>
      </c>
      <c r="D119" s="85">
        <v>1</v>
      </c>
      <c r="E119" s="110">
        <v>46</v>
      </c>
      <c r="F119" s="110" t="s">
        <v>4369</v>
      </c>
      <c r="G119" s="110" t="s">
        <v>4369</v>
      </c>
      <c r="H119" s="110">
        <v>3531251</v>
      </c>
      <c r="I119" s="108"/>
      <c r="J119" s="108" t="s">
        <v>4369</v>
      </c>
      <c r="K119" s="108" t="s">
        <v>4369</v>
      </c>
      <c r="L119" s="108" t="s">
        <v>4382</v>
      </c>
    </row>
    <row r="120" spans="1:12" x14ac:dyDescent="0.2">
      <c r="A120" s="108" t="s">
        <v>4383</v>
      </c>
      <c r="B120" s="109" t="s">
        <v>4384</v>
      </c>
      <c r="C120" s="114">
        <v>0.25</v>
      </c>
      <c r="D120" s="85">
        <v>1</v>
      </c>
      <c r="E120" s="110">
        <v>46</v>
      </c>
      <c r="F120" s="110" t="s">
        <v>4369</v>
      </c>
      <c r="G120" s="110" t="s">
        <v>4369</v>
      </c>
      <c r="H120" s="110">
        <v>3531347</v>
      </c>
      <c r="I120" s="108"/>
      <c r="J120" s="108" t="s">
        <v>4369</v>
      </c>
      <c r="K120" s="108" t="s">
        <v>4369</v>
      </c>
      <c r="L120" s="108" t="s">
        <v>4385</v>
      </c>
    </row>
    <row r="121" spans="1:12" x14ac:dyDescent="0.2">
      <c r="A121" s="86" t="s">
        <v>1816</v>
      </c>
      <c r="B121" s="105" t="s">
        <v>3514</v>
      </c>
      <c r="C121" s="113">
        <v>0.17199999999999999</v>
      </c>
      <c r="D121" s="85">
        <v>2</v>
      </c>
      <c r="E121" s="85">
        <v>34</v>
      </c>
      <c r="F121" s="85">
        <v>3530801</v>
      </c>
      <c r="G121" s="85">
        <v>3531028</v>
      </c>
      <c r="H121" s="85">
        <v>3531255</v>
      </c>
      <c r="I121" s="86"/>
      <c r="J121" s="86" t="s">
        <v>3828</v>
      </c>
      <c r="K121" s="86" t="s">
        <v>4054</v>
      </c>
      <c r="L121" s="86" t="s">
        <v>4280</v>
      </c>
    </row>
    <row r="122" spans="1:12" x14ac:dyDescent="0.2">
      <c r="A122" s="86" t="s">
        <v>4341</v>
      </c>
      <c r="B122" s="105" t="s">
        <v>4363</v>
      </c>
      <c r="C122" s="113">
        <v>1</v>
      </c>
      <c r="D122" s="85">
        <v>3</v>
      </c>
      <c r="E122" s="85">
        <v>24</v>
      </c>
      <c r="F122" s="117">
        <v>3919747</v>
      </c>
      <c r="G122" s="117">
        <v>3919748</v>
      </c>
      <c r="H122" s="117">
        <v>3919749</v>
      </c>
      <c r="I122" s="86"/>
      <c r="J122" s="107" t="s">
        <v>4360</v>
      </c>
      <c r="K122" s="107" t="s">
        <v>4361</v>
      </c>
      <c r="L122" s="107" t="s">
        <v>4362</v>
      </c>
    </row>
    <row r="123" spans="1:12" x14ac:dyDescent="0.2">
      <c r="A123" s="108" t="s">
        <v>4371</v>
      </c>
      <c r="B123" s="109" t="s">
        <v>4372</v>
      </c>
      <c r="C123" s="114">
        <v>0.25</v>
      </c>
      <c r="D123" s="85">
        <v>1</v>
      </c>
      <c r="E123" s="110">
        <v>44</v>
      </c>
      <c r="F123" s="116">
        <v>3530795</v>
      </c>
      <c r="G123" s="116">
        <v>3531022</v>
      </c>
      <c r="H123" s="116">
        <v>3531249</v>
      </c>
      <c r="I123" s="108"/>
      <c r="J123" s="111" t="s">
        <v>4373</v>
      </c>
      <c r="K123" s="111" t="s">
        <v>4374</v>
      </c>
      <c r="L123" s="111" t="s">
        <v>4375</v>
      </c>
    </row>
    <row r="124" spans="1:12" x14ac:dyDescent="0.2">
      <c r="A124" s="86" t="s">
        <v>3491</v>
      </c>
      <c r="B124" s="105" t="s">
        <v>3492</v>
      </c>
      <c r="C124" s="113">
        <v>0.6</v>
      </c>
      <c r="D124" s="85">
        <v>5.27</v>
      </c>
      <c r="E124" s="85">
        <v>55</v>
      </c>
      <c r="F124" s="85">
        <v>3530841</v>
      </c>
      <c r="G124" s="85">
        <v>3531068</v>
      </c>
      <c r="H124" s="85">
        <v>3531295</v>
      </c>
      <c r="I124" s="86"/>
      <c r="J124" s="86" t="s">
        <v>3869</v>
      </c>
      <c r="K124" s="86" t="s">
        <v>4095</v>
      </c>
      <c r="L124" s="86" t="s">
        <v>4321</v>
      </c>
    </row>
    <row r="125" spans="1:12" x14ac:dyDescent="0.2">
      <c r="A125" s="86" t="s">
        <v>3584</v>
      </c>
      <c r="B125" s="105" t="s">
        <v>3463</v>
      </c>
      <c r="C125" s="113">
        <v>24.17</v>
      </c>
      <c r="D125" s="85">
        <v>154.97999999999999</v>
      </c>
      <c r="E125" s="85">
        <v>778</v>
      </c>
      <c r="F125" s="85">
        <v>3530691</v>
      </c>
      <c r="G125" s="85">
        <v>3530919</v>
      </c>
      <c r="H125" s="85">
        <v>3531146</v>
      </c>
      <c r="I125" s="86"/>
      <c r="J125" s="86" t="s">
        <v>3689</v>
      </c>
      <c r="K125" s="86" t="s">
        <v>3915</v>
      </c>
      <c r="L125" s="86" t="s">
        <v>4142</v>
      </c>
    </row>
    <row r="126" spans="1:12" x14ac:dyDescent="0.2">
      <c r="A126" s="86" t="s">
        <v>3585</v>
      </c>
      <c r="B126" s="105" t="s">
        <v>3463</v>
      </c>
      <c r="C126" s="113">
        <v>25.87</v>
      </c>
      <c r="D126" s="85">
        <v>167.13</v>
      </c>
      <c r="E126" s="85">
        <v>861</v>
      </c>
      <c r="F126" s="85">
        <v>3530690</v>
      </c>
      <c r="G126" s="85">
        <v>3530918</v>
      </c>
      <c r="H126" s="85">
        <v>3531145</v>
      </c>
      <c r="I126" s="86"/>
      <c r="J126" s="86" t="s">
        <v>3690</v>
      </c>
      <c r="K126" s="86" t="s">
        <v>3916</v>
      </c>
      <c r="L126" s="86" t="s">
        <v>4143</v>
      </c>
    </row>
    <row r="127" spans="1:12" x14ac:dyDescent="0.2">
      <c r="A127" s="86" t="s">
        <v>3586</v>
      </c>
      <c r="B127" s="105" t="s">
        <v>3463</v>
      </c>
      <c r="C127" s="113">
        <v>27.57</v>
      </c>
      <c r="D127" s="85">
        <v>182.23</v>
      </c>
      <c r="E127" s="85">
        <v>903</v>
      </c>
      <c r="F127" s="85">
        <v>3530689</v>
      </c>
      <c r="G127" s="85">
        <v>3530917</v>
      </c>
      <c r="H127" s="85">
        <v>3531144</v>
      </c>
      <c r="I127" s="86"/>
      <c r="J127" s="86" t="s">
        <v>3691</v>
      </c>
      <c r="K127" s="86" t="s">
        <v>3917</v>
      </c>
      <c r="L127" s="86" t="s">
        <v>4144</v>
      </c>
    </row>
    <row r="128" spans="1:12" x14ac:dyDescent="0.2">
      <c r="A128" s="86" t="s">
        <v>3493</v>
      </c>
      <c r="B128" s="105" t="s">
        <v>3494</v>
      </c>
      <c r="C128" s="113">
        <v>0.79</v>
      </c>
      <c r="D128" s="85">
        <v>7.22</v>
      </c>
      <c r="E128" s="85">
        <v>55</v>
      </c>
      <c r="F128" s="85">
        <v>3530842</v>
      </c>
      <c r="G128" s="85">
        <v>3531069</v>
      </c>
      <c r="H128" s="85">
        <v>3531296</v>
      </c>
      <c r="I128" s="86"/>
      <c r="J128" s="86" t="s">
        <v>3870</v>
      </c>
      <c r="K128" s="86" t="s">
        <v>4096</v>
      </c>
      <c r="L128" s="86" t="s">
        <v>4322</v>
      </c>
    </row>
    <row r="129" spans="1:12" x14ac:dyDescent="0.2">
      <c r="A129" s="86" t="s">
        <v>3622</v>
      </c>
      <c r="B129" s="105" t="s">
        <v>3463</v>
      </c>
      <c r="C129" s="113">
        <v>31.81</v>
      </c>
      <c r="D129" s="85">
        <v>170.63</v>
      </c>
      <c r="E129" s="85">
        <v>903</v>
      </c>
      <c r="F129" s="85">
        <v>3530693</v>
      </c>
      <c r="G129" s="85">
        <v>3530921</v>
      </c>
      <c r="H129" s="85">
        <v>3531148</v>
      </c>
      <c r="I129" s="86"/>
      <c r="J129" s="86" t="s">
        <v>3692</v>
      </c>
      <c r="K129" s="86" t="s">
        <v>3918</v>
      </c>
      <c r="L129" s="86" t="s">
        <v>4145</v>
      </c>
    </row>
    <row r="130" spans="1:12" x14ac:dyDescent="0.2">
      <c r="A130" s="86" t="s">
        <v>3623</v>
      </c>
      <c r="B130" s="105" t="s">
        <v>3463</v>
      </c>
      <c r="C130" s="113">
        <v>34.04</v>
      </c>
      <c r="D130" s="85">
        <v>184.76</v>
      </c>
      <c r="E130" s="85">
        <v>980</v>
      </c>
      <c r="F130" s="85">
        <v>3530694</v>
      </c>
      <c r="G130" s="85">
        <v>3530922</v>
      </c>
      <c r="H130" s="85">
        <v>3531149</v>
      </c>
      <c r="I130" s="86"/>
      <c r="J130" s="86" t="s">
        <v>3693</v>
      </c>
      <c r="K130" s="86" t="s">
        <v>3919</v>
      </c>
      <c r="L130" s="86" t="s">
        <v>4146</v>
      </c>
    </row>
    <row r="131" spans="1:12" x14ac:dyDescent="0.2">
      <c r="A131" s="86" t="s">
        <v>3624</v>
      </c>
      <c r="B131" s="105" t="s">
        <v>3463</v>
      </c>
      <c r="C131" s="113">
        <v>36.28</v>
      </c>
      <c r="D131" s="85">
        <v>203.55</v>
      </c>
      <c r="E131" s="85">
        <v>1034</v>
      </c>
      <c r="F131" s="85">
        <v>3530695</v>
      </c>
      <c r="G131" s="85">
        <v>3530923</v>
      </c>
      <c r="H131" s="85">
        <v>3531150</v>
      </c>
      <c r="I131" s="86"/>
      <c r="J131" s="86" t="s">
        <v>3694</v>
      </c>
      <c r="K131" s="86" t="s">
        <v>3920</v>
      </c>
      <c r="L131" s="86" t="s">
        <v>4147</v>
      </c>
    </row>
    <row r="132" spans="1:12" x14ac:dyDescent="0.2">
      <c r="A132" s="86" t="s">
        <v>3474</v>
      </c>
      <c r="B132" s="105" t="s">
        <v>3475</v>
      </c>
      <c r="C132" s="113">
        <v>0.16700000000000001</v>
      </c>
      <c r="D132" s="85">
        <v>2</v>
      </c>
      <c r="E132" s="85">
        <v>80</v>
      </c>
      <c r="F132" s="85">
        <v>3530827</v>
      </c>
      <c r="G132" s="85">
        <v>3531054</v>
      </c>
      <c r="H132" s="85">
        <v>3531281</v>
      </c>
      <c r="I132" s="86"/>
      <c r="J132" s="86" t="s">
        <v>3852</v>
      </c>
      <c r="K132" s="86" t="s">
        <v>4078</v>
      </c>
      <c r="L132" s="86" t="s">
        <v>4304</v>
      </c>
    </row>
    <row r="133" spans="1:12" x14ac:dyDescent="0.2">
      <c r="A133" s="86" t="s">
        <v>3476</v>
      </c>
      <c r="B133" s="105" t="s">
        <v>3475</v>
      </c>
      <c r="C133" s="113">
        <v>0.249</v>
      </c>
      <c r="D133" s="85">
        <v>2</v>
      </c>
      <c r="E133" s="85">
        <v>93</v>
      </c>
      <c r="F133" s="85">
        <v>3530828</v>
      </c>
      <c r="G133" s="85">
        <v>3531055</v>
      </c>
      <c r="H133" s="85">
        <v>3531282</v>
      </c>
      <c r="I133" s="86"/>
      <c r="J133" s="86" t="s">
        <v>3853</v>
      </c>
      <c r="K133" s="86" t="s">
        <v>4079</v>
      </c>
      <c r="L133" s="86" t="s">
        <v>4305</v>
      </c>
    </row>
    <row r="134" spans="1:12" x14ac:dyDescent="0.2">
      <c r="A134" s="86" t="s">
        <v>3013</v>
      </c>
      <c r="B134" s="105" t="s">
        <v>3459</v>
      </c>
      <c r="C134" s="113">
        <v>6.14</v>
      </c>
      <c r="D134" s="85">
        <v>37.729999999999997</v>
      </c>
      <c r="E134" s="85">
        <v>327</v>
      </c>
      <c r="F134" s="85">
        <v>3530706</v>
      </c>
      <c r="G134" s="85">
        <v>3530934</v>
      </c>
      <c r="H134" s="85">
        <v>3531161</v>
      </c>
      <c r="I134" s="86"/>
      <c r="J134" s="86" t="s">
        <v>3696</v>
      </c>
      <c r="K134" s="86" t="s">
        <v>3922</v>
      </c>
      <c r="L134" s="86" t="s">
        <v>4149</v>
      </c>
    </row>
    <row r="135" spans="1:12" x14ac:dyDescent="0.2">
      <c r="A135" s="86" t="s">
        <v>3537</v>
      </c>
      <c r="B135" s="105" t="s">
        <v>4347</v>
      </c>
      <c r="C135" s="113">
        <v>5.8</v>
      </c>
      <c r="D135" s="85">
        <v>37.57</v>
      </c>
      <c r="E135" s="85">
        <v>377</v>
      </c>
      <c r="F135" s="85">
        <v>3530865</v>
      </c>
      <c r="G135" s="85">
        <v>3531092</v>
      </c>
      <c r="H135" s="85">
        <v>3531320</v>
      </c>
      <c r="I135" s="86"/>
      <c r="J135" s="86" t="s">
        <v>3809</v>
      </c>
      <c r="K135" s="86" t="s">
        <v>4035</v>
      </c>
      <c r="L135" s="86" t="s">
        <v>4262</v>
      </c>
    </row>
    <row r="136" spans="1:12" x14ac:dyDescent="0.2">
      <c r="A136" s="86" t="s">
        <v>3014</v>
      </c>
      <c r="B136" s="105" t="s">
        <v>3459</v>
      </c>
      <c r="C136" s="113">
        <v>7.56</v>
      </c>
      <c r="D136" s="85">
        <v>41.89</v>
      </c>
      <c r="E136" s="85">
        <v>337</v>
      </c>
      <c r="F136" s="85">
        <v>3530705</v>
      </c>
      <c r="G136" s="85">
        <v>3530933</v>
      </c>
      <c r="H136" s="85">
        <v>3531160</v>
      </c>
      <c r="I136" s="86"/>
      <c r="J136" s="86" t="s">
        <v>3697</v>
      </c>
      <c r="K136" s="86" t="s">
        <v>3923</v>
      </c>
      <c r="L136" s="86" t="s">
        <v>4150</v>
      </c>
    </row>
    <row r="137" spans="1:12" x14ac:dyDescent="0.2">
      <c r="A137" s="86" t="s">
        <v>3538</v>
      </c>
      <c r="B137" s="105" t="s">
        <v>4347</v>
      </c>
      <c r="C137" s="113">
        <v>7.14</v>
      </c>
      <c r="D137" s="85">
        <v>42.09</v>
      </c>
      <c r="E137" s="85">
        <v>401</v>
      </c>
      <c r="F137" s="85">
        <v>3530866</v>
      </c>
      <c r="G137" s="85">
        <v>3531093</v>
      </c>
      <c r="H137" s="85">
        <v>3531321</v>
      </c>
      <c r="I137" s="86"/>
      <c r="J137" s="86" t="s">
        <v>3810</v>
      </c>
      <c r="K137" s="86" t="s">
        <v>4036</v>
      </c>
      <c r="L137" s="86" t="s">
        <v>4263</v>
      </c>
    </row>
    <row r="138" spans="1:12" x14ac:dyDescent="0.2">
      <c r="A138" s="86" t="s">
        <v>3015</v>
      </c>
      <c r="B138" s="105" t="s">
        <v>3459</v>
      </c>
      <c r="C138" s="113">
        <v>8.98</v>
      </c>
      <c r="D138" s="85">
        <v>46.05</v>
      </c>
      <c r="E138" s="85">
        <v>354</v>
      </c>
      <c r="F138" s="85">
        <v>3530704</v>
      </c>
      <c r="G138" s="85">
        <v>3530932</v>
      </c>
      <c r="H138" s="85">
        <v>3531159</v>
      </c>
      <c r="I138" s="86"/>
      <c r="J138" s="86" t="s">
        <v>3698</v>
      </c>
      <c r="K138" s="86" t="s">
        <v>3924</v>
      </c>
      <c r="L138" s="86" t="s">
        <v>4151</v>
      </c>
    </row>
    <row r="139" spans="1:12" x14ac:dyDescent="0.2">
      <c r="A139" s="86" t="s">
        <v>3539</v>
      </c>
      <c r="B139" s="105" t="s">
        <v>4347</v>
      </c>
      <c r="C139" s="113">
        <v>8.4700000000000006</v>
      </c>
      <c r="D139" s="85">
        <v>46.62</v>
      </c>
      <c r="E139" s="85">
        <v>431</v>
      </c>
      <c r="F139" s="85">
        <v>3530867</v>
      </c>
      <c r="G139" s="85">
        <v>3531094</v>
      </c>
      <c r="H139" s="85">
        <v>3531322</v>
      </c>
      <c r="I139" s="86"/>
      <c r="J139" s="86" t="s">
        <v>3811</v>
      </c>
      <c r="K139" s="86" t="s">
        <v>4037</v>
      </c>
      <c r="L139" s="86" t="s">
        <v>4264</v>
      </c>
    </row>
    <row r="140" spans="1:12" x14ac:dyDescent="0.2">
      <c r="A140" s="86" t="s">
        <v>3008</v>
      </c>
      <c r="B140" s="105" t="s">
        <v>3461</v>
      </c>
      <c r="C140" s="113">
        <v>6.14</v>
      </c>
      <c r="D140" s="85">
        <v>55.59</v>
      </c>
      <c r="E140" s="85">
        <v>459</v>
      </c>
      <c r="F140" s="85">
        <v>3530703</v>
      </c>
      <c r="G140" s="85">
        <v>3530931</v>
      </c>
      <c r="H140" s="85">
        <v>3531158</v>
      </c>
      <c r="I140" s="86"/>
      <c r="J140" s="86" t="s">
        <v>3699</v>
      </c>
      <c r="K140" s="86" t="s">
        <v>3925</v>
      </c>
      <c r="L140" s="86" t="s">
        <v>4152</v>
      </c>
    </row>
    <row r="141" spans="1:12" x14ac:dyDescent="0.2">
      <c r="A141" s="86" t="s">
        <v>3483</v>
      </c>
      <c r="B141" s="105" t="s">
        <v>4348</v>
      </c>
      <c r="C141" s="113">
        <v>5.8</v>
      </c>
      <c r="D141" s="85">
        <v>53.7</v>
      </c>
      <c r="E141" s="85">
        <v>553</v>
      </c>
      <c r="F141" s="85">
        <v>3530868</v>
      </c>
      <c r="G141" s="85">
        <v>3531095</v>
      </c>
      <c r="H141" s="85">
        <v>3531323</v>
      </c>
      <c r="I141" s="86"/>
      <c r="J141" s="86" t="s">
        <v>3812</v>
      </c>
      <c r="K141" s="86" t="s">
        <v>4038</v>
      </c>
      <c r="L141" s="86" t="s">
        <v>4265</v>
      </c>
    </row>
    <row r="142" spans="1:12" x14ac:dyDescent="0.2">
      <c r="A142" s="86" t="s">
        <v>3009</v>
      </c>
      <c r="B142" s="105" t="s">
        <v>3461</v>
      </c>
      <c r="C142" s="113">
        <v>7.56</v>
      </c>
      <c r="D142" s="85">
        <v>62.73</v>
      </c>
      <c r="E142" s="85">
        <v>473</v>
      </c>
      <c r="F142" s="85">
        <v>3530702</v>
      </c>
      <c r="G142" s="85">
        <v>3530930</v>
      </c>
      <c r="H142" s="85">
        <v>3531157</v>
      </c>
      <c r="I142" s="86"/>
      <c r="J142" s="86" t="s">
        <v>3700</v>
      </c>
      <c r="K142" s="86" t="s">
        <v>3926</v>
      </c>
      <c r="L142" s="86" t="s">
        <v>4153</v>
      </c>
    </row>
    <row r="143" spans="1:12" x14ac:dyDescent="0.2">
      <c r="A143" s="86" t="s">
        <v>3484</v>
      </c>
      <c r="B143" s="105" t="s">
        <v>4348</v>
      </c>
      <c r="C143" s="113">
        <v>7.14</v>
      </c>
      <c r="D143" s="85">
        <v>60.65</v>
      </c>
      <c r="E143" s="85">
        <v>570</v>
      </c>
      <c r="F143" s="85">
        <v>3530869</v>
      </c>
      <c r="G143" s="85">
        <v>3531096</v>
      </c>
      <c r="H143" s="85">
        <v>3531324</v>
      </c>
      <c r="I143" s="86"/>
      <c r="J143" s="86" t="s">
        <v>3813</v>
      </c>
      <c r="K143" s="86" t="s">
        <v>4039</v>
      </c>
      <c r="L143" s="86" t="s">
        <v>4266</v>
      </c>
    </row>
    <row r="144" spans="1:12" x14ac:dyDescent="0.2">
      <c r="A144" s="86" t="s">
        <v>3010</v>
      </c>
      <c r="B144" s="105" t="s">
        <v>3461</v>
      </c>
      <c r="C144" s="113">
        <v>8.98</v>
      </c>
      <c r="D144" s="85">
        <v>69.88</v>
      </c>
      <c r="E144" s="85">
        <v>509</v>
      </c>
      <c r="F144" s="85">
        <v>3530701</v>
      </c>
      <c r="G144" s="85">
        <v>3530929</v>
      </c>
      <c r="H144" s="85">
        <v>3531156</v>
      </c>
      <c r="I144" s="86"/>
      <c r="J144" s="86" t="s">
        <v>3701</v>
      </c>
      <c r="K144" s="86" t="s">
        <v>3927</v>
      </c>
      <c r="L144" s="86" t="s">
        <v>4154</v>
      </c>
    </row>
    <row r="145" spans="1:12" x14ac:dyDescent="0.2">
      <c r="A145" s="86" t="s">
        <v>3485</v>
      </c>
      <c r="B145" s="105" t="s">
        <v>4348</v>
      </c>
      <c r="C145" s="113">
        <v>8.4700000000000006</v>
      </c>
      <c r="D145" s="85">
        <v>67.62</v>
      </c>
      <c r="E145" s="85">
        <v>610</v>
      </c>
      <c r="F145" s="85">
        <v>3530870</v>
      </c>
      <c r="G145" s="85">
        <v>3531097</v>
      </c>
      <c r="H145" s="85">
        <v>3531325</v>
      </c>
      <c r="I145" s="86"/>
      <c r="J145" s="86" t="s">
        <v>3814</v>
      </c>
      <c r="K145" s="86" t="s">
        <v>4040</v>
      </c>
      <c r="L145" s="86" t="s">
        <v>4267</v>
      </c>
    </row>
    <row r="146" spans="1:12" x14ac:dyDescent="0.2">
      <c r="A146" s="86" t="s">
        <v>3011</v>
      </c>
      <c r="B146" s="105" t="s">
        <v>3461</v>
      </c>
      <c r="C146" s="113">
        <v>10.39</v>
      </c>
      <c r="D146" s="85">
        <v>77.14</v>
      </c>
      <c r="E146" s="85">
        <v>541</v>
      </c>
      <c r="F146" s="85">
        <v>3530700</v>
      </c>
      <c r="G146" s="85">
        <v>3530928</v>
      </c>
      <c r="H146" s="85">
        <v>3531155</v>
      </c>
      <c r="I146" s="86"/>
      <c r="J146" s="86" t="s">
        <v>3702</v>
      </c>
      <c r="K146" s="86" t="s">
        <v>3928</v>
      </c>
      <c r="L146" s="86" t="s">
        <v>4155</v>
      </c>
    </row>
    <row r="147" spans="1:12" x14ac:dyDescent="0.2">
      <c r="A147" s="86" t="s">
        <v>3486</v>
      </c>
      <c r="B147" s="105" t="s">
        <v>4348</v>
      </c>
      <c r="C147" s="113">
        <v>9.81</v>
      </c>
      <c r="D147" s="85">
        <v>74.7</v>
      </c>
      <c r="E147" s="85">
        <v>650</v>
      </c>
      <c r="F147" s="85">
        <v>3530871</v>
      </c>
      <c r="G147" s="85">
        <v>3531098</v>
      </c>
      <c r="H147" s="85">
        <v>3531326</v>
      </c>
      <c r="I147" s="86"/>
      <c r="J147" s="86" t="s">
        <v>3815</v>
      </c>
      <c r="K147" s="86" t="s">
        <v>4041</v>
      </c>
      <c r="L147" s="86" t="s">
        <v>4268</v>
      </c>
    </row>
    <row r="148" spans="1:12" x14ac:dyDescent="0.2">
      <c r="A148" s="86" t="s">
        <v>3462</v>
      </c>
      <c r="B148" s="105" t="s">
        <v>3564</v>
      </c>
      <c r="C148" s="113">
        <v>3.84</v>
      </c>
      <c r="D148" s="85">
        <v>23.91</v>
      </c>
      <c r="E148" s="85">
        <v>258</v>
      </c>
      <c r="F148" s="85">
        <v>3530710</v>
      </c>
      <c r="G148" s="85">
        <v>3530938</v>
      </c>
      <c r="H148" s="85">
        <v>3531165</v>
      </c>
      <c r="I148" s="86"/>
      <c r="J148" s="86" t="s">
        <v>3703</v>
      </c>
      <c r="K148" s="86" t="s">
        <v>3929</v>
      </c>
      <c r="L148" s="86" t="s">
        <v>4156</v>
      </c>
    </row>
    <row r="149" spans="1:12" x14ac:dyDescent="0.2">
      <c r="A149" s="86" t="s">
        <v>3593</v>
      </c>
      <c r="B149" s="105" t="s">
        <v>4327</v>
      </c>
      <c r="C149" s="113">
        <v>0.29699999999999999</v>
      </c>
      <c r="D149" s="85">
        <v>5</v>
      </c>
      <c r="E149" s="85">
        <v>95</v>
      </c>
      <c r="F149" s="85">
        <v>3530835</v>
      </c>
      <c r="G149" s="85">
        <v>3531062</v>
      </c>
      <c r="H149" s="85">
        <v>3531289</v>
      </c>
      <c r="I149" s="86"/>
      <c r="J149" s="86" t="s">
        <v>3861</v>
      </c>
      <c r="K149" s="86" t="s">
        <v>4087</v>
      </c>
      <c r="L149" s="86" t="s">
        <v>4313</v>
      </c>
    </row>
    <row r="150" spans="1:12" x14ac:dyDescent="0.2">
      <c r="A150" s="86" t="s">
        <v>360</v>
      </c>
      <c r="B150" s="105" t="s">
        <v>3460</v>
      </c>
      <c r="C150" s="113">
        <v>11.81</v>
      </c>
      <c r="D150" s="85">
        <v>45.11</v>
      </c>
      <c r="E150" s="85">
        <v>394</v>
      </c>
      <c r="F150" s="85">
        <v>3530699</v>
      </c>
      <c r="G150" s="85">
        <v>3530927</v>
      </c>
      <c r="H150" s="85">
        <v>3531154</v>
      </c>
      <c r="I150" s="86"/>
      <c r="J150" s="86" t="s">
        <v>3704</v>
      </c>
      <c r="K150" s="86" t="s">
        <v>3930</v>
      </c>
      <c r="L150" s="86" t="s">
        <v>4157</v>
      </c>
    </row>
    <row r="151" spans="1:12" x14ac:dyDescent="0.2">
      <c r="A151" s="86" t="s">
        <v>3625</v>
      </c>
      <c r="B151" s="105" t="s">
        <v>4349</v>
      </c>
      <c r="C151" s="113">
        <v>11.15</v>
      </c>
      <c r="D151" s="85">
        <v>55.71</v>
      </c>
      <c r="E151" s="85">
        <v>481</v>
      </c>
      <c r="F151" s="85">
        <v>3530872</v>
      </c>
      <c r="G151" s="85">
        <v>3531099</v>
      </c>
      <c r="H151" s="85">
        <v>3531327</v>
      </c>
      <c r="I151" s="86"/>
      <c r="J151" s="86" t="s">
        <v>3816</v>
      </c>
      <c r="K151" s="86" t="s">
        <v>4042</v>
      </c>
      <c r="L151" s="86" t="s">
        <v>4269</v>
      </c>
    </row>
    <row r="152" spans="1:12" x14ac:dyDescent="0.2">
      <c r="A152" s="86" t="s">
        <v>361</v>
      </c>
      <c r="B152" s="105" t="s">
        <v>3460</v>
      </c>
      <c r="C152" s="113">
        <v>13.23</v>
      </c>
      <c r="D152" s="85">
        <v>49.38</v>
      </c>
      <c r="E152" s="85">
        <v>416</v>
      </c>
      <c r="F152" s="85">
        <v>3530698</v>
      </c>
      <c r="G152" s="85">
        <v>3530926</v>
      </c>
      <c r="H152" s="85">
        <v>3531153</v>
      </c>
      <c r="I152" s="86"/>
      <c r="J152" s="86" t="s">
        <v>3705</v>
      </c>
      <c r="K152" s="86" t="s">
        <v>3931</v>
      </c>
      <c r="L152" s="86" t="s">
        <v>4158</v>
      </c>
    </row>
    <row r="153" spans="1:12" x14ac:dyDescent="0.2">
      <c r="A153" s="86" t="s">
        <v>3487</v>
      </c>
      <c r="B153" s="105" t="s">
        <v>4349</v>
      </c>
      <c r="C153" s="113">
        <v>12.49</v>
      </c>
      <c r="D153" s="85">
        <v>61.04</v>
      </c>
      <c r="E153" s="85">
        <v>583</v>
      </c>
      <c r="F153" s="85">
        <v>3530873</v>
      </c>
      <c r="G153" s="85">
        <v>3531100</v>
      </c>
      <c r="H153" s="85">
        <v>3531328</v>
      </c>
      <c r="I153" s="86"/>
      <c r="J153" s="86" t="s">
        <v>3817</v>
      </c>
      <c r="K153" s="86" t="s">
        <v>4043</v>
      </c>
      <c r="L153" s="86" t="s">
        <v>4270</v>
      </c>
    </row>
    <row r="154" spans="1:12" x14ac:dyDescent="0.2">
      <c r="A154" s="86" t="s">
        <v>362</v>
      </c>
      <c r="B154" s="105" t="s">
        <v>3460</v>
      </c>
      <c r="C154" s="113">
        <v>14.64</v>
      </c>
      <c r="D154" s="85">
        <v>53.24</v>
      </c>
      <c r="E154" s="85">
        <v>439</v>
      </c>
      <c r="F154" s="85">
        <v>3530697</v>
      </c>
      <c r="G154" s="85">
        <v>3530925</v>
      </c>
      <c r="H154" s="85">
        <v>3531152</v>
      </c>
      <c r="I154" s="86"/>
      <c r="J154" s="86" t="s">
        <v>3706</v>
      </c>
      <c r="K154" s="86" t="s">
        <v>3932</v>
      </c>
      <c r="L154" s="86" t="s">
        <v>4159</v>
      </c>
    </row>
    <row r="155" spans="1:12" x14ac:dyDescent="0.2">
      <c r="A155" s="86" t="s">
        <v>3489</v>
      </c>
      <c r="B155" s="105" t="s">
        <v>4350</v>
      </c>
      <c r="C155" s="113">
        <v>13.83</v>
      </c>
      <c r="D155" s="85">
        <v>43.34</v>
      </c>
      <c r="E155" s="85">
        <v>531</v>
      </c>
      <c r="F155" s="85">
        <v>3530874</v>
      </c>
      <c r="G155" s="85">
        <v>3531101</v>
      </c>
      <c r="H155" s="85">
        <v>3531329</v>
      </c>
      <c r="I155" s="86"/>
      <c r="J155" s="86" t="s">
        <v>3818</v>
      </c>
      <c r="K155" s="86" t="s">
        <v>4044</v>
      </c>
      <c r="L155" s="86" t="s">
        <v>4271</v>
      </c>
    </row>
    <row r="156" spans="1:12" x14ac:dyDescent="0.2">
      <c r="A156" s="86" t="s">
        <v>3488</v>
      </c>
      <c r="B156" s="105" t="s">
        <v>4349</v>
      </c>
      <c r="C156" s="113">
        <v>13.83</v>
      </c>
      <c r="D156" s="85">
        <v>50.77</v>
      </c>
      <c r="E156" s="85">
        <v>549</v>
      </c>
      <c r="F156" s="85">
        <v>3530875</v>
      </c>
      <c r="G156" s="85">
        <v>3531102</v>
      </c>
      <c r="H156" s="85">
        <v>3531330</v>
      </c>
      <c r="I156" s="86"/>
      <c r="J156" s="86" t="s">
        <v>3819</v>
      </c>
      <c r="K156" s="86" t="s">
        <v>4045</v>
      </c>
      <c r="L156" s="86" t="s">
        <v>4272</v>
      </c>
    </row>
    <row r="157" spans="1:12" x14ac:dyDescent="0.2">
      <c r="A157" s="86" t="s">
        <v>363</v>
      </c>
      <c r="B157" s="105" t="s">
        <v>3460</v>
      </c>
      <c r="C157" s="113">
        <v>16.059999999999999</v>
      </c>
      <c r="D157" s="85">
        <v>56.41</v>
      </c>
      <c r="E157" s="85">
        <v>459</v>
      </c>
      <c r="F157" s="85">
        <v>3530696</v>
      </c>
      <c r="G157" s="85">
        <v>3530924</v>
      </c>
      <c r="H157" s="85">
        <v>3531151</v>
      </c>
      <c r="I157" s="86"/>
      <c r="J157" s="86" t="s">
        <v>3707</v>
      </c>
      <c r="K157" s="86" t="s">
        <v>3933</v>
      </c>
      <c r="L157" s="86" t="s">
        <v>4160</v>
      </c>
    </row>
    <row r="158" spans="1:12" x14ac:dyDescent="0.2">
      <c r="A158" s="86" t="s">
        <v>3490</v>
      </c>
      <c r="B158" s="105" t="s">
        <v>4350</v>
      </c>
      <c r="C158" s="113">
        <v>16.5</v>
      </c>
      <c r="D158" s="85">
        <v>49.15</v>
      </c>
      <c r="E158" s="85">
        <v>563</v>
      </c>
      <c r="F158" s="85">
        <v>3530877</v>
      </c>
      <c r="G158" s="85">
        <v>3531104</v>
      </c>
      <c r="H158" s="85">
        <v>3531332</v>
      </c>
      <c r="I158" s="86"/>
      <c r="J158" s="86" t="s">
        <v>3820</v>
      </c>
      <c r="K158" s="86" t="s">
        <v>4046</v>
      </c>
      <c r="L158" s="86" t="s">
        <v>4273</v>
      </c>
    </row>
    <row r="159" spans="1:12" x14ac:dyDescent="0.2">
      <c r="A159" s="86" t="s">
        <v>3037</v>
      </c>
      <c r="B159" s="105" t="s">
        <v>3563</v>
      </c>
      <c r="C159" s="113">
        <v>17.48</v>
      </c>
      <c r="D159" s="85">
        <v>70.89</v>
      </c>
      <c r="E159" s="85">
        <v>651</v>
      </c>
      <c r="F159" s="85">
        <v>3530709</v>
      </c>
      <c r="G159" s="85">
        <v>3530937</v>
      </c>
      <c r="H159" s="85">
        <v>3531164</v>
      </c>
      <c r="I159" s="86"/>
      <c r="J159" s="86" t="s">
        <v>3708</v>
      </c>
      <c r="K159" s="86" t="s">
        <v>3934</v>
      </c>
      <c r="L159" s="86" t="s">
        <v>4161</v>
      </c>
    </row>
    <row r="160" spans="1:12" x14ac:dyDescent="0.2">
      <c r="A160" s="86" t="s">
        <v>3039</v>
      </c>
      <c r="B160" s="105" t="s">
        <v>3563</v>
      </c>
      <c r="C160" s="113">
        <v>20.309999999999999</v>
      </c>
      <c r="D160" s="85">
        <v>79.72</v>
      </c>
      <c r="E160" s="85">
        <v>728</v>
      </c>
      <c r="F160" s="85">
        <v>3530708</v>
      </c>
      <c r="G160" s="85">
        <v>3530936</v>
      </c>
      <c r="H160" s="85">
        <v>3531163</v>
      </c>
      <c r="I160" s="86"/>
      <c r="J160" s="86" t="s">
        <v>3709</v>
      </c>
      <c r="K160" s="86" t="s">
        <v>3935</v>
      </c>
      <c r="L160" s="86" t="s">
        <v>4162</v>
      </c>
    </row>
    <row r="161" spans="1:12" x14ac:dyDescent="0.2">
      <c r="A161" s="86" t="s">
        <v>3040</v>
      </c>
      <c r="B161" s="105" t="s">
        <v>3563</v>
      </c>
      <c r="C161" s="113">
        <v>23.15</v>
      </c>
      <c r="D161" s="85">
        <v>87.76</v>
      </c>
      <c r="E161" s="85">
        <v>746</v>
      </c>
      <c r="F161" s="85">
        <v>3530707</v>
      </c>
      <c r="G161" s="85">
        <v>3530935</v>
      </c>
      <c r="H161" s="85">
        <v>3531162</v>
      </c>
      <c r="I161" s="86"/>
      <c r="J161" s="86" t="s">
        <v>3710</v>
      </c>
      <c r="K161" s="86" t="s">
        <v>3936</v>
      </c>
      <c r="L161" s="86" t="s">
        <v>4163</v>
      </c>
    </row>
    <row r="162" spans="1:12" x14ac:dyDescent="0.2">
      <c r="A162" s="86" t="s">
        <v>3253</v>
      </c>
      <c r="B162" s="105" t="s">
        <v>3440</v>
      </c>
      <c r="C162" s="113">
        <v>2.5</v>
      </c>
      <c r="D162" s="85">
        <v>21.4</v>
      </c>
      <c r="E162" s="85">
        <v>214</v>
      </c>
      <c r="F162" s="85">
        <v>3530725</v>
      </c>
      <c r="G162" s="85">
        <v>3530953</v>
      </c>
      <c r="H162" s="85">
        <v>3531180</v>
      </c>
      <c r="I162" s="86"/>
      <c r="J162" s="86" t="s">
        <v>3716</v>
      </c>
      <c r="K162" s="86" t="s">
        <v>3942</v>
      </c>
      <c r="L162" s="86" t="s">
        <v>4169</v>
      </c>
    </row>
    <row r="163" spans="1:12" x14ac:dyDescent="0.2">
      <c r="A163" s="86" t="s">
        <v>3255</v>
      </c>
      <c r="B163" s="105" t="s">
        <v>3440</v>
      </c>
      <c r="C163" s="113">
        <v>2.97</v>
      </c>
      <c r="D163" s="85">
        <v>25.06</v>
      </c>
      <c r="E163" s="85">
        <v>247</v>
      </c>
      <c r="F163" s="85">
        <v>3530763</v>
      </c>
      <c r="G163" s="85">
        <v>3530992</v>
      </c>
      <c r="H163" s="85">
        <v>3531219</v>
      </c>
      <c r="I163" s="86"/>
      <c r="J163" s="86" t="s">
        <v>3717</v>
      </c>
      <c r="K163" s="86" t="s">
        <v>3943</v>
      </c>
      <c r="L163" s="86" t="s">
        <v>4170</v>
      </c>
    </row>
    <row r="164" spans="1:12" x14ac:dyDescent="0.2">
      <c r="A164" s="86" t="s">
        <v>3257</v>
      </c>
      <c r="B164" s="105" t="s">
        <v>3440</v>
      </c>
      <c r="C164" s="113">
        <v>3.45</v>
      </c>
      <c r="D164" s="85">
        <v>29.44</v>
      </c>
      <c r="E164" s="85">
        <v>270</v>
      </c>
      <c r="F164" s="85">
        <v>3530780</v>
      </c>
      <c r="G164" s="85">
        <v>3531009</v>
      </c>
      <c r="H164" s="85">
        <v>3531236</v>
      </c>
      <c r="I164" s="86"/>
      <c r="J164" s="86" t="s">
        <v>3718</v>
      </c>
      <c r="K164" s="86" t="s">
        <v>3944</v>
      </c>
      <c r="L164" s="86" t="s">
        <v>4171</v>
      </c>
    </row>
    <row r="165" spans="1:12" x14ac:dyDescent="0.2">
      <c r="A165" s="86" t="s">
        <v>490</v>
      </c>
      <c r="B165" s="105" t="s">
        <v>3440</v>
      </c>
      <c r="C165" s="113">
        <v>3.25</v>
      </c>
      <c r="D165" s="85">
        <v>25.47</v>
      </c>
      <c r="E165" s="85">
        <v>231</v>
      </c>
      <c r="F165" s="85">
        <v>3530724</v>
      </c>
      <c r="G165" s="85">
        <v>3530952</v>
      </c>
      <c r="H165" s="85">
        <v>3531179</v>
      </c>
      <c r="I165" s="86"/>
      <c r="J165" s="86" t="s">
        <v>3719</v>
      </c>
      <c r="K165" s="86" t="s">
        <v>3945</v>
      </c>
      <c r="L165" s="86" t="s">
        <v>4172</v>
      </c>
    </row>
    <row r="166" spans="1:12" x14ac:dyDescent="0.2">
      <c r="A166" s="86" t="s">
        <v>503</v>
      </c>
      <c r="B166" s="105" t="s">
        <v>3440</v>
      </c>
      <c r="C166" s="113">
        <v>3.87</v>
      </c>
      <c r="D166" s="85">
        <v>29.17</v>
      </c>
      <c r="E166" s="85">
        <v>254</v>
      </c>
      <c r="F166" s="85">
        <v>3530762</v>
      </c>
      <c r="G166" s="85">
        <v>3530991</v>
      </c>
      <c r="H166" s="85">
        <v>3531218</v>
      </c>
      <c r="I166" s="86"/>
      <c r="J166" s="86" t="s">
        <v>3720</v>
      </c>
      <c r="K166" s="86" t="s">
        <v>3946</v>
      </c>
      <c r="L166" s="86" t="s">
        <v>4173</v>
      </c>
    </row>
    <row r="167" spans="1:12" x14ac:dyDescent="0.2">
      <c r="A167" s="86" t="s">
        <v>516</v>
      </c>
      <c r="B167" s="105" t="s">
        <v>3440</v>
      </c>
      <c r="C167" s="113">
        <v>4.49</v>
      </c>
      <c r="D167" s="85">
        <v>34.340000000000003</v>
      </c>
      <c r="E167" s="85">
        <v>276</v>
      </c>
      <c r="F167" s="85">
        <v>3530779</v>
      </c>
      <c r="G167" s="85">
        <v>3531008</v>
      </c>
      <c r="H167" s="85">
        <v>3531235</v>
      </c>
      <c r="I167" s="86"/>
      <c r="J167" s="86" t="s">
        <v>3721</v>
      </c>
      <c r="K167" s="86" t="s">
        <v>3947</v>
      </c>
      <c r="L167" s="86" t="s">
        <v>4174</v>
      </c>
    </row>
    <row r="168" spans="1:12" x14ac:dyDescent="0.2">
      <c r="A168" s="86" t="s">
        <v>491</v>
      </c>
      <c r="B168" s="105" t="s">
        <v>3440</v>
      </c>
      <c r="C168" s="113">
        <v>4</v>
      </c>
      <c r="D168" s="85">
        <v>29.5</v>
      </c>
      <c r="E168" s="85">
        <v>238</v>
      </c>
      <c r="F168" s="85">
        <v>3530723</v>
      </c>
      <c r="G168" s="85">
        <v>3530951</v>
      </c>
      <c r="H168" s="85">
        <v>3531178</v>
      </c>
      <c r="I168" s="86"/>
      <c r="J168" s="86" t="s">
        <v>3722</v>
      </c>
      <c r="K168" s="86" t="s">
        <v>3948</v>
      </c>
      <c r="L168" s="86" t="s">
        <v>4175</v>
      </c>
    </row>
    <row r="169" spans="1:12" x14ac:dyDescent="0.2">
      <c r="A169" s="86" t="s">
        <v>504</v>
      </c>
      <c r="B169" s="105" t="s">
        <v>3440</v>
      </c>
      <c r="C169" s="113">
        <v>4.76</v>
      </c>
      <c r="D169" s="85">
        <v>33.479999999999997</v>
      </c>
      <c r="E169" s="85">
        <v>261</v>
      </c>
      <c r="F169" s="85">
        <v>3530761</v>
      </c>
      <c r="G169" s="85">
        <v>3530990</v>
      </c>
      <c r="H169" s="85">
        <v>3531217</v>
      </c>
      <c r="I169" s="86"/>
      <c r="J169" s="86" t="s">
        <v>3723</v>
      </c>
      <c r="K169" s="86" t="s">
        <v>3949</v>
      </c>
      <c r="L169" s="86" t="s">
        <v>4176</v>
      </c>
    </row>
    <row r="170" spans="1:12" x14ac:dyDescent="0.2">
      <c r="A170" s="86" t="s">
        <v>517</v>
      </c>
      <c r="B170" s="105" t="s">
        <v>3440</v>
      </c>
      <c r="C170" s="113">
        <v>5.52</v>
      </c>
      <c r="D170" s="85">
        <v>39.54</v>
      </c>
      <c r="E170" s="85">
        <v>291</v>
      </c>
      <c r="F170" s="85">
        <v>3530778</v>
      </c>
      <c r="G170" s="85">
        <v>3531007</v>
      </c>
      <c r="H170" s="85">
        <v>3531234</v>
      </c>
      <c r="I170" s="86"/>
      <c r="J170" s="86" t="s">
        <v>3724</v>
      </c>
      <c r="K170" s="86" t="s">
        <v>3950</v>
      </c>
      <c r="L170" s="86" t="s">
        <v>4177</v>
      </c>
    </row>
    <row r="171" spans="1:12" x14ac:dyDescent="0.2">
      <c r="A171" s="86" t="s">
        <v>556</v>
      </c>
      <c r="B171" s="105" t="s">
        <v>3569</v>
      </c>
      <c r="C171" s="113">
        <v>6.73</v>
      </c>
      <c r="D171" s="85">
        <v>45.47</v>
      </c>
      <c r="E171" s="85">
        <v>364</v>
      </c>
      <c r="F171" s="85">
        <v>3530788</v>
      </c>
      <c r="G171" s="85">
        <v>3531017</v>
      </c>
      <c r="H171" s="85">
        <v>3531244</v>
      </c>
      <c r="I171" s="86"/>
      <c r="J171" s="86" t="s">
        <v>3725</v>
      </c>
      <c r="K171" s="86" t="s">
        <v>3951</v>
      </c>
      <c r="L171" s="86" t="s">
        <v>4178</v>
      </c>
    </row>
    <row r="172" spans="1:12" x14ac:dyDescent="0.2">
      <c r="A172" s="86" t="s">
        <v>492</v>
      </c>
      <c r="B172" s="105" t="s">
        <v>3440</v>
      </c>
      <c r="C172" s="113">
        <v>4.74</v>
      </c>
      <c r="D172" s="85">
        <v>33.450000000000003</v>
      </c>
      <c r="E172" s="85">
        <v>254</v>
      </c>
      <c r="F172" s="85">
        <v>3530722</v>
      </c>
      <c r="G172" s="85">
        <v>3530950</v>
      </c>
      <c r="H172" s="85">
        <v>3531177</v>
      </c>
      <c r="I172" s="86"/>
      <c r="J172" s="86" t="s">
        <v>3726</v>
      </c>
      <c r="K172" s="86" t="s">
        <v>3952</v>
      </c>
      <c r="L172" s="86" t="s">
        <v>4179</v>
      </c>
    </row>
    <row r="173" spans="1:12" x14ac:dyDescent="0.2">
      <c r="A173" s="86" t="s">
        <v>505</v>
      </c>
      <c r="B173" s="105" t="s">
        <v>3440</v>
      </c>
      <c r="C173" s="113">
        <v>5.65</v>
      </c>
      <c r="D173" s="85">
        <v>37.840000000000003</v>
      </c>
      <c r="E173" s="85">
        <v>276</v>
      </c>
      <c r="F173" s="85">
        <v>3530760</v>
      </c>
      <c r="G173" s="85">
        <v>3530989</v>
      </c>
      <c r="H173" s="85">
        <v>3531216</v>
      </c>
      <c r="I173" s="86"/>
      <c r="J173" s="86" t="s">
        <v>3727</v>
      </c>
      <c r="K173" s="86" t="s">
        <v>3953</v>
      </c>
      <c r="L173" s="86" t="s">
        <v>4180</v>
      </c>
    </row>
    <row r="174" spans="1:12" x14ac:dyDescent="0.2">
      <c r="A174" s="86" t="s">
        <v>518</v>
      </c>
      <c r="B174" s="105" t="s">
        <v>3440</v>
      </c>
      <c r="C174" s="113">
        <v>6.56</v>
      </c>
      <c r="D174" s="85">
        <v>44.69</v>
      </c>
      <c r="E174" s="85">
        <v>306</v>
      </c>
      <c r="F174" s="85">
        <v>3530777</v>
      </c>
      <c r="G174" s="85">
        <v>3531006</v>
      </c>
      <c r="H174" s="85">
        <v>3531233</v>
      </c>
      <c r="I174" s="86"/>
      <c r="J174" s="86" t="s">
        <v>3728</v>
      </c>
      <c r="K174" s="86" t="s">
        <v>3954</v>
      </c>
      <c r="L174" s="86" t="s">
        <v>4181</v>
      </c>
    </row>
    <row r="175" spans="1:12" x14ac:dyDescent="0.2">
      <c r="A175" s="86" t="s">
        <v>557</v>
      </c>
      <c r="B175" s="105" t="s">
        <v>3569</v>
      </c>
      <c r="C175" s="113">
        <v>7.99</v>
      </c>
      <c r="D175" s="85">
        <v>51.1</v>
      </c>
      <c r="E175" s="85">
        <v>382</v>
      </c>
      <c r="F175" s="85">
        <v>3530787</v>
      </c>
      <c r="G175" s="85">
        <v>3531016</v>
      </c>
      <c r="H175" s="85">
        <v>3531243</v>
      </c>
      <c r="I175" s="86"/>
      <c r="J175" s="86" t="s">
        <v>3729</v>
      </c>
      <c r="K175" s="86" t="s">
        <v>3955</v>
      </c>
      <c r="L175" s="86" t="s">
        <v>4182</v>
      </c>
    </row>
    <row r="176" spans="1:12" x14ac:dyDescent="0.2">
      <c r="A176" s="86" t="s">
        <v>493</v>
      </c>
      <c r="B176" s="105" t="s">
        <v>3440</v>
      </c>
      <c r="C176" s="113">
        <v>5.49</v>
      </c>
      <c r="D176" s="85">
        <v>37.4</v>
      </c>
      <c r="E176" s="85">
        <v>276</v>
      </c>
      <c r="F176" s="85">
        <v>3530721</v>
      </c>
      <c r="G176" s="85">
        <v>3530949</v>
      </c>
      <c r="H176" s="85">
        <v>3531176</v>
      </c>
      <c r="I176" s="86"/>
      <c r="J176" s="86" t="s">
        <v>3730</v>
      </c>
      <c r="K176" s="86" t="s">
        <v>3956</v>
      </c>
      <c r="L176" s="86" t="s">
        <v>4183</v>
      </c>
    </row>
    <row r="177" spans="1:12" x14ac:dyDescent="0.2">
      <c r="A177" s="86" t="s">
        <v>506</v>
      </c>
      <c r="B177" s="105" t="s">
        <v>3440</v>
      </c>
      <c r="C177" s="113">
        <v>6.54</v>
      </c>
      <c r="D177" s="85">
        <v>42.44</v>
      </c>
      <c r="E177" s="85">
        <v>300</v>
      </c>
      <c r="F177" s="85">
        <v>3530759</v>
      </c>
      <c r="G177" s="85">
        <v>3530988</v>
      </c>
      <c r="H177" s="85">
        <v>3531215</v>
      </c>
      <c r="I177" s="86"/>
      <c r="J177" s="86" t="s">
        <v>3731</v>
      </c>
      <c r="K177" s="86" t="s">
        <v>3957</v>
      </c>
      <c r="L177" s="86" t="s">
        <v>4184</v>
      </c>
    </row>
    <row r="178" spans="1:12" x14ac:dyDescent="0.2">
      <c r="A178" s="86" t="s">
        <v>519</v>
      </c>
      <c r="B178" s="105" t="s">
        <v>3440</v>
      </c>
      <c r="C178" s="113">
        <v>7.59</v>
      </c>
      <c r="D178" s="85">
        <v>49.87</v>
      </c>
      <c r="E178" s="85">
        <v>327</v>
      </c>
      <c r="F178" s="85">
        <v>3530776</v>
      </c>
      <c r="G178" s="85">
        <v>3531005</v>
      </c>
      <c r="H178" s="85">
        <v>3531232</v>
      </c>
      <c r="I178" s="86"/>
      <c r="J178" s="86" t="s">
        <v>3732</v>
      </c>
      <c r="K178" s="86" t="s">
        <v>3958</v>
      </c>
      <c r="L178" s="86" t="s">
        <v>4185</v>
      </c>
    </row>
    <row r="179" spans="1:12" x14ac:dyDescent="0.2">
      <c r="A179" s="86" t="s">
        <v>585</v>
      </c>
      <c r="B179" s="105" t="s">
        <v>3440</v>
      </c>
      <c r="C179" s="113">
        <v>3.86</v>
      </c>
      <c r="D179" s="85">
        <v>24.79</v>
      </c>
      <c r="E179" s="85">
        <v>249</v>
      </c>
      <c r="F179" s="85">
        <v>3530742</v>
      </c>
      <c r="G179" s="85">
        <v>3530971</v>
      </c>
      <c r="H179" s="85">
        <v>3531198</v>
      </c>
      <c r="I179" s="86"/>
      <c r="J179" s="86" t="s">
        <v>3733</v>
      </c>
      <c r="K179" s="86" t="s">
        <v>3959</v>
      </c>
      <c r="L179" s="86" t="s">
        <v>4186</v>
      </c>
    </row>
    <row r="180" spans="1:12" x14ac:dyDescent="0.2">
      <c r="A180" s="86" t="s">
        <v>3626</v>
      </c>
      <c r="B180" s="105" t="s">
        <v>3440</v>
      </c>
      <c r="C180" s="113">
        <v>4.95</v>
      </c>
      <c r="D180" s="85">
        <v>32.9</v>
      </c>
      <c r="E180" s="85">
        <v>258</v>
      </c>
      <c r="F180" s="85">
        <v>3530737</v>
      </c>
      <c r="G180" s="85">
        <v>3530966</v>
      </c>
      <c r="H180" s="85">
        <v>3531193</v>
      </c>
      <c r="I180" s="86"/>
      <c r="J180" s="86" t="s">
        <v>3734</v>
      </c>
      <c r="K180" s="86" t="s">
        <v>3960</v>
      </c>
      <c r="L180" s="86" t="s">
        <v>4187</v>
      </c>
    </row>
    <row r="181" spans="1:12" x14ac:dyDescent="0.2">
      <c r="A181" s="86" t="s">
        <v>495</v>
      </c>
      <c r="B181" s="105" t="s">
        <v>3440</v>
      </c>
      <c r="C181" s="113">
        <v>6.24</v>
      </c>
      <c r="D181" s="85">
        <v>41.38</v>
      </c>
      <c r="E181" s="85">
        <v>300</v>
      </c>
      <c r="F181" s="85">
        <v>3530720</v>
      </c>
      <c r="G181" s="85">
        <v>3530948</v>
      </c>
      <c r="H181" s="85">
        <v>3531175</v>
      </c>
      <c r="I181" s="86"/>
      <c r="J181" s="86" t="s">
        <v>3735</v>
      </c>
      <c r="K181" s="86" t="s">
        <v>3961</v>
      </c>
      <c r="L181" s="86" t="s">
        <v>4188</v>
      </c>
    </row>
    <row r="182" spans="1:12" x14ac:dyDescent="0.2">
      <c r="A182" s="86" t="s">
        <v>508</v>
      </c>
      <c r="B182" s="105" t="s">
        <v>3440</v>
      </c>
      <c r="C182" s="113">
        <v>7.44</v>
      </c>
      <c r="D182" s="85">
        <v>46.79</v>
      </c>
      <c r="E182" s="85">
        <v>322</v>
      </c>
      <c r="F182" s="85">
        <v>3530758</v>
      </c>
      <c r="G182" s="85">
        <v>3530987</v>
      </c>
      <c r="H182" s="85">
        <v>3531214</v>
      </c>
      <c r="I182" s="86"/>
      <c r="J182" s="86" t="s">
        <v>3736</v>
      </c>
      <c r="K182" s="86" t="s">
        <v>3962</v>
      </c>
      <c r="L182" s="86" t="s">
        <v>4189</v>
      </c>
    </row>
    <row r="183" spans="1:12" x14ac:dyDescent="0.2">
      <c r="A183" s="86" t="s">
        <v>521</v>
      </c>
      <c r="B183" s="105" t="s">
        <v>3440</v>
      </c>
      <c r="C183" s="113">
        <v>8.6300000000000008</v>
      </c>
      <c r="D183" s="85">
        <v>55</v>
      </c>
      <c r="E183" s="85">
        <v>383</v>
      </c>
      <c r="F183" s="85">
        <v>3530775</v>
      </c>
      <c r="G183" s="85">
        <v>3531004</v>
      </c>
      <c r="H183" s="85">
        <v>3531231</v>
      </c>
      <c r="I183" s="86"/>
      <c r="J183" s="86" t="s">
        <v>3737</v>
      </c>
      <c r="K183" s="86" t="s">
        <v>3963</v>
      </c>
      <c r="L183" s="86" t="s">
        <v>4190</v>
      </c>
    </row>
    <row r="184" spans="1:12" x14ac:dyDescent="0.2">
      <c r="A184" s="86" t="s">
        <v>560</v>
      </c>
      <c r="B184" s="105" t="s">
        <v>3569</v>
      </c>
      <c r="C184" s="113">
        <v>10.51</v>
      </c>
      <c r="D184" s="85">
        <v>62.79</v>
      </c>
      <c r="E184" s="85">
        <v>438</v>
      </c>
      <c r="F184" s="85">
        <v>3530786</v>
      </c>
      <c r="G184" s="85">
        <v>3531015</v>
      </c>
      <c r="H184" s="85">
        <v>3531242</v>
      </c>
      <c r="I184" s="86"/>
      <c r="J184" s="86" t="s">
        <v>3738</v>
      </c>
      <c r="K184" s="86" t="s">
        <v>3964</v>
      </c>
      <c r="L184" s="86" t="s">
        <v>4191</v>
      </c>
    </row>
    <row r="185" spans="1:12" x14ac:dyDescent="0.2">
      <c r="A185" s="86" t="s">
        <v>496</v>
      </c>
      <c r="B185" s="105" t="s">
        <v>3440</v>
      </c>
      <c r="C185" s="113">
        <v>6.99</v>
      </c>
      <c r="D185" s="85">
        <v>46.85</v>
      </c>
      <c r="E185" s="85">
        <v>332</v>
      </c>
      <c r="F185" s="85">
        <v>3530719</v>
      </c>
      <c r="G185" s="85">
        <v>3530947</v>
      </c>
      <c r="H185" s="85">
        <v>3531174</v>
      </c>
      <c r="I185" s="86"/>
      <c r="J185" s="86" t="s">
        <v>3739</v>
      </c>
      <c r="K185" s="86" t="s">
        <v>3965</v>
      </c>
      <c r="L185" s="86" t="s">
        <v>4192</v>
      </c>
    </row>
    <row r="186" spans="1:12" x14ac:dyDescent="0.2">
      <c r="A186" s="86" t="s">
        <v>509</v>
      </c>
      <c r="B186" s="105" t="s">
        <v>3440</v>
      </c>
      <c r="C186" s="113">
        <v>8.33</v>
      </c>
      <c r="D186" s="85">
        <v>52.89</v>
      </c>
      <c r="E186" s="85">
        <v>388</v>
      </c>
      <c r="F186" s="85">
        <v>3530757</v>
      </c>
      <c r="G186" s="85">
        <v>3530986</v>
      </c>
      <c r="H186" s="85">
        <v>3531213</v>
      </c>
      <c r="I186" s="86"/>
      <c r="J186" s="86" t="s">
        <v>3740</v>
      </c>
      <c r="K186" s="86" t="s">
        <v>3966</v>
      </c>
      <c r="L186" s="86" t="s">
        <v>4193</v>
      </c>
    </row>
    <row r="187" spans="1:12" x14ac:dyDescent="0.2">
      <c r="A187" s="86" t="s">
        <v>522</v>
      </c>
      <c r="B187" s="105" t="s">
        <v>3440</v>
      </c>
      <c r="C187" s="113">
        <v>9.67</v>
      </c>
      <c r="D187" s="85">
        <v>62.7</v>
      </c>
      <c r="E187" s="85">
        <v>435</v>
      </c>
      <c r="F187" s="85">
        <v>3530774</v>
      </c>
      <c r="G187" s="85">
        <v>3531003</v>
      </c>
      <c r="H187" s="85">
        <v>3531230</v>
      </c>
      <c r="I187" s="86"/>
      <c r="J187" s="86" t="s">
        <v>3741</v>
      </c>
      <c r="K187" s="86" t="s">
        <v>3967</v>
      </c>
      <c r="L187" s="86" t="s">
        <v>4194</v>
      </c>
    </row>
    <row r="188" spans="1:12" x14ac:dyDescent="0.2">
      <c r="A188" s="86" t="s">
        <v>3468</v>
      </c>
      <c r="B188" s="105" t="s">
        <v>3440</v>
      </c>
      <c r="C188" s="113">
        <v>3.3</v>
      </c>
      <c r="D188" s="85">
        <v>23.99</v>
      </c>
      <c r="E188" s="85">
        <v>249</v>
      </c>
      <c r="F188" s="85">
        <v>3530748</v>
      </c>
      <c r="G188" s="85">
        <v>3530977</v>
      </c>
      <c r="H188" s="85">
        <v>3531204</v>
      </c>
      <c r="I188" s="86"/>
      <c r="J188" s="86" t="s">
        <v>3742</v>
      </c>
      <c r="K188" s="86" t="s">
        <v>3968</v>
      </c>
      <c r="L188" s="86" t="s">
        <v>4195</v>
      </c>
    </row>
    <row r="189" spans="1:12" x14ac:dyDescent="0.2">
      <c r="A189" s="86" t="s">
        <v>574</v>
      </c>
      <c r="B189" s="105" t="s">
        <v>3440</v>
      </c>
      <c r="C189" s="113">
        <v>4.04</v>
      </c>
      <c r="D189" s="85">
        <v>27.25</v>
      </c>
      <c r="E189" s="85">
        <v>257</v>
      </c>
      <c r="F189" s="85">
        <v>3530745</v>
      </c>
      <c r="G189" s="85">
        <v>3530974</v>
      </c>
      <c r="H189" s="85">
        <v>3531201</v>
      </c>
      <c r="I189" s="86"/>
      <c r="J189" s="86" t="s">
        <v>3743</v>
      </c>
      <c r="K189" s="86" t="s">
        <v>3969</v>
      </c>
      <c r="L189" s="86" t="s">
        <v>4196</v>
      </c>
    </row>
    <row r="190" spans="1:12" x14ac:dyDescent="0.2">
      <c r="A190" s="86" t="s">
        <v>586</v>
      </c>
      <c r="B190" s="105" t="s">
        <v>3440</v>
      </c>
      <c r="C190" s="113">
        <v>4.78</v>
      </c>
      <c r="D190" s="85">
        <v>30.45</v>
      </c>
      <c r="E190" s="85">
        <v>272</v>
      </c>
      <c r="F190" s="85">
        <v>3530741</v>
      </c>
      <c r="G190" s="85">
        <v>3530970</v>
      </c>
      <c r="H190" s="85">
        <v>3531197</v>
      </c>
      <c r="I190" s="86"/>
      <c r="J190" s="86" t="s">
        <v>3744</v>
      </c>
      <c r="K190" s="86" t="s">
        <v>3970</v>
      </c>
      <c r="L190" s="86" t="s">
        <v>4197</v>
      </c>
    </row>
    <row r="191" spans="1:12" x14ac:dyDescent="0.2">
      <c r="A191" s="86" t="s">
        <v>3627</v>
      </c>
      <c r="B191" s="105" t="s">
        <v>3440</v>
      </c>
      <c r="C191" s="113">
        <v>6.14</v>
      </c>
      <c r="D191" s="85">
        <v>40.97</v>
      </c>
      <c r="E191" s="85">
        <v>305</v>
      </c>
      <c r="F191" s="85">
        <v>3530736</v>
      </c>
      <c r="G191" s="85">
        <v>3530965</v>
      </c>
      <c r="H191" s="85">
        <v>3531192</v>
      </c>
      <c r="I191" s="86"/>
      <c r="J191" s="86" t="s">
        <v>3745</v>
      </c>
      <c r="K191" s="86" t="s">
        <v>3971</v>
      </c>
      <c r="L191" s="86" t="s">
        <v>4198</v>
      </c>
    </row>
    <row r="192" spans="1:12" x14ac:dyDescent="0.2">
      <c r="A192" s="86" t="s">
        <v>3628</v>
      </c>
      <c r="B192" s="105" t="s">
        <v>3440</v>
      </c>
      <c r="C192" s="113">
        <v>7.48</v>
      </c>
      <c r="D192" s="85">
        <v>45.93</v>
      </c>
      <c r="E192" s="85">
        <v>372</v>
      </c>
      <c r="F192" s="85">
        <v>3530784</v>
      </c>
      <c r="G192" s="85">
        <v>3531013</v>
      </c>
      <c r="H192" s="85">
        <v>3531240</v>
      </c>
      <c r="I192" s="86"/>
      <c r="J192" s="86" t="s">
        <v>3746</v>
      </c>
      <c r="K192" s="86" t="s">
        <v>3972</v>
      </c>
      <c r="L192" s="86" t="s">
        <v>4199</v>
      </c>
    </row>
    <row r="193" spans="1:12" x14ac:dyDescent="0.2">
      <c r="A193" s="86" t="s">
        <v>497</v>
      </c>
      <c r="B193" s="105" t="s">
        <v>3440</v>
      </c>
      <c r="C193" s="113">
        <v>7.74</v>
      </c>
      <c r="D193" s="85">
        <v>51.69</v>
      </c>
      <c r="E193" s="85">
        <v>339</v>
      </c>
      <c r="F193" s="85">
        <v>3530718</v>
      </c>
      <c r="G193" s="85">
        <v>3530946</v>
      </c>
      <c r="H193" s="85">
        <v>3531173</v>
      </c>
      <c r="I193" s="86"/>
      <c r="J193" s="86" t="s">
        <v>3747</v>
      </c>
      <c r="K193" s="86" t="s">
        <v>3973</v>
      </c>
      <c r="L193" s="86" t="s">
        <v>4200</v>
      </c>
    </row>
    <row r="194" spans="1:12" x14ac:dyDescent="0.2">
      <c r="A194" s="86" t="s">
        <v>510</v>
      </c>
      <c r="B194" s="105" t="s">
        <v>3440</v>
      </c>
      <c r="C194" s="113">
        <v>9.2200000000000006</v>
      </c>
      <c r="D194" s="85">
        <v>58.09</v>
      </c>
      <c r="E194" s="85">
        <v>420</v>
      </c>
      <c r="F194" s="85">
        <v>3530756</v>
      </c>
      <c r="G194" s="85">
        <v>3530985</v>
      </c>
      <c r="H194" s="85">
        <v>3531212</v>
      </c>
      <c r="I194" s="86"/>
      <c r="J194" s="86" t="s">
        <v>3748</v>
      </c>
      <c r="K194" s="86" t="s">
        <v>3974</v>
      </c>
      <c r="L194" s="86" t="s">
        <v>4201</v>
      </c>
    </row>
    <row r="195" spans="1:12" x14ac:dyDescent="0.2">
      <c r="A195" s="86" t="s">
        <v>523</v>
      </c>
      <c r="B195" s="105" t="s">
        <v>3440</v>
      </c>
      <c r="C195" s="113">
        <v>10.7</v>
      </c>
      <c r="D195" s="85">
        <v>68.92</v>
      </c>
      <c r="E195" s="85">
        <v>464</v>
      </c>
      <c r="F195" s="85">
        <v>3530773</v>
      </c>
      <c r="G195" s="85">
        <v>3531002</v>
      </c>
      <c r="H195" s="85">
        <v>3531229</v>
      </c>
      <c r="I195" s="86"/>
      <c r="J195" s="86" t="s">
        <v>3749</v>
      </c>
      <c r="K195" s="86" t="s">
        <v>3975</v>
      </c>
      <c r="L195" s="86" t="s">
        <v>4202</v>
      </c>
    </row>
    <row r="196" spans="1:12" x14ac:dyDescent="0.2">
      <c r="A196" s="86" t="s">
        <v>562</v>
      </c>
      <c r="B196" s="105" t="s">
        <v>3569</v>
      </c>
      <c r="C196" s="113">
        <v>13.04</v>
      </c>
      <c r="D196" s="85">
        <v>77.930000000000007</v>
      </c>
      <c r="E196" s="85">
        <v>575</v>
      </c>
      <c r="F196" s="85">
        <v>3530785</v>
      </c>
      <c r="G196" s="85">
        <v>3531014</v>
      </c>
      <c r="H196" s="85">
        <v>3531241</v>
      </c>
      <c r="I196" s="86"/>
      <c r="J196" s="86" t="s">
        <v>3750</v>
      </c>
      <c r="K196" s="86" t="s">
        <v>3976</v>
      </c>
      <c r="L196" s="86" t="s">
        <v>4203</v>
      </c>
    </row>
    <row r="197" spans="1:12" x14ac:dyDescent="0.2">
      <c r="A197" s="86" t="s">
        <v>575</v>
      </c>
      <c r="B197" s="105" t="s">
        <v>3440</v>
      </c>
      <c r="C197" s="113">
        <v>4.43</v>
      </c>
      <c r="D197" s="85">
        <v>29.4</v>
      </c>
      <c r="E197" s="85">
        <v>269</v>
      </c>
      <c r="F197" s="85">
        <v>3530744</v>
      </c>
      <c r="G197" s="85">
        <v>3530973</v>
      </c>
      <c r="H197" s="85">
        <v>3531200</v>
      </c>
      <c r="I197" s="86"/>
      <c r="J197" s="86" t="s">
        <v>3751</v>
      </c>
      <c r="K197" s="86" t="s">
        <v>3977</v>
      </c>
      <c r="L197" s="86" t="s">
        <v>4204</v>
      </c>
    </row>
    <row r="198" spans="1:12" x14ac:dyDescent="0.2">
      <c r="A198" s="86" t="s">
        <v>587</v>
      </c>
      <c r="B198" s="105" t="s">
        <v>3440</v>
      </c>
      <c r="C198" s="113">
        <v>5.24</v>
      </c>
      <c r="D198" s="85">
        <v>32.950000000000003</v>
      </c>
      <c r="E198" s="85">
        <v>284</v>
      </c>
      <c r="F198" s="85">
        <v>3530740</v>
      </c>
      <c r="G198" s="85">
        <v>3530969</v>
      </c>
      <c r="H198" s="85">
        <v>3531196</v>
      </c>
      <c r="I198" s="86"/>
      <c r="J198" s="86" t="s">
        <v>3752</v>
      </c>
      <c r="K198" s="86" t="s">
        <v>3978</v>
      </c>
      <c r="L198" s="86" t="s">
        <v>4205</v>
      </c>
    </row>
    <row r="199" spans="1:12" x14ac:dyDescent="0.2">
      <c r="A199" s="86" t="s">
        <v>3629</v>
      </c>
      <c r="B199" s="105" t="s">
        <v>3440</v>
      </c>
      <c r="C199" s="113">
        <v>6.73</v>
      </c>
      <c r="D199" s="85">
        <v>44.08</v>
      </c>
      <c r="E199" s="85">
        <v>322</v>
      </c>
      <c r="F199" s="85">
        <v>3530735</v>
      </c>
      <c r="G199" s="85">
        <v>3530964</v>
      </c>
      <c r="H199" s="85">
        <v>3531191</v>
      </c>
      <c r="I199" s="86"/>
      <c r="J199" s="86" t="s">
        <v>3753</v>
      </c>
      <c r="K199" s="86" t="s">
        <v>3979</v>
      </c>
      <c r="L199" s="86" t="s">
        <v>4206</v>
      </c>
    </row>
    <row r="200" spans="1:12" x14ac:dyDescent="0.2">
      <c r="A200" s="86" t="s">
        <v>498</v>
      </c>
      <c r="B200" s="105" t="s">
        <v>3440</v>
      </c>
      <c r="C200" s="113">
        <v>8.49</v>
      </c>
      <c r="D200" s="85">
        <v>55.62</v>
      </c>
      <c r="E200" s="85">
        <v>370</v>
      </c>
      <c r="F200" s="85">
        <v>3530717</v>
      </c>
      <c r="G200" s="85">
        <v>3530945</v>
      </c>
      <c r="H200" s="85">
        <v>3531172</v>
      </c>
      <c r="I200" s="86"/>
      <c r="J200" s="86" t="s">
        <v>3754</v>
      </c>
      <c r="K200" s="86" t="s">
        <v>3980</v>
      </c>
      <c r="L200" s="86" t="s">
        <v>4207</v>
      </c>
    </row>
    <row r="201" spans="1:12" x14ac:dyDescent="0.2">
      <c r="A201" s="86" t="s">
        <v>511</v>
      </c>
      <c r="B201" s="105" t="s">
        <v>3440</v>
      </c>
      <c r="C201" s="113">
        <v>10.11</v>
      </c>
      <c r="D201" s="85">
        <v>63</v>
      </c>
      <c r="E201" s="85">
        <v>440</v>
      </c>
      <c r="F201" s="85">
        <v>3530755</v>
      </c>
      <c r="G201" s="85">
        <v>3530984</v>
      </c>
      <c r="H201" s="85">
        <v>3531211</v>
      </c>
      <c r="I201" s="86"/>
      <c r="J201" s="86" t="s">
        <v>3755</v>
      </c>
      <c r="K201" s="86" t="s">
        <v>3981</v>
      </c>
      <c r="L201" s="86" t="s">
        <v>4208</v>
      </c>
    </row>
    <row r="202" spans="1:12" x14ac:dyDescent="0.2">
      <c r="A202" s="86" t="s">
        <v>524</v>
      </c>
      <c r="B202" s="105" t="s">
        <v>3440</v>
      </c>
      <c r="C202" s="113">
        <v>11.74</v>
      </c>
      <c r="D202" s="85">
        <v>74.25</v>
      </c>
      <c r="E202" s="85">
        <v>480</v>
      </c>
      <c r="F202" s="85">
        <v>3530772</v>
      </c>
      <c r="G202" s="85">
        <v>3531001</v>
      </c>
      <c r="H202" s="85">
        <v>3531228</v>
      </c>
      <c r="I202" s="86"/>
      <c r="J202" s="86" t="s">
        <v>3756</v>
      </c>
      <c r="K202" s="86" t="s">
        <v>3982</v>
      </c>
      <c r="L202" s="86" t="s">
        <v>4209</v>
      </c>
    </row>
    <row r="203" spans="1:12" x14ac:dyDescent="0.2">
      <c r="A203" s="86" t="s">
        <v>3469</v>
      </c>
      <c r="B203" s="105" t="s">
        <v>3440</v>
      </c>
      <c r="C203" s="113">
        <v>3.94</v>
      </c>
      <c r="D203" s="85">
        <v>27.98</v>
      </c>
      <c r="E203" s="85">
        <v>281</v>
      </c>
      <c r="F203" s="85">
        <v>3530747</v>
      </c>
      <c r="G203" s="85">
        <v>3530976</v>
      </c>
      <c r="H203" s="85">
        <v>3531203</v>
      </c>
      <c r="I203" s="86"/>
      <c r="J203" s="86" t="s">
        <v>3757</v>
      </c>
      <c r="K203" s="86" t="s">
        <v>3983</v>
      </c>
      <c r="L203" s="86" t="s">
        <v>4210</v>
      </c>
    </row>
    <row r="204" spans="1:12" x14ac:dyDescent="0.2">
      <c r="A204" s="86" t="s">
        <v>576</v>
      </c>
      <c r="B204" s="105" t="s">
        <v>3440</v>
      </c>
      <c r="C204" s="113">
        <v>4.82</v>
      </c>
      <c r="D204" s="85">
        <v>31.53</v>
      </c>
      <c r="E204" s="85">
        <v>281</v>
      </c>
      <c r="F204" s="85">
        <v>3530743</v>
      </c>
      <c r="G204" s="85">
        <v>3530972</v>
      </c>
      <c r="H204" s="85">
        <v>3531199</v>
      </c>
      <c r="I204" s="86"/>
      <c r="J204" s="86" t="s">
        <v>3758</v>
      </c>
      <c r="K204" s="86" t="s">
        <v>3984</v>
      </c>
      <c r="L204" s="86" t="s">
        <v>4211</v>
      </c>
    </row>
    <row r="205" spans="1:12" x14ac:dyDescent="0.2">
      <c r="A205" s="86" t="s">
        <v>588</v>
      </c>
      <c r="B205" s="105" t="s">
        <v>3440</v>
      </c>
      <c r="C205" s="113">
        <v>5.71</v>
      </c>
      <c r="D205" s="85">
        <v>35.130000000000003</v>
      </c>
      <c r="E205" s="85">
        <v>304</v>
      </c>
      <c r="F205" s="85">
        <v>3530739</v>
      </c>
      <c r="G205" s="85">
        <v>3530968</v>
      </c>
      <c r="H205" s="85">
        <v>3531195</v>
      </c>
      <c r="I205" s="86"/>
      <c r="J205" s="86" t="s">
        <v>3759</v>
      </c>
      <c r="K205" s="86" t="s">
        <v>3985</v>
      </c>
      <c r="L205" s="86" t="s">
        <v>4212</v>
      </c>
    </row>
    <row r="206" spans="1:12" x14ac:dyDescent="0.2">
      <c r="A206" s="86" t="s">
        <v>3630</v>
      </c>
      <c r="B206" s="105" t="s">
        <v>3440</v>
      </c>
      <c r="C206" s="113">
        <v>7.33</v>
      </c>
      <c r="D206" s="85">
        <v>46.76</v>
      </c>
      <c r="E206" s="85">
        <v>344</v>
      </c>
      <c r="F206" s="85">
        <v>3530734</v>
      </c>
      <c r="G206" s="85">
        <v>3530962</v>
      </c>
      <c r="H206" s="85">
        <v>3531189</v>
      </c>
      <c r="I206" s="86"/>
      <c r="J206" s="86" t="s">
        <v>3760</v>
      </c>
      <c r="K206" s="86" t="s">
        <v>3986</v>
      </c>
      <c r="L206" s="86" t="s">
        <v>4213</v>
      </c>
    </row>
    <row r="207" spans="1:12" x14ac:dyDescent="0.2">
      <c r="A207" s="86" t="s">
        <v>3631</v>
      </c>
      <c r="B207" s="105" t="s">
        <v>3569</v>
      </c>
      <c r="C207" s="113">
        <v>8.92</v>
      </c>
      <c r="D207" s="85">
        <v>52.82</v>
      </c>
      <c r="E207" s="85">
        <v>420</v>
      </c>
      <c r="F207" s="85">
        <v>3533866</v>
      </c>
      <c r="G207" s="85">
        <v>3530963</v>
      </c>
      <c r="H207" s="85">
        <v>3531190</v>
      </c>
      <c r="I207" s="86"/>
      <c r="J207" s="86" t="s">
        <v>3761</v>
      </c>
      <c r="K207" s="86" t="s">
        <v>3987</v>
      </c>
      <c r="L207" s="86" t="s">
        <v>4214</v>
      </c>
    </row>
    <row r="208" spans="1:12" x14ac:dyDescent="0.2">
      <c r="A208" s="86" t="s">
        <v>499</v>
      </c>
      <c r="B208" s="105" t="s">
        <v>3440</v>
      </c>
      <c r="C208" s="113">
        <v>9.24</v>
      </c>
      <c r="D208" s="85">
        <v>59.62</v>
      </c>
      <c r="E208" s="85">
        <v>384</v>
      </c>
      <c r="F208" s="85">
        <v>3530716</v>
      </c>
      <c r="G208" s="85">
        <v>3530944</v>
      </c>
      <c r="H208" s="85">
        <v>3531171</v>
      </c>
      <c r="I208" s="86"/>
      <c r="J208" s="86" t="s">
        <v>3762</v>
      </c>
      <c r="K208" s="86" t="s">
        <v>3988</v>
      </c>
      <c r="L208" s="86" t="s">
        <v>4215</v>
      </c>
    </row>
    <row r="209" spans="1:12" x14ac:dyDescent="0.2">
      <c r="A209" s="86" t="s">
        <v>512</v>
      </c>
      <c r="B209" s="105" t="s">
        <v>3440</v>
      </c>
      <c r="C209" s="113">
        <v>11.01</v>
      </c>
      <c r="D209" s="85">
        <v>66.2</v>
      </c>
      <c r="E209" s="85">
        <v>455</v>
      </c>
      <c r="F209" s="85">
        <v>3530754</v>
      </c>
      <c r="G209" s="85">
        <v>3530983</v>
      </c>
      <c r="H209" s="85">
        <v>3531210</v>
      </c>
      <c r="I209" s="86"/>
      <c r="J209" s="86" t="s">
        <v>3763</v>
      </c>
      <c r="K209" s="86" t="s">
        <v>3989</v>
      </c>
      <c r="L209" s="86" t="s">
        <v>4216</v>
      </c>
    </row>
    <row r="210" spans="1:12" x14ac:dyDescent="0.2">
      <c r="A210" s="86" t="s">
        <v>525</v>
      </c>
      <c r="B210" s="105" t="s">
        <v>3440</v>
      </c>
      <c r="C210" s="113">
        <v>12.77</v>
      </c>
      <c r="D210" s="85">
        <v>78.23</v>
      </c>
      <c r="E210" s="85">
        <v>511</v>
      </c>
      <c r="F210" s="85">
        <v>3530771</v>
      </c>
      <c r="G210" s="85">
        <v>3531000</v>
      </c>
      <c r="H210" s="85">
        <v>3531227</v>
      </c>
      <c r="I210" s="86"/>
      <c r="J210" s="86" t="s">
        <v>3764</v>
      </c>
      <c r="K210" s="86" t="s">
        <v>3990</v>
      </c>
      <c r="L210" s="86" t="s">
        <v>4217</v>
      </c>
    </row>
    <row r="211" spans="1:12" x14ac:dyDescent="0.2">
      <c r="A211" s="86" t="s">
        <v>3470</v>
      </c>
      <c r="B211" s="105" t="s">
        <v>3440</v>
      </c>
      <c r="C211" s="113">
        <v>4.26</v>
      </c>
      <c r="D211" s="85">
        <v>29.96</v>
      </c>
      <c r="E211" s="85">
        <v>302</v>
      </c>
      <c r="F211" s="85">
        <v>3530746</v>
      </c>
      <c r="G211" s="85">
        <v>3530975</v>
      </c>
      <c r="H211" s="85">
        <v>3531202</v>
      </c>
      <c r="I211" s="86"/>
      <c r="J211" s="86" t="s">
        <v>3765</v>
      </c>
      <c r="K211" s="86" t="s">
        <v>3991</v>
      </c>
      <c r="L211" s="86" t="s">
        <v>4218</v>
      </c>
    </row>
    <row r="212" spans="1:12" x14ac:dyDescent="0.2">
      <c r="A212" s="86" t="s">
        <v>589</v>
      </c>
      <c r="B212" s="105" t="s">
        <v>3440</v>
      </c>
      <c r="C212" s="113">
        <v>6.17</v>
      </c>
      <c r="D212" s="85">
        <v>37.54</v>
      </c>
      <c r="E212" s="85">
        <v>315</v>
      </c>
      <c r="F212" s="85">
        <v>3530738</v>
      </c>
      <c r="G212" s="85">
        <v>3530967</v>
      </c>
      <c r="H212" s="85">
        <v>3531194</v>
      </c>
      <c r="I212" s="86"/>
      <c r="J212" s="86" t="s">
        <v>3766</v>
      </c>
      <c r="K212" s="86" t="s">
        <v>3992</v>
      </c>
      <c r="L212" s="86" t="s">
        <v>4219</v>
      </c>
    </row>
    <row r="213" spans="1:12" x14ac:dyDescent="0.2">
      <c r="A213" s="86" t="s">
        <v>3632</v>
      </c>
      <c r="B213" s="105" t="s">
        <v>3440</v>
      </c>
      <c r="C213" s="113">
        <v>7.92</v>
      </c>
      <c r="D213" s="85">
        <v>50.37</v>
      </c>
      <c r="E213" s="85">
        <v>361</v>
      </c>
      <c r="F213" s="85">
        <v>3530733</v>
      </c>
      <c r="G213" s="85">
        <v>3530961</v>
      </c>
      <c r="H213" s="85">
        <v>3531188</v>
      </c>
      <c r="I213" s="86"/>
      <c r="J213" s="86" t="s">
        <v>3767</v>
      </c>
      <c r="K213" s="86" t="s">
        <v>3993</v>
      </c>
      <c r="L213" s="86" t="s">
        <v>4220</v>
      </c>
    </row>
    <row r="214" spans="1:12" x14ac:dyDescent="0.2">
      <c r="A214" s="86" t="s">
        <v>500</v>
      </c>
      <c r="B214" s="105" t="s">
        <v>3440</v>
      </c>
      <c r="C214" s="113">
        <v>9.99</v>
      </c>
      <c r="D214" s="85">
        <v>63.55</v>
      </c>
      <c r="E214" s="85">
        <v>408</v>
      </c>
      <c r="F214" s="85">
        <v>3530715</v>
      </c>
      <c r="G214" s="85">
        <v>3530943</v>
      </c>
      <c r="H214" s="85">
        <v>3531170</v>
      </c>
      <c r="I214" s="86"/>
      <c r="J214" s="86" t="s">
        <v>3768</v>
      </c>
      <c r="K214" s="86" t="s">
        <v>3994</v>
      </c>
      <c r="L214" s="86" t="s">
        <v>4221</v>
      </c>
    </row>
    <row r="215" spans="1:12" x14ac:dyDescent="0.2">
      <c r="A215" s="86" t="s">
        <v>513</v>
      </c>
      <c r="B215" s="105" t="s">
        <v>3440</v>
      </c>
      <c r="C215" s="113">
        <v>11.9</v>
      </c>
      <c r="D215" s="85">
        <v>70.3</v>
      </c>
      <c r="E215" s="85">
        <v>509</v>
      </c>
      <c r="F215" s="85">
        <v>3530753</v>
      </c>
      <c r="G215" s="85">
        <v>3530982</v>
      </c>
      <c r="H215" s="85">
        <v>3531209</v>
      </c>
      <c r="I215" s="86"/>
      <c r="J215" s="86" t="s">
        <v>3769</v>
      </c>
      <c r="K215" s="86" t="s">
        <v>3995</v>
      </c>
      <c r="L215" s="86" t="s">
        <v>4222</v>
      </c>
    </row>
    <row r="216" spans="1:12" x14ac:dyDescent="0.2">
      <c r="A216" s="86" t="s">
        <v>526</v>
      </c>
      <c r="B216" s="105" t="s">
        <v>3440</v>
      </c>
      <c r="C216" s="113">
        <v>13.81</v>
      </c>
      <c r="D216" s="85">
        <v>84.65</v>
      </c>
      <c r="E216" s="85">
        <v>561</v>
      </c>
      <c r="F216" s="85">
        <v>3530770</v>
      </c>
      <c r="G216" s="85">
        <v>3530999</v>
      </c>
      <c r="H216" s="85">
        <v>3531226</v>
      </c>
      <c r="I216" s="86"/>
      <c r="J216" s="86" t="s">
        <v>3770</v>
      </c>
      <c r="K216" s="86" t="s">
        <v>3996</v>
      </c>
      <c r="L216" s="86" t="s">
        <v>4223</v>
      </c>
    </row>
    <row r="217" spans="1:12" x14ac:dyDescent="0.2">
      <c r="A217" s="86" t="s">
        <v>501</v>
      </c>
      <c r="B217" s="105" t="s">
        <v>3440</v>
      </c>
      <c r="C217" s="113">
        <v>10.74</v>
      </c>
      <c r="D217" s="85">
        <v>67.510000000000005</v>
      </c>
      <c r="E217" s="85">
        <v>440</v>
      </c>
      <c r="F217" s="85">
        <v>3530714</v>
      </c>
      <c r="G217" s="85">
        <v>3530942</v>
      </c>
      <c r="H217" s="85">
        <v>3531169</v>
      </c>
      <c r="I217" s="86"/>
      <c r="J217" s="86" t="s">
        <v>3771</v>
      </c>
      <c r="K217" s="86" t="s">
        <v>3997</v>
      </c>
      <c r="L217" s="86" t="s">
        <v>4224</v>
      </c>
    </row>
    <row r="218" spans="1:12" x14ac:dyDescent="0.2">
      <c r="A218" s="86" t="s">
        <v>514</v>
      </c>
      <c r="B218" s="105" t="s">
        <v>3440</v>
      </c>
      <c r="C218" s="113">
        <v>12.79</v>
      </c>
      <c r="D218" s="85">
        <v>74.41</v>
      </c>
      <c r="E218" s="85">
        <v>552</v>
      </c>
      <c r="F218" s="85">
        <v>3530752</v>
      </c>
      <c r="G218" s="85">
        <v>3530981</v>
      </c>
      <c r="H218" s="85">
        <v>3531208</v>
      </c>
      <c r="I218" s="86"/>
      <c r="J218" s="86" t="s">
        <v>3772</v>
      </c>
      <c r="K218" s="86" t="s">
        <v>3998</v>
      </c>
      <c r="L218" s="86" t="s">
        <v>4225</v>
      </c>
    </row>
    <row r="219" spans="1:12" x14ac:dyDescent="0.2">
      <c r="A219" s="86" t="s">
        <v>527</v>
      </c>
      <c r="B219" s="105" t="s">
        <v>3440</v>
      </c>
      <c r="C219" s="113">
        <v>14.84</v>
      </c>
      <c r="D219" s="85">
        <v>89.55</v>
      </c>
      <c r="E219" s="85">
        <v>607</v>
      </c>
      <c r="F219" s="85">
        <v>3530769</v>
      </c>
      <c r="G219" s="85">
        <v>3530998</v>
      </c>
      <c r="H219" s="85">
        <v>3531225</v>
      </c>
      <c r="I219" s="86"/>
      <c r="J219" s="86" t="s">
        <v>3773</v>
      </c>
      <c r="K219" s="86" t="s">
        <v>3999</v>
      </c>
      <c r="L219" s="86" t="s">
        <v>4226</v>
      </c>
    </row>
    <row r="220" spans="1:12" x14ac:dyDescent="0.2">
      <c r="A220" s="86" t="s">
        <v>3572</v>
      </c>
      <c r="B220" s="105" t="s">
        <v>3440</v>
      </c>
      <c r="C220" s="113">
        <v>11.49</v>
      </c>
      <c r="D220" s="85">
        <v>71.599999999999994</v>
      </c>
      <c r="E220" s="85">
        <v>468</v>
      </c>
      <c r="F220" s="85">
        <v>3530713</v>
      </c>
      <c r="G220" s="85">
        <v>3530941</v>
      </c>
      <c r="H220" s="85">
        <v>3531168</v>
      </c>
      <c r="I220" s="86"/>
      <c r="J220" s="86" t="s">
        <v>3774</v>
      </c>
      <c r="K220" s="86" t="s">
        <v>4000</v>
      </c>
      <c r="L220" s="86" t="s">
        <v>4227</v>
      </c>
    </row>
    <row r="221" spans="1:12" x14ac:dyDescent="0.2">
      <c r="A221" s="86" t="s">
        <v>1162</v>
      </c>
      <c r="B221" s="105" t="s">
        <v>3570</v>
      </c>
      <c r="C221" s="113">
        <v>12.24</v>
      </c>
      <c r="D221" s="85">
        <v>75.44</v>
      </c>
      <c r="E221" s="85">
        <v>495</v>
      </c>
      <c r="F221" s="85">
        <v>3530712</v>
      </c>
      <c r="G221" s="85">
        <v>3530940</v>
      </c>
      <c r="H221" s="85">
        <v>3531167</v>
      </c>
      <c r="I221" s="86"/>
      <c r="J221" s="86" t="s">
        <v>3775</v>
      </c>
      <c r="K221" s="86" t="s">
        <v>4001</v>
      </c>
      <c r="L221" s="86" t="s">
        <v>4228</v>
      </c>
    </row>
    <row r="222" spans="1:12" x14ac:dyDescent="0.2">
      <c r="A222" s="86" t="s">
        <v>3265</v>
      </c>
      <c r="B222" s="105" t="s">
        <v>3478</v>
      </c>
      <c r="C222" s="113">
        <v>7.74</v>
      </c>
      <c r="D222" s="85">
        <v>52.25</v>
      </c>
      <c r="E222" s="85">
        <v>400</v>
      </c>
      <c r="F222" s="85">
        <v>3530728</v>
      </c>
      <c r="G222" s="85">
        <v>3530956</v>
      </c>
      <c r="H222" s="85">
        <v>3531183</v>
      </c>
      <c r="I222" s="86"/>
      <c r="J222" s="86" t="s">
        <v>3776</v>
      </c>
      <c r="K222" s="86" t="s">
        <v>4002</v>
      </c>
      <c r="L222" s="86" t="s">
        <v>4229</v>
      </c>
    </row>
    <row r="223" spans="1:12" x14ac:dyDescent="0.2">
      <c r="A223" s="86" t="s">
        <v>3267</v>
      </c>
      <c r="B223" s="105" t="s">
        <v>3478</v>
      </c>
      <c r="C223" s="113">
        <v>9.2200000000000006</v>
      </c>
      <c r="D223" s="85">
        <v>58.86</v>
      </c>
      <c r="E223" s="85">
        <v>439</v>
      </c>
      <c r="F223" s="85">
        <v>3530766</v>
      </c>
      <c r="G223" s="85">
        <v>3530995</v>
      </c>
      <c r="H223" s="85">
        <v>3531222</v>
      </c>
      <c r="I223" s="86"/>
      <c r="J223" s="86" t="s">
        <v>3777</v>
      </c>
      <c r="K223" s="86" t="s">
        <v>4003</v>
      </c>
      <c r="L223" s="86" t="s">
        <v>4230</v>
      </c>
    </row>
    <row r="224" spans="1:12" x14ac:dyDescent="0.2">
      <c r="A224" s="86" t="s">
        <v>3269</v>
      </c>
      <c r="B224" s="105" t="s">
        <v>3478</v>
      </c>
      <c r="C224" s="113">
        <v>10.7</v>
      </c>
      <c r="D224" s="85">
        <v>69.790000000000006</v>
      </c>
      <c r="E224" s="85">
        <v>490</v>
      </c>
      <c r="F224" s="85">
        <v>3530783</v>
      </c>
      <c r="G224" s="85">
        <v>3531012</v>
      </c>
      <c r="H224" s="85">
        <v>3531239</v>
      </c>
      <c r="I224" s="86"/>
      <c r="J224" s="86" t="s">
        <v>3778</v>
      </c>
      <c r="K224" s="86" t="s">
        <v>4004</v>
      </c>
      <c r="L224" s="86" t="s">
        <v>4231</v>
      </c>
    </row>
    <row r="225" spans="1:12" x14ac:dyDescent="0.2">
      <c r="A225" s="86" t="s">
        <v>3277</v>
      </c>
      <c r="B225" s="105" t="s">
        <v>3478</v>
      </c>
      <c r="C225" s="113">
        <v>9.24</v>
      </c>
      <c r="D225" s="85">
        <v>60.18</v>
      </c>
      <c r="E225" s="85">
        <v>428</v>
      </c>
      <c r="F225" s="85">
        <v>3530727</v>
      </c>
      <c r="G225" s="85">
        <v>3530955</v>
      </c>
      <c r="H225" s="85">
        <v>3531182</v>
      </c>
      <c r="I225" s="86"/>
      <c r="J225" s="86" t="s">
        <v>3779</v>
      </c>
      <c r="K225" s="86" t="s">
        <v>4005</v>
      </c>
      <c r="L225" s="86" t="s">
        <v>4232</v>
      </c>
    </row>
    <row r="226" spans="1:12" x14ac:dyDescent="0.2">
      <c r="A226" s="86" t="s">
        <v>3279</v>
      </c>
      <c r="B226" s="105" t="s">
        <v>3478</v>
      </c>
      <c r="C226" s="113">
        <v>11.01</v>
      </c>
      <c r="D226" s="85">
        <v>66.97</v>
      </c>
      <c r="E226" s="85">
        <v>471</v>
      </c>
      <c r="F226" s="85">
        <v>3530765</v>
      </c>
      <c r="G226" s="85">
        <v>3530994</v>
      </c>
      <c r="H226" s="85">
        <v>3531221</v>
      </c>
      <c r="I226" s="86"/>
      <c r="J226" s="86" t="s">
        <v>3780</v>
      </c>
      <c r="K226" s="86" t="s">
        <v>4006</v>
      </c>
      <c r="L226" s="86" t="s">
        <v>4233</v>
      </c>
    </row>
    <row r="227" spans="1:12" x14ac:dyDescent="0.2">
      <c r="A227" s="86" t="s">
        <v>3281</v>
      </c>
      <c r="B227" s="105" t="s">
        <v>3478</v>
      </c>
      <c r="C227" s="113">
        <v>12.77</v>
      </c>
      <c r="D227" s="85">
        <v>79.099999999999994</v>
      </c>
      <c r="E227" s="85">
        <v>522</v>
      </c>
      <c r="F227" s="85">
        <v>3530782</v>
      </c>
      <c r="G227" s="85">
        <v>3531011</v>
      </c>
      <c r="H227" s="85">
        <v>3531238</v>
      </c>
      <c r="I227" s="86"/>
      <c r="J227" s="86" t="s">
        <v>3781</v>
      </c>
      <c r="K227" s="86" t="s">
        <v>4007</v>
      </c>
      <c r="L227" s="86" t="s">
        <v>4234</v>
      </c>
    </row>
    <row r="228" spans="1:12" x14ac:dyDescent="0.2">
      <c r="A228" s="86" t="s">
        <v>3289</v>
      </c>
      <c r="B228" s="105" t="s">
        <v>3478</v>
      </c>
      <c r="C228" s="113">
        <v>10.74</v>
      </c>
      <c r="D228" s="85">
        <v>71.790000000000006</v>
      </c>
      <c r="E228" s="85">
        <v>499</v>
      </c>
      <c r="F228" s="85">
        <v>3530726</v>
      </c>
      <c r="G228" s="85">
        <v>3530954</v>
      </c>
      <c r="H228" s="85">
        <v>3531181</v>
      </c>
      <c r="I228" s="86"/>
      <c r="J228" s="86" t="s">
        <v>3782</v>
      </c>
      <c r="K228" s="86" t="s">
        <v>4008</v>
      </c>
      <c r="L228" s="86" t="s">
        <v>4235</v>
      </c>
    </row>
    <row r="229" spans="1:12" x14ac:dyDescent="0.2">
      <c r="A229" s="86" t="s">
        <v>3291</v>
      </c>
      <c r="B229" s="105" t="s">
        <v>3478</v>
      </c>
      <c r="C229" s="113">
        <v>12.79</v>
      </c>
      <c r="D229" s="85">
        <v>79.739999999999995</v>
      </c>
      <c r="E229" s="85">
        <v>632</v>
      </c>
      <c r="F229" s="85">
        <v>3530764</v>
      </c>
      <c r="G229" s="85">
        <v>3530993</v>
      </c>
      <c r="H229" s="85">
        <v>3531220</v>
      </c>
      <c r="I229" s="86"/>
      <c r="J229" s="86" t="s">
        <v>3783</v>
      </c>
      <c r="K229" s="86" t="s">
        <v>4009</v>
      </c>
      <c r="L229" s="86" t="s">
        <v>4236</v>
      </c>
    </row>
    <row r="230" spans="1:12" x14ac:dyDescent="0.2">
      <c r="A230" s="86" t="s">
        <v>3293</v>
      </c>
      <c r="B230" s="105" t="s">
        <v>3478</v>
      </c>
      <c r="C230" s="113">
        <v>14.84</v>
      </c>
      <c r="D230" s="85">
        <v>95.94</v>
      </c>
      <c r="E230" s="85">
        <v>639</v>
      </c>
      <c r="F230" s="85">
        <v>3530781</v>
      </c>
      <c r="G230" s="85">
        <v>3531010</v>
      </c>
      <c r="H230" s="85">
        <v>3531237</v>
      </c>
      <c r="I230" s="86"/>
      <c r="J230" s="86" t="s">
        <v>3784</v>
      </c>
      <c r="K230" s="86" t="s">
        <v>4010</v>
      </c>
      <c r="L230" s="86" t="s">
        <v>4237</v>
      </c>
    </row>
    <row r="231" spans="1:12" x14ac:dyDescent="0.2">
      <c r="A231" s="86" t="s">
        <v>3301</v>
      </c>
      <c r="B231" s="105" t="s">
        <v>3477</v>
      </c>
      <c r="C231" s="113">
        <v>11.69</v>
      </c>
      <c r="D231" s="85">
        <v>60.16</v>
      </c>
      <c r="E231" s="85">
        <v>436</v>
      </c>
      <c r="F231" s="85">
        <v>3530711</v>
      </c>
      <c r="G231" s="85">
        <v>3530939</v>
      </c>
      <c r="H231" s="85">
        <v>3531166</v>
      </c>
      <c r="I231" s="86"/>
      <c r="J231" s="86" t="s">
        <v>3785</v>
      </c>
      <c r="K231" s="86" t="s">
        <v>4011</v>
      </c>
      <c r="L231" s="86" t="s">
        <v>4238</v>
      </c>
    </row>
    <row r="232" spans="1:12" x14ac:dyDescent="0.2">
      <c r="A232" s="86" t="s">
        <v>3303</v>
      </c>
      <c r="B232" s="105" t="s">
        <v>3477</v>
      </c>
      <c r="C232" s="113">
        <v>13.93</v>
      </c>
      <c r="D232" s="85">
        <v>67.83</v>
      </c>
      <c r="E232" s="85">
        <v>477</v>
      </c>
      <c r="F232" s="85">
        <v>3530751</v>
      </c>
      <c r="G232" s="85">
        <v>3530980</v>
      </c>
      <c r="H232" s="85">
        <v>3531207</v>
      </c>
      <c r="I232" s="86"/>
      <c r="J232" s="86" t="s">
        <v>3786</v>
      </c>
      <c r="K232" s="86" t="s">
        <v>4012</v>
      </c>
      <c r="L232" s="86" t="s">
        <v>4239</v>
      </c>
    </row>
    <row r="233" spans="1:12" x14ac:dyDescent="0.2">
      <c r="A233" s="86" t="s">
        <v>3305</v>
      </c>
      <c r="B233" s="105" t="s">
        <v>3477</v>
      </c>
      <c r="C233" s="113">
        <v>16.16</v>
      </c>
      <c r="D233" s="85">
        <v>79.56</v>
      </c>
      <c r="E233" s="85">
        <v>545</v>
      </c>
      <c r="F233" s="85">
        <v>3530768</v>
      </c>
      <c r="G233" s="85">
        <v>3530997</v>
      </c>
      <c r="H233" s="85">
        <v>3531224</v>
      </c>
      <c r="I233" s="86"/>
      <c r="J233" s="86" t="s">
        <v>3787</v>
      </c>
      <c r="K233" s="86" t="s">
        <v>4013</v>
      </c>
      <c r="L233" s="86" t="s">
        <v>4240</v>
      </c>
    </row>
    <row r="234" spans="1:12" x14ac:dyDescent="0.2">
      <c r="A234" s="86" t="s">
        <v>3535</v>
      </c>
      <c r="B234" s="105" t="s">
        <v>3571</v>
      </c>
      <c r="C234" s="113">
        <v>17.41</v>
      </c>
      <c r="D234" s="85">
        <v>80.510000000000005</v>
      </c>
      <c r="E234" s="85">
        <v>553</v>
      </c>
      <c r="F234" s="85">
        <v>3530750</v>
      </c>
      <c r="G234" s="85">
        <v>3530979</v>
      </c>
      <c r="H234" s="85">
        <v>3531206</v>
      </c>
      <c r="I234" s="86"/>
      <c r="J234" s="86" t="s">
        <v>3788</v>
      </c>
      <c r="K234" s="86" t="s">
        <v>4014</v>
      </c>
      <c r="L234" s="86" t="s">
        <v>4241</v>
      </c>
    </row>
    <row r="235" spans="1:12" x14ac:dyDescent="0.2">
      <c r="A235" s="86" t="s">
        <v>3536</v>
      </c>
      <c r="B235" s="105" t="s">
        <v>3477</v>
      </c>
      <c r="C235" s="113">
        <v>20.21</v>
      </c>
      <c r="D235" s="85">
        <v>95.82</v>
      </c>
      <c r="E235" s="85">
        <v>614</v>
      </c>
      <c r="F235" s="85">
        <v>3530767</v>
      </c>
      <c r="G235" s="85">
        <v>3530996</v>
      </c>
      <c r="H235" s="85">
        <v>3531223</v>
      </c>
      <c r="I235" s="86"/>
      <c r="J235" s="86" t="s">
        <v>3789</v>
      </c>
      <c r="K235" s="86" t="s">
        <v>4015</v>
      </c>
      <c r="L235" s="86" t="s">
        <v>4242</v>
      </c>
    </row>
    <row r="236" spans="1:12" x14ac:dyDescent="0.2">
      <c r="A236" s="86" t="s">
        <v>3518</v>
      </c>
      <c r="B236" s="105" t="s">
        <v>3519</v>
      </c>
      <c r="C236" s="113">
        <v>0.14199999999999999</v>
      </c>
      <c r="D236" s="85">
        <v>2</v>
      </c>
      <c r="E236" s="85">
        <v>60</v>
      </c>
      <c r="F236" s="85">
        <v>3530829</v>
      </c>
      <c r="G236" s="85">
        <v>3531056</v>
      </c>
      <c r="H236" s="85">
        <v>3531283</v>
      </c>
      <c r="I236" s="86"/>
      <c r="J236" s="86" t="s">
        <v>3850</v>
      </c>
      <c r="K236" s="86" t="s">
        <v>4076</v>
      </c>
      <c r="L236" s="86" t="s">
        <v>4302</v>
      </c>
    </row>
    <row r="237" spans="1:12" x14ac:dyDescent="0.2">
      <c r="A237" s="86" t="s">
        <v>3520</v>
      </c>
      <c r="B237" s="105" t="s">
        <v>3521</v>
      </c>
      <c r="C237" s="113">
        <v>0.19800000000000001</v>
      </c>
      <c r="D237" s="85">
        <v>2</v>
      </c>
      <c r="E237" s="85">
        <v>81</v>
      </c>
      <c r="F237" s="85">
        <v>3530830</v>
      </c>
      <c r="G237" s="85">
        <v>3531057</v>
      </c>
      <c r="H237" s="85">
        <v>3531284</v>
      </c>
      <c r="I237" s="86"/>
      <c r="J237" s="86" t="s">
        <v>3851</v>
      </c>
      <c r="K237" s="86" t="s">
        <v>4077</v>
      </c>
      <c r="L237" s="86" t="s">
        <v>4303</v>
      </c>
    </row>
  </sheetData>
  <sheetProtection algorithmName="SHA-512" hashValue="eL7SU+/AVaw+gqVGLuc3YwBOvrI2sdgjxTdBnGNypBpdIb7ssTndX32XWZCR4mf0jI/Xy3gJuEXlav3UXVw0hw==" saltValue="SK/ixEy5fKwIs7e5wscrZQ==" spinCount="100000" sheet="1" objects="1" scenarios="1"/>
  <autoFilter ref="A3:E237" xr:uid="{42D4B504-350B-4746-B6EC-857AA4D01841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4CD0C-896B-4F36-9672-3661FF3B5DBE}">
  <dimension ref="A1:E51"/>
  <sheetViews>
    <sheetView topLeftCell="A2" zoomScale="85" zoomScaleNormal="85" workbookViewId="0">
      <selection activeCell="B55" sqref="B55"/>
    </sheetView>
  </sheetViews>
  <sheetFormatPr defaultRowHeight="12.75" x14ac:dyDescent="0.2"/>
  <cols>
    <col min="1" max="1" width="20.7109375" customWidth="1"/>
    <col min="2" max="2" width="12.7109375" customWidth="1"/>
    <col min="3" max="3" width="18" customWidth="1"/>
    <col min="4" max="4" width="9.140625" style="25"/>
    <col min="5" max="5" width="96.7109375" style="79" customWidth="1"/>
  </cols>
  <sheetData>
    <row r="1" spans="1:5" x14ac:dyDescent="0.2">
      <c r="A1" s="78" t="s">
        <v>3446</v>
      </c>
      <c r="B1" s="78" t="s">
        <v>1113</v>
      </c>
      <c r="C1" s="78" t="s">
        <v>3608</v>
      </c>
    </row>
    <row r="2" spans="1:5" x14ac:dyDescent="0.2">
      <c r="A2" s="80" t="str">
        <f>IF('Builders Mark VERO Quote Sheet'!J12="","delete",'Builders Mark VERO Quote Sheet'!J12)</f>
        <v>delete</v>
      </c>
      <c r="B2" s="80" t="str">
        <f>IF('Builders Mark VERO Quote Sheet'!K12="","delete",'Builders Mark VERO Quote Sheet'!K12)</f>
        <v>delete</v>
      </c>
      <c r="C2" s="80" t="str">
        <f>IF('Builders Mark VERO Quote Sheet'!K12="","delete","EA")</f>
        <v>delete</v>
      </c>
    </row>
    <row r="3" spans="1:5" x14ac:dyDescent="0.2">
      <c r="A3" s="80" t="str">
        <f>IF('Builders Mark VERO Quote Sheet'!J13="","delete",'Builders Mark VERO Quote Sheet'!J13)</f>
        <v>delete</v>
      </c>
      <c r="B3" s="80" t="str">
        <f>IF('Builders Mark VERO Quote Sheet'!K13="","delete",'Builders Mark VERO Quote Sheet'!K13)</f>
        <v>delete</v>
      </c>
      <c r="C3" s="80" t="str">
        <f>IF('Builders Mark VERO Quote Sheet'!K13="","delete","EA")</f>
        <v>delete</v>
      </c>
    </row>
    <row r="4" spans="1:5" x14ac:dyDescent="0.2">
      <c r="A4" s="80" t="str">
        <f>IF('Builders Mark VERO Quote Sheet'!J14="","delete",'Builders Mark VERO Quote Sheet'!J14)</f>
        <v>delete</v>
      </c>
      <c r="B4" s="80" t="str">
        <f>IF('Builders Mark VERO Quote Sheet'!K14="","delete",'Builders Mark VERO Quote Sheet'!K14)</f>
        <v>delete</v>
      </c>
      <c r="C4" s="80" t="str">
        <f>IF('Builders Mark VERO Quote Sheet'!K14="","delete","EA")</f>
        <v>delete</v>
      </c>
    </row>
    <row r="5" spans="1:5" x14ac:dyDescent="0.2">
      <c r="A5" s="80" t="str">
        <f>IF('Builders Mark VERO Quote Sheet'!J15="","delete",'Builders Mark VERO Quote Sheet'!J15)</f>
        <v>delete</v>
      </c>
      <c r="B5" s="80" t="str">
        <f>IF('Builders Mark VERO Quote Sheet'!K15="","delete",'Builders Mark VERO Quote Sheet'!K15)</f>
        <v>delete</v>
      </c>
      <c r="C5" s="80" t="str">
        <f>IF('Builders Mark VERO Quote Sheet'!K15="","delete","EA")</f>
        <v>delete</v>
      </c>
      <c r="E5" s="81"/>
    </row>
    <row r="6" spans="1:5" x14ac:dyDescent="0.2">
      <c r="A6" s="80" t="str">
        <f>IF('Builders Mark VERO Quote Sheet'!J16="","delete",'Builders Mark VERO Quote Sheet'!J16)</f>
        <v>delete</v>
      </c>
      <c r="B6" s="80" t="str">
        <f>IF('Builders Mark VERO Quote Sheet'!K16="","delete",'Builders Mark VERO Quote Sheet'!K16)</f>
        <v>delete</v>
      </c>
      <c r="C6" s="80" t="str">
        <f>IF('Builders Mark VERO Quote Sheet'!K16="","delete","EA")</f>
        <v>delete</v>
      </c>
    </row>
    <row r="7" spans="1:5" x14ac:dyDescent="0.2">
      <c r="A7" s="80" t="str">
        <f>IF('Builders Mark VERO Quote Sheet'!J17="","delete",'Builders Mark VERO Quote Sheet'!J17)</f>
        <v>delete</v>
      </c>
      <c r="B7" s="80" t="str">
        <f>IF('Builders Mark VERO Quote Sheet'!K17="","delete",'Builders Mark VERO Quote Sheet'!K17)</f>
        <v>delete</v>
      </c>
      <c r="C7" s="80" t="str">
        <f>IF('Builders Mark VERO Quote Sheet'!K17="","delete","EA")</f>
        <v>delete</v>
      </c>
    </row>
    <row r="8" spans="1:5" x14ac:dyDescent="0.2">
      <c r="A8" s="80" t="str">
        <f>IF('Builders Mark VERO Quote Sheet'!J18="","delete",'Builders Mark VERO Quote Sheet'!J18)</f>
        <v>delete</v>
      </c>
      <c r="B8" s="80" t="str">
        <f>IF('Builders Mark VERO Quote Sheet'!K18="","delete",'Builders Mark VERO Quote Sheet'!K18)</f>
        <v>delete</v>
      </c>
      <c r="C8" s="80" t="str">
        <f>IF('Builders Mark VERO Quote Sheet'!K18="","delete","EA")</f>
        <v>delete</v>
      </c>
    </row>
    <row r="9" spans="1:5" x14ac:dyDescent="0.2">
      <c r="A9" s="80" t="str">
        <f>IF('Builders Mark VERO Quote Sheet'!J19="","delete",'Builders Mark VERO Quote Sheet'!J19)</f>
        <v>delete</v>
      </c>
      <c r="B9" s="80" t="str">
        <f>IF('Builders Mark VERO Quote Sheet'!K19="","delete",'Builders Mark VERO Quote Sheet'!K19)</f>
        <v>delete</v>
      </c>
      <c r="C9" s="80" t="str">
        <f>IF('Builders Mark VERO Quote Sheet'!K19="","delete","EA")</f>
        <v>delete</v>
      </c>
    </row>
    <row r="10" spans="1:5" x14ac:dyDescent="0.2">
      <c r="A10" s="80" t="str">
        <f>IF('Builders Mark VERO Quote Sheet'!J20="","delete",'Builders Mark VERO Quote Sheet'!J20)</f>
        <v>delete</v>
      </c>
      <c r="B10" s="80" t="str">
        <f>IF('Builders Mark VERO Quote Sheet'!K20="","delete",'Builders Mark VERO Quote Sheet'!K20)</f>
        <v>delete</v>
      </c>
      <c r="C10" s="80" t="str">
        <f>IF('Builders Mark VERO Quote Sheet'!K20="","delete","EA")</f>
        <v>delete</v>
      </c>
    </row>
    <row r="11" spans="1:5" x14ac:dyDescent="0.2">
      <c r="A11" s="80" t="str">
        <f>IF('Builders Mark VERO Quote Sheet'!J21="","delete",'Builders Mark VERO Quote Sheet'!J21)</f>
        <v>delete</v>
      </c>
      <c r="B11" s="80" t="str">
        <f>IF('Builders Mark VERO Quote Sheet'!K21="","delete",'Builders Mark VERO Quote Sheet'!K21)</f>
        <v>delete</v>
      </c>
      <c r="C11" s="80" t="str">
        <f>IF('Builders Mark VERO Quote Sheet'!K21="","delete","EA")</f>
        <v>delete</v>
      </c>
    </row>
    <row r="12" spans="1:5" x14ac:dyDescent="0.2">
      <c r="A12" s="80" t="str">
        <f>IF('Builders Mark VERO Quote Sheet'!J22="","delete",'Builders Mark VERO Quote Sheet'!J22)</f>
        <v>delete</v>
      </c>
      <c r="B12" s="80" t="str">
        <f>IF('Builders Mark VERO Quote Sheet'!K22="","delete",'Builders Mark VERO Quote Sheet'!K22)</f>
        <v>delete</v>
      </c>
      <c r="C12" s="80" t="str">
        <f>IF('Builders Mark VERO Quote Sheet'!K22="","delete","EA")</f>
        <v>delete</v>
      </c>
    </row>
    <row r="13" spans="1:5" x14ac:dyDescent="0.2">
      <c r="A13" s="80" t="str">
        <f>IF('Builders Mark VERO Quote Sheet'!J23="","delete",'Builders Mark VERO Quote Sheet'!J23)</f>
        <v>delete</v>
      </c>
      <c r="B13" s="80" t="str">
        <f>IF('Builders Mark VERO Quote Sheet'!K23="","delete",'Builders Mark VERO Quote Sheet'!K23)</f>
        <v>delete</v>
      </c>
      <c r="C13" s="80" t="str">
        <f>IF('Builders Mark VERO Quote Sheet'!K23="","delete","EA")</f>
        <v>delete</v>
      </c>
    </row>
    <row r="14" spans="1:5" x14ac:dyDescent="0.2">
      <c r="A14" s="80" t="str">
        <f>IF('Builders Mark VERO Quote Sheet'!J24="","delete",'Builders Mark VERO Quote Sheet'!J24)</f>
        <v>delete</v>
      </c>
      <c r="B14" s="80" t="str">
        <f>IF('Builders Mark VERO Quote Sheet'!K24="","delete",'Builders Mark VERO Quote Sheet'!K24)</f>
        <v>delete</v>
      </c>
      <c r="C14" s="80" t="str">
        <f>IF('Builders Mark VERO Quote Sheet'!K24="","delete","EA")</f>
        <v>delete</v>
      </c>
    </row>
    <row r="15" spans="1:5" x14ac:dyDescent="0.2">
      <c r="A15" s="80" t="str">
        <f>IF('Builders Mark VERO Quote Sheet'!J25="","delete",'Builders Mark VERO Quote Sheet'!J25)</f>
        <v>delete</v>
      </c>
      <c r="B15" s="80" t="str">
        <f>IF('Builders Mark VERO Quote Sheet'!K25="","delete",'Builders Mark VERO Quote Sheet'!K25)</f>
        <v>delete</v>
      </c>
      <c r="C15" s="80" t="str">
        <f>IF('Builders Mark VERO Quote Sheet'!K25="","delete","EA")</f>
        <v>delete</v>
      </c>
    </row>
    <row r="16" spans="1:5" x14ac:dyDescent="0.2">
      <c r="A16" s="80" t="str">
        <f>IF('Builders Mark VERO Quote Sheet'!J26="","delete",'Builders Mark VERO Quote Sheet'!J26)</f>
        <v>delete</v>
      </c>
      <c r="B16" s="80" t="str">
        <f>IF('Builders Mark VERO Quote Sheet'!K26="","delete",'Builders Mark VERO Quote Sheet'!K26)</f>
        <v>delete</v>
      </c>
      <c r="C16" s="80" t="str">
        <f>IF('Builders Mark VERO Quote Sheet'!K26="","delete","EA")</f>
        <v>delete</v>
      </c>
    </row>
    <row r="17" spans="1:3" x14ac:dyDescent="0.2">
      <c r="A17" s="80" t="str">
        <f>IF('Builders Mark VERO Quote Sheet'!J27="","delete",'Builders Mark VERO Quote Sheet'!J27)</f>
        <v>delete</v>
      </c>
      <c r="B17" s="80" t="str">
        <f>IF('Builders Mark VERO Quote Sheet'!K27="","delete",'Builders Mark VERO Quote Sheet'!K27)</f>
        <v>delete</v>
      </c>
      <c r="C17" s="80" t="str">
        <f>IF('Builders Mark VERO Quote Sheet'!K27="","delete","EA")</f>
        <v>delete</v>
      </c>
    </row>
    <row r="18" spans="1:3" x14ac:dyDescent="0.2">
      <c r="A18" s="80" t="str">
        <f>IF('Builders Mark VERO Quote Sheet'!J28="","delete",'Builders Mark VERO Quote Sheet'!J28)</f>
        <v>delete</v>
      </c>
      <c r="B18" s="80" t="str">
        <f>IF('Builders Mark VERO Quote Sheet'!K28="","delete",'Builders Mark VERO Quote Sheet'!K28)</f>
        <v>delete</v>
      </c>
      <c r="C18" s="80" t="str">
        <f>IF('Builders Mark VERO Quote Sheet'!K28="","delete","EA")</f>
        <v>delete</v>
      </c>
    </row>
    <row r="19" spans="1:3" x14ac:dyDescent="0.2">
      <c r="A19" s="80" t="str">
        <f>IF('Builders Mark VERO Quote Sheet'!J29="","delete",'Builders Mark VERO Quote Sheet'!J29)</f>
        <v>delete</v>
      </c>
      <c r="B19" s="80" t="str">
        <f>IF('Builders Mark VERO Quote Sheet'!K29="","delete",'Builders Mark VERO Quote Sheet'!K29)</f>
        <v>delete</v>
      </c>
      <c r="C19" s="80" t="str">
        <f>IF('Builders Mark VERO Quote Sheet'!K29="","delete","EA")</f>
        <v>delete</v>
      </c>
    </row>
    <row r="20" spans="1:3" x14ac:dyDescent="0.2">
      <c r="A20" s="80" t="str">
        <f>IF('Builders Mark VERO Quote Sheet'!J30="","delete",'Builders Mark VERO Quote Sheet'!J30)</f>
        <v>delete</v>
      </c>
      <c r="B20" s="80" t="str">
        <f>IF('Builders Mark VERO Quote Sheet'!K30="","delete",'Builders Mark VERO Quote Sheet'!K30)</f>
        <v>delete</v>
      </c>
      <c r="C20" s="80" t="str">
        <f>IF('Builders Mark VERO Quote Sheet'!K30="","delete","EA")</f>
        <v>delete</v>
      </c>
    </row>
    <row r="21" spans="1:3" x14ac:dyDescent="0.2">
      <c r="A21" s="80" t="str">
        <f>IF('Builders Mark VERO Quote Sheet'!J31="","delete",'Builders Mark VERO Quote Sheet'!J31)</f>
        <v>delete</v>
      </c>
      <c r="B21" s="80" t="str">
        <f>IF('Builders Mark VERO Quote Sheet'!K31="","delete",'Builders Mark VERO Quote Sheet'!K31)</f>
        <v>delete</v>
      </c>
      <c r="C21" s="80" t="str">
        <f>IF('Builders Mark VERO Quote Sheet'!K31="","delete","EA")</f>
        <v>delete</v>
      </c>
    </row>
    <row r="22" spans="1:3" x14ac:dyDescent="0.2">
      <c r="A22" s="80" t="str">
        <f>IF('Builders Mark VERO Quote Sheet'!J32="","delete",'Builders Mark VERO Quote Sheet'!J32)</f>
        <v>delete</v>
      </c>
      <c r="B22" s="80" t="str">
        <f>IF('Builders Mark VERO Quote Sheet'!K32="","delete",'Builders Mark VERO Quote Sheet'!K32)</f>
        <v>delete</v>
      </c>
      <c r="C22" s="80" t="str">
        <f>IF('Builders Mark VERO Quote Sheet'!K32="","delete","EA")</f>
        <v>delete</v>
      </c>
    </row>
    <row r="23" spans="1:3" x14ac:dyDescent="0.2">
      <c r="A23" s="80" t="str">
        <f>IF('Builders Mark VERO Quote Sheet'!J33="","delete",'Builders Mark VERO Quote Sheet'!J33)</f>
        <v>delete</v>
      </c>
      <c r="B23" s="80" t="str">
        <f>IF('Builders Mark VERO Quote Sheet'!K33="","delete",'Builders Mark VERO Quote Sheet'!K33)</f>
        <v>delete</v>
      </c>
      <c r="C23" s="80" t="str">
        <f>IF('Builders Mark VERO Quote Sheet'!K33="","delete","EA")</f>
        <v>delete</v>
      </c>
    </row>
    <row r="24" spans="1:3" x14ac:dyDescent="0.2">
      <c r="A24" s="80" t="str">
        <f>IF('Builders Mark VERO Quote Sheet'!J34="","delete",'Builders Mark VERO Quote Sheet'!J34)</f>
        <v>delete</v>
      </c>
      <c r="B24" s="80" t="str">
        <f>IF('Builders Mark VERO Quote Sheet'!K34="","delete",'Builders Mark VERO Quote Sheet'!K34)</f>
        <v>delete</v>
      </c>
      <c r="C24" s="80" t="str">
        <f>IF('Builders Mark VERO Quote Sheet'!K34="","delete","EA")</f>
        <v>delete</v>
      </c>
    </row>
    <row r="25" spans="1:3" x14ac:dyDescent="0.2">
      <c r="A25" s="80" t="str">
        <f>IF('Builders Mark VERO Quote Sheet'!J35="","delete",'Builders Mark VERO Quote Sheet'!J35)</f>
        <v>delete</v>
      </c>
      <c r="B25" s="80" t="str">
        <f>IF('Builders Mark VERO Quote Sheet'!K35="","delete",'Builders Mark VERO Quote Sheet'!K35)</f>
        <v>delete</v>
      </c>
      <c r="C25" s="80" t="str">
        <f>IF('Builders Mark VERO Quote Sheet'!K35="","delete","EA")</f>
        <v>delete</v>
      </c>
    </row>
    <row r="26" spans="1:3" x14ac:dyDescent="0.2">
      <c r="A26" s="80" t="str">
        <f>IF('Builders Mark VERO Quote Sheet'!J36="","delete",'Builders Mark VERO Quote Sheet'!J36)</f>
        <v>delete</v>
      </c>
      <c r="B26" s="80" t="str">
        <f>IF('Builders Mark VERO Quote Sheet'!K36="","delete",'Builders Mark VERO Quote Sheet'!K36)</f>
        <v>delete</v>
      </c>
      <c r="C26" s="80" t="str">
        <f>IF('Builders Mark VERO Quote Sheet'!K36="","delete","EA")</f>
        <v>delete</v>
      </c>
    </row>
    <row r="27" spans="1:3" x14ac:dyDescent="0.2">
      <c r="A27" s="80" t="str">
        <f>IF('Builders Mark VERO Quote Sheet'!J37="","delete",'Builders Mark VERO Quote Sheet'!J37)</f>
        <v>delete</v>
      </c>
      <c r="B27" s="80" t="str">
        <f>IF('Builders Mark VERO Quote Sheet'!K37="","delete",'Builders Mark VERO Quote Sheet'!K37)</f>
        <v>delete</v>
      </c>
      <c r="C27" s="80" t="str">
        <f>IF('Builders Mark VERO Quote Sheet'!K37="","delete","EA")</f>
        <v>delete</v>
      </c>
    </row>
    <row r="28" spans="1:3" x14ac:dyDescent="0.2">
      <c r="A28" s="80" t="str">
        <f>IF('Builders Mark VERO Quote Sheet'!J38="","delete",'Builders Mark VERO Quote Sheet'!J38)</f>
        <v>delete</v>
      </c>
      <c r="B28" s="80" t="str">
        <f>IF('Builders Mark VERO Quote Sheet'!K38="","delete",'Builders Mark VERO Quote Sheet'!K38)</f>
        <v>delete</v>
      </c>
      <c r="C28" s="80" t="str">
        <f>IF('Builders Mark VERO Quote Sheet'!K38="","delete","EA")</f>
        <v>delete</v>
      </c>
    </row>
    <row r="29" spans="1:3" x14ac:dyDescent="0.2">
      <c r="A29" s="80" t="str">
        <f>IF('Builders Mark VERO Quote Sheet'!J39="","delete",'Builders Mark VERO Quote Sheet'!J39)</f>
        <v>delete</v>
      </c>
      <c r="B29" s="80" t="str">
        <f>IF('Builders Mark VERO Quote Sheet'!K39="","delete",'Builders Mark VERO Quote Sheet'!K39)</f>
        <v>delete</v>
      </c>
      <c r="C29" s="80" t="str">
        <f>IF('Builders Mark VERO Quote Sheet'!K39="","delete","EA")</f>
        <v>delete</v>
      </c>
    </row>
    <row r="30" spans="1:3" x14ac:dyDescent="0.2">
      <c r="A30" s="80" t="str">
        <f>IF('Builders Mark VERO Quote Sheet'!J40="","delete",'Builders Mark VERO Quote Sheet'!J40)</f>
        <v>delete</v>
      </c>
      <c r="B30" s="80" t="str">
        <f>IF('Builders Mark VERO Quote Sheet'!K40="","delete",'Builders Mark VERO Quote Sheet'!K40)</f>
        <v>delete</v>
      </c>
      <c r="C30" s="80" t="str">
        <f>IF('Builders Mark VERO Quote Sheet'!K40="","delete","EA")</f>
        <v>delete</v>
      </c>
    </row>
    <row r="31" spans="1:3" x14ac:dyDescent="0.2">
      <c r="A31" s="80" t="str">
        <f>IF('Builders Mark VERO Quote Sheet'!J41="","delete",'Builders Mark VERO Quote Sheet'!J41)</f>
        <v>delete</v>
      </c>
      <c r="B31" s="80" t="str">
        <f>IF('Builders Mark VERO Quote Sheet'!K41="","delete",'Builders Mark VERO Quote Sheet'!K41)</f>
        <v>delete</v>
      </c>
      <c r="C31" s="80" t="str">
        <f>IF('Builders Mark VERO Quote Sheet'!K41="","delete","EA")</f>
        <v>delete</v>
      </c>
    </row>
    <row r="32" spans="1:3" x14ac:dyDescent="0.2">
      <c r="A32" s="80" t="str">
        <f>IF('Builders Mark VERO Quote Sheet'!J42="","delete",'Builders Mark VERO Quote Sheet'!J42)</f>
        <v>delete</v>
      </c>
      <c r="B32" s="80" t="str">
        <f>IF('Builders Mark VERO Quote Sheet'!K42="","delete",'Builders Mark VERO Quote Sheet'!K42)</f>
        <v>delete</v>
      </c>
      <c r="C32" s="80" t="str">
        <f>IF('Builders Mark VERO Quote Sheet'!K42="","delete","EA")</f>
        <v>delete</v>
      </c>
    </row>
    <row r="33" spans="1:3" x14ac:dyDescent="0.2">
      <c r="A33" s="80" t="str">
        <f>IF('Builders Mark VERO Quote Sheet'!J43="","delete",'Builders Mark VERO Quote Sheet'!J43)</f>
        <v>delete</v>
      </c>
      <c r="B33" s="80" t="str">
        <f>IF('Builders Mark VERO Quote Sheet'!K43="","delete",'Builders Mark VERO Quote Sheet'!K43)</f>
        <v>delete</v>
      </c>
      <c r="C33" s="80" t="str">
        <f>IF('Builders Mark VERO Quote Sheet'!K43="","delete","EA")</f>
        <v>delete</v>
      </c>
    </row>
    <row r="34" spans="1:3" x14ac:dyDescent="0.2">
      <c r="A34" s="80" t="str">
        <f>IF('Builders Mark VERO Quote Sheet'!J44="","delete",'Builders Mark VERO Quote Sheet'!J44)</f>
        <v>delete</v>
      </c>
      <c r="B34" s="80" t="str">
        <f>IF('Builders Mark VERO Quote Sheet'!K44="","delete",'Builders Mark VERO Quote Sheet'!K44)</f>
        <v>delete</v>
      </c>
      <c r="C34" s="80" t="str">
        <f>IF('Builders Mark VERO Quote Sheet'!K44="","delete","EA")</f>
        <v>delete</v>
      </c>
    </row>
    <row r="35" spans="1:3" x14ac:dyDescent="0.2">
      <c r="A35" s="80" t="str">
        <f>IF('Builders Mark VERO Quote Sheet'!J45="","delete",'Builders Mark VERO Quote Sheet'!J45)</f>
        <v>delete</v>
      </c>
      <c r="B35" s="80" t="str">
        <f>IF('Builders Mark VERO Quote Sheet'!K45="","delete",'Builders Mark VERO Quote Sheet'!K45)</f>
        <v>delete</v>
      </c>
      <c r="C35" s="80" t="str">
        <f>IF('Builders Mark VERO Quote Sheet'!K45="","delete","EA")</f>
        <v>delete</v>
      </c>
    </row>
    <row r="36" spans="1:3" x14ac:dyDescent="0.2">
      <c r="A36" s="80" t="str">
        <f>IF('Builders Mark VERO Quote Sheet'!J46="","delete",'Builders Mark VERO Quote Sheet'!J46)</f>
        <v>delete</v>
      </c>
      <c r="B36" s="80" t="str">
        <f>IF('Builders Mark VERO Quote Sheet'!K46="","delete",'Builders Mark VERO Quote Sheet'!K46)</f>
        <v>delete</v>
      </c>
      <c r="C36" s="80" t="str">
        <f>IF('Builders Mark VERO Quote Sheet'!K46="","delete","EA")</f>
        <v>delete</v>
      </c>
    </row>
    <row r="37" spans="1:3" x14ac:dyDescent="0.2">
      <c r="A37" s="80" t="str">
        <f>IF('Builders Mark VERO Quote Sheet'!J47="","delete",'Builders Mark VERO Quote Sheet'!J47)</f>
        <v>delete</v>
      </c>
      <c r="B37" s="80" t="str">
        <f>IF('Builders Mark VERO Quote Sheet'!K47="","delete",'Builders Mark VERO Quote Sheet'!K47)</f>
        <v>delete</v>
      </c>
      <c r="C37" s="80" t="str">
        <f>IF('Builders Mark VERO Quote Sheet'!K47="","delete","EA")</f>
        <v>delete</v>
      </c>
    </row>
    <row r="38" spans="1:3" x14ac:dyDescent="0.2">
      <c r="A38" s="80" t="str">
        <f>IF('Builders Mark VERO Quote Sheet'!J48="","delete",'Builders Mark VERO Quote Sheet'!J48)</f>
        <v>delete</v>
      </c>
      <c r="B38" s="80" t="str">
        <f>IF('Builders Mark VERO Quote Sheet'!K48="","delete",'Builders Mark VERO Quote Sheet'!K48)</f>
        <v>delete</v>
      </c>
      <c r="C38" s="80" t="str">
        <f>IF('Builders Mark VERO Quote Sheet'!K48="","delete","EA")</f>
        <v>delete</v>
      </c>
    </row>
    <row r="39" spans="1:3" x14ac:dyDescent="0.2">
      <c r="A39" s="80" t="str">
        <f>IF('Builders Mark VERO Quote Sheet'!J49="","delete",'Builders Mark VERO Quote Sheet'!J49)</f>
        <v>delete</v>
      </c>
      <c r="B39" s="80" t="str">
        <f>IF('Builders Mark VERO Quote Sheet'!K49="","delete",'Builders Mark VERO Quote Sheet'!K49)</f>
        <v>delete</v>
      </c>
      <c r="C39" s="80" t="str">
        <f>IF('Builders Mark VERO Quote Sheet'!K49="","delete","EA")</f>
        <v>delete</v>
      </c>
    </row>
    <row r="40" spans="1:3" x14ac:dyDescent="0.2">
      <c r="A40" s="80" t="str">
        <f>IF('Builders Mark VERO Quote Sheet'!J50="","delete",'Builders Mark VERO Quote Sheet'!J50)</f>
        <v>delete</v>
      </c>
      <c r="B40" s="80" t="str">
        <f>IF('Builders Mark VERO Quote Sheet'!K50="","delete",'Builders Mark VERO Quote Sheet'!K50)</f>
        <v>delete</v>
      </c>
      <c r="C40" s="80" t="str">
        <f>IF('Builders Mark VERO Quote Sheet'!K50="","delete","EA")</f>
        <v>delete</v>
      </c>
    </row>
    <row r="41" spans="1:3" x14ac:dyDescent="0.2">
      <c r="A41" s="80" t="str">
        <f>IF('Builders Mark VERO Quote Sheet'!J51="","delete",'Builders Mark VERO Quote Sheet'!J51)</f>
        <v>delete</v>
      </c>
      <c r="B41" s="80" t="str">
        <f>IF('Builders Mark VERO Quote Sheet'!K51="","delete",'Builders Mark VERO Quote Sheet'!K51)</f>
        <v>delete</v>
      </c>
      <c r="C41" s="80" t="str">
        <f>IF('Builders Mark VERO Quote Sheet'!K51="","delete","EA")</f>
        <v>delete</v>
      </c>
    </row>
    <row r="42" spans="1:3" x14ac:dyDescent="0.2">
      <c r="A42" s="80" t="str">
        <f>IF('Builders Mark VERO Quote Sheet'!J52="","delete",'Builders Mark VERO Quote Sheet'!J52)</f>
        <v>delete</v>
      </c>
      <c r="B42" s="80" t="str">
        <f>IF('Builders Mark VERO Quote Sheet'!K52="","delete",'Builders Mark VERO Quote Sheet'!K52)</f>
        <v>delete</v>
      </c>
      <c r="C42" s="80" t="str">
        <f>IF('Builders Mark VERO Quote Sheet'!K52="","delete","EA")</f>
        <v>delete</v>
      </c>
    </row>
    <row r="43" spans="1:3" x14ac:dyDescent="0.2">
      <c r="A43" s="80" t="str">
        <f>IF('Builders Mark VERO Quote Sheet'!J53="","delete",'Builders Mark VERO Quote Sheet'!J53)</f>
        <v>delete</v>
      </c>
      <c r="B43" s="80" t="str">
        <f>IF('Builders Mark VERO Quote Sheet'!K53="","delete",'Builders Mark VERO Quote Sheet'!K53)</f>
        <v>delete</v>
      </c>
      <c r="C43" s="80" t="str">
        <f>IF('Builders Mark VERO Quote Sheet'!K53="","delete","EA")</f>
        <v>delete</v>
      </c>
    </row>
    <row r="44" spans="1:3" x14ac:dyDescent="0.2">
      <c r="A44" s="80" t="str">
        <f>IF('Builders Mark VERO Quote Sheet'!J54="","delete",'Builders Mark VERO Quote Sheet'!J54)</f>
        <v>delete</v>
      </c>
      <c r="B44" s="80" t="str">
        <f>IF('Builders Mark VERO Quote Sheet'!K54="","delete",'Builders Mark VERO Quote Sheet'!K54)</f>
        <v>delete</v>
      </c>
      <c r="C44" s="80" t="str">
        <f>IF('Builders Mark VERO Quote Sheet'!K54="","delete","EA")</f>
        <v>delete</v>
      </c>
    </row>
    <row r="45" spans="1:3" x14ac:dyDescent="0.2">
      <c r="A45" s="80" t="str">
        <f>IF('Builders Mark VERO Quote Sheet'!J55="","delete",'Builders Mark VERO Quote Sheet'!J55)</f>
        <v>delete</v>
      </c>
      <c r="B45" s="80" t="str">
        <f>IF('Builders Mark VERO Quote Sheet'!K55="","delete",'Builders Mark VERO Quote Sheet'!K55)</f>
        <v>delete</v>
      </c>
      <c r="C45" s="80" t="str">
        <f>IF('Builders Mark VERO Quote Sheet'!K55="","delete","EA")</f>
        <v>delete</v>
      </c>
    </row>
    <row r="46" spans="1:3" x14ac:dyDescent="0.2">
      <c r="A46" s="80" t="str">
        <f>IF('Builders Mark VERO Quote Sheet'!J56="","delete",'Builders Mark VERO Quote Sheet'!J56)</f>
        <v>delete</v>
      </c>
      <c r="B46" s="80" t="str">
        <f>IF('Builders Mark VERO Quote Sheet'!K56="","delete",'Builders Mark VERO Quote Sheet'!K56)</f>
        <v>delete</v>
      </c>
      <c r="C46" s="80" t="str">
        <f>IF('Builders Mark VERO Quote Sheet'!K56="","delete","EA")</f>
        <v>delete</v>
      </c>
    </row>
    <row r="47" spans="1:3" x14ac:dyDescent="0.2">
      <c r="A47" s="80" t="str">
        <f>IF('Builders Mark VERO Quote Sheet'!J57="","delete",'Builders Mark VERO Quote Sheet'!J57)</f>
        <v>delete</v>
      </c>
      <c r="B47" s="80" t="str">
        <f>IF('Builders Mark VERO Quote Sheet'!K57="","delete",'Builders Mark VERO Quote Sheet'!K57)</f>
        <v>delete</v>
      </c>
      <c r="C47" s="80" t="str">
        <f>IF('Builders Mark VERO Quote Sheet'!K57="","delete","EA")</f>
        <v>delete</v>
      </c>
    </row>
    <row r="48" spans="1:3" x14ac:dyDescent="0.2">
      <c r="A48" s="80" t="str">
        <f>IF('Builders Mark VERO Quote Sheet'!J58="","delete",'Builders Mark VERO Quote Sheet'!J58)</f>
        <v>delete</v>
      </c>
      <c r="B48" s="80" t="str">
        <f>IF('Builders Mark VERO Quote Sheet'!K58="","delete",'Builders Mark VERO Quote Sheet'!K58)</f>
        <v>delete</v>
      </c>
      <c r="C48" s="80" t="str">
        <f>IF('Builders Mark VERO Quote Sheet'!K58="","delete","EA")</f>
        <v>delete</v>
      </c>
    </row>
    <row r="49" spans="1:3" x14ac:dyDescent="0.2">
      <c r="A49" s="80" t="str">
        <f>IF('Builders Mark VERO Quote Sheet'!J59="","delete",'Builders Mark VERO Quote Sheet'!J59)</f>
        <v>delete</v>
      </c>
      <c r="B49" s="80" t="str">
        <f>IF('Builders Mark VERO Quote Sheet'!K59="","delete",'Builders Mark VERO Quote Sheet'!K59)</f>
        <v>delete</v>
      </c>
      <c r="C49" s="80" t="str">
        <f>IF('Builders Mark VERO Quote Sheet'!K59="","delete","EA")</f>
        <v>delete</v>
      </c>
    </row>
    <row r="50" spans="1:3" x14ac:dyDescent="0.2">
      <c r="A50" s="80" t="str">
        <f>IF('Builders Mark VERO Quote Sheet'!J60="","delete",'Builders Mark VERO Quote Sheet'!J60)</f>
        <v>delete</v>
      </c>
      <c r="B50" s="80" t="str">
        <f>IF('Builders Mark VERO Quote Sheet'!K60="","delete",'Builders Mark VERO Quote Sheet'!K60)</f>
        <v>delete</v>
      </c>
      <c r="C50" s="80" t="str">
        <f>IF('Builders Mark VERO Quote Sheet'!K60="","delete","EA")</f>
        <v>delete</v>
      </c>
    </row>
    <row r="51" spans="1:3" x14ac:dyDescent="0.2">
      <c r="A51" s="80" t="str">
        <f>IF('Builders Mark VERO Quote Sheet'!J61="","delete",'Builders Mark VERO Quote Sheet'!J61)</f>
        <v>delete</v>
      </c>
      <c r="B51" s="80" t="str">
        <f>IF('Builders Mark VERO Quote Sheet'!K61="","delete",'Builders Mark VERO Quote Sheet'!K61)</f>
        <v>delete</v>
      </c>
      <c r="C51" s="80" t="str">
        <f>IF('Builders Mark VERO Quote Sheet'!K61="","delete","EA")</f>
        <v>delete</v>
      </c>
    </row>
  </sheetData>
  <conditionalFormatting sqref="A1:C1048576">
    <cfRule type="containsText" dxfId="0" priority="1" operator="containsText" text="delete">
      <formula>NOT(ISERROR(SEARCH("delete",A1)))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E9273-494E-44A9-A3DE-A46D589464FC}">
  <dimension ref="A1:A24"/>
  <sheetViews>
    <sheetView zoomScaleNormal="100" workbookViewId="0">
      <selection activeCell="A6" sqref="A6"/>
    </sheetView>
  </sheetViews>
  <sheetFormatPr defaultRowHeight="12.75" x14ac:dyDescent="0.2"/>
  <cols>
    <col min="1" max="1" width="153.28515625" customWidth="1"/>
  </cols>
  <sheetData>
    <row r="1" spans="1:1" ht="21" x14ac:dyDescent="0.35">
      <c r="A1" s="77" t="s">
        <v>3594</v>
      </c>
    </row>
    <row r="3" spans="1:1" x14ac:dyDescent="0.2">
      <c r="A3" t="s">
        <v>3595</v>
      </c>
    </row>
    <row r="4" spans="1:1" ht="241.5" customHeight="1" x14ac:dyDescent="0.2"/>
    <row r="5" spans="1:1" x14ac:dyDescent="0.2">
      <c r="A5" t="s">
        <v>3596</v>
      </c>
    </row>
    <row r="6" spans="1:1" ht="285" customHeight="1" x14ac:dyDescent="0.2"/>
    <row r="7" spans="1:1" x14ac:dyDescent="0.2">
      <c r="A7" t="s">
        <v>3597</v>
      </c>
    </row>
    <row r="8" spans="1:1" ht="243.75" customHeight="1" x14ac:dyDescent="0.2"/>
    <row r="9" spans="1:1" x14ac:dyDescent="0.2">
      <c r="A9" t="s">
        <v>3598</v>
      </c>
    </row>
    <row r="10" spans="1:1" x14ac:dyDescent="0.2">
      <c r="A10" t="s">
        <v>3599</v>
      </c>
    </row>
    <row r="11" spans="1:1" ht="180.75" customHeight="1" x14ac:dyDescent="0.2"/>
    <row r="12" spans="1:1" x14ac:dyDescent="0.2">
      <c r="A12" t="s">
        <v>3600</v>
      </c>
    </row>
    <row r="13" spans="1:1" ht="217.5" customHeight="1" x14ac:dyDescent="0.2"/>
    <row r="14" spans="1:1" x14ac:dyDescent="0.2">
      <c r="A14" t="s">
        <v>3601</v>
      </c>
    </row>
    <row r="15" spans="1:1" x14ac:dyDescent="0.2">
      <c r="A15" t="s">
        <v>3602</v>
      </c>
    </row>
    <row r="16" spans="1:1" x14ac:dyDescent="0.2">
      <c r="A16" t="s">
        <v>3603</v>
      </c>
    </row>
    <row r="17" spans="1:1" ht="349.5" customHeight="1" x14ac:dyDescent="0.2"/>
    <row r="18" spans="1:1" x14ac:dyDescent="0.2">
      <c r="A18" t="s">
        <v>3604</v>
      </c>
    </row>
    <row r="19" spans="1:1" x14ac:dyDescent="0.2">
      <c r="A19" t="s">
        <v>3605</v>
      </c>
    </row>
    <row r="20" spans="1:1" ht="372.75" customHeight="1" x14ac:dyDescent="0.2"/>
    <row r="21" spans="1:1" x14ac:dyDescent="0.2">
      <c r="A21" t="s">
        <v>3606</v>
      </c>
    </row>
    <row r="22" spans="1:1" ht="168" customHeight="1" x14ac:dyDescent="0.2"/>
    <row r="23" spans="1:1" x14ac:dyDescent="0.2">
      <c r="A23" t="s">
        <v>3607</v>
      </c>
    </row>
    <row r="24" spans="1:1" ht="229.5" customHeight="1" x14ac:dyDescent="0.2"/>
  </sheetData>
  <sheetProtection algorithmName="SHA-512" hashValue="RXx02kq44c+P4dEFA26CJ10rvIAA1mWJs4eCLAZiyW/B0b9A3pEjpMDrEyJOl1co22JVAj9isVlYO215t5X9WQ==" saltValue="KE9pxPQ4Q71K7e/GN07S9g==" spinCount="100000" sheet="1" objects="1" scenarios="1"/>
  <pageMargins left="0.25" right="0.25" top="0.3" bottom="0.3" header="0.3" footer="0.3"/>
  <pageSetup scale="85" orientation="portrait" r:id="rId1"/>
  <rowBreaks count="2" manualBreakCount="2">
    <brk id="8" man="1"/>
    <brk id="1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rgb="FFFFFF00"/>
    <pageSetUpPr fitToPage="1"/>
  </sheetPr>
  <dimension ref="A1:C1959"/>
  <sheetViews>
    <sheetView zoomScale="70" zoomScaleNormal="70" zoomScalePageLayoutView="90" workbookViewId="0">
      <selection activeCell="G12" sqref="G12:H13"/>
    </sheetView>
  </sheetViews>
  <sheetFormatPr defaultColWidth="12.5703125" defaultRowHeight="15.75" x14ac:dyDescent="0.25"/>
  <cols>
    <col min="1" max="1" width="12.5703125" style="10"/>
    <col min="2" max="2" width="13.42578125" style="10" customWidth="1"/>
    <col min="3" max="3" width="15.140625" style="10" customWidth="1"/>
    <col min="4" max="16384" width="12.5703125" style="10"/>
  </cols>
  <sheetData>
    <row r="1" spans="1:3" ht="152.25" customHeight="1" x14ac:dyDescent="0.25">
      <c r="B1" s="11" t="s">
        <v>1671</v>
      </c>
      <c r="C1" s="11" t="s">
        <v>1670</v>
      </c>
    </row>
    <row r="2" spans="1:3" ht="14.25" customHeight="1" x14ac:dyDescent="0.25">
      <c r="B2" s="11"/>
      <c r="C2" s="11"/>
    </row>
    <row r="3" spans="1:3" ht="15.95" customHeight="1" x14ac:dyDescent="0.25">
      <c r="A3" s="10">
        <v>1</v>
      </c>
      <c r="B3" s="10" t="s">
        <v>62</v>
      </c>
      <c r="C3" s="10" t="s">
        <v>1672</v>
      </c>
    </row>
    <row r="4" spans="1:3" ht="15.95" customHeight="1" x14ac:dyDescent="0.25">
      <c r="A4" s="10">
        <v>2</v>
      </c>
      <c r="B4" s="10" t="s">
        <v>63</v>
      </c>
      <c r="C4" s="10" t="s">
        <v>1673</v>
      </c>
    </row>
    <row r="5" spans="1:3" ht="15.95" customHeight="1" x14ac:dyDescent="0.25">
      <c r="A5" s="10">
        <v>3</v>
      </c>
      <c r="B5" s="10" t="s">
        <v>61</v>
      </c>
      <c r="C5" s="10" t="s">
        <v>1674</v>
      </c>
    </row>
    <row r="6" spans="1:3" ht="15.95" customHeight="1" x14ac:dyDescent="0.25">
      <c r="A6" s="10">
        <v>4</v>
      </c>
      <c r="B6" s="10" t="s">
        <v>1177</v>
      </c>
      <c r="C6" s="10" t="s">
        <v>1675</v>
      </c>
    </row>
    <row r="7" spans="1:3" ht="15.95" customHeight="1" x14ac:dyDescent="0.25">
      <c r="A7" s="10">
        <v>5</v>
      </c>
      <c r="B7" s="10" t="s">
        <v>64</v>
      </c>
      <c r="C7" s="10" t="s">
        <v>1676</v>
      </c>
    </row>
    <row r="8" spans="1:3" ht="15.95" customHeight="1" x14ac:dyDescent="0.25">
      <c r="A8" s="10">
        <v>6</v>
      </c>
      <c r="B8" s="10" t="s">
        <v>1678</v>
      </c>
      <c r="C8" s="10" t="s">
        <v>1677</v>
      </c>
    </row>
    <row r="9" spans="1:3" ht="15.95" customHeight="1" x14ac:dyDescent="0.25">
      <c r="A9" s="10">
        <v>7</v>
      </c>
      <c r="B9" s="10" t="s">
        <v>1680</v>
      </c>
      <c r="C9" s="10" t="s">
        <v>1679</v>
      </c>
    </row>
    <row r="10" spans="1:3" ht="15.95" customHeight="1" x14ac:dyDescent="0.25">
      <c r="A10" s="10">
        <v>8</v>
      </c>
      <c r="B10" s="10" t="s">
        <v>1682</v>
      </c>
      <c r="C10" s="10" t="s">
        <v>1681</v>
      </c>
    </row>
    <row r="11" spans="1:3" ht="15.95" customHeight="1" x14ac:dyDescent="0.25">
      <c r="A11" s="10">
        <v>9</v>
      </c>
      <c r="B11" s="10" t="s">
        <v>1684</v>
      </c>
      <c r="C11" s="10" t="s">
        <v>1683</v>
      </c>
    </row>
    <row r="12" spans="1:3" ht="15.95" customHeight="1" x14ac:dyDescent="0.25">
      <c r="A12" s="10">
        <v>10</v>
      </c>
      <c r="B12" s="10" t="s">
        <v>1686</v>
      </c>
      <c r="C12" s="10" t="s">
        <v>1685</v>
      </c>
    </row>
    <row r="13" spans="1:3" ht="15.95" customHeight="1" x14ac:dyDescent="0.25">
      <c r="A13" s="10">
        <v>11</v>
      </c>
      <c r="B13" s="10" t="s">
        <v>1688</v>
      </c>
      <c r="C13" s="10" t="s">
        <v>1687</v>
      </c>
    </row>
    <row r="14" spans="1:3" ht="15.95" customHeight="1" x14ac:dyDescent="0.25">
      <c r="A14" s="10">
        <v>12</v>
      </c>
      <c r="B14" s="10" t="s">
        <v>1690</v>
      </c>
      <c r="C14" s="10" t="s">
        <v>1689</v>
      </c>
    </row>
    <row r="15" spans="1:3" ht="15.95" customHeight="1" x14ac:dyDescent="0.25">
      <c r="A15" s="10">
        <v>13</v>
      </c>
      <c r="B15" s="10" t="s">
        <v>1692</v>
      </c>
      <c r="C15" s="10" t="s">
        <v>1691</v>
      </c>
    </row>
    <row r="16" spans="1:3" ht="15.95" customHeight="1" x14ac:dyDescent="0.25">
      <c r="A16" s="10">
        <v>14</v>
      </c>
      <c r="B16" s="10" t="s">
        <v>1694</v>
      </c>
      <c r="C16" s="10" t="s">
        <v>1693</v>
      </c>
    </row>
    <row r="17" spans="1:3" ht="15.95" customHeight="1" x14ac:dyDescent="0.25">
      <c r="A17" s="10">
        <v>15</v>
      </c>
      <c r="B17" s="10" t="s">
        <v>1696</v>
      </c>
      <c r="C17" s="10" t="s">
        <v>1695</v>
      </c>
    </row>
    <row r="18" spans="1:3" ht="15.95" customHeight="1" x14ac:dyDescent="0.25">
      <c r="A18" s="10">
        <v>16</v>
      </c>
      <c r="B18" s="10" t="s">
        <v>1698</v>
      </c>
      <c r="C18" s="10" t="s">
        <v>1697</v>
      </c>
    </row>
    <row r="19" spans="1:3" ht="15.95" customHeight="1" x14ac:dyDescent="0.25">
      <c r="A19" s="10">
        <v>17</v>
      </c>
      <c r="B19" s="10" t="s">
        <v>1700</v>
      </c>
      <c r="C19" s="10" t="s">
        <v>1699</v>
      </c>
    </row>
    <row r="20" spans="1:3" ht="15.95" customHeight="1" x14ac:dyDescent="0.25">
      <c r="A20" s="10">
        <v>18</v>
      </c>
      <c r="B20" s="10" t="s">
        <v>1702</v>
      </c>
      <c r="C20" s="10" t="s">
        <v>1701</v>
      </c>
    </row>
    <row r="21" spans="1:3" ht="15.95" customHeight="1" x14ac:dyDescent="0.25">
      <c r="A21" s="10">
        <v>19</v>
      </c>
      <c r="B21" s="10" t="s">
        <v>1704</v>
      </c>
      <c r="C21" s="10" t="s">
        <v>1703</v>
      </c>
    </row>
    <row r="22" spans="1:3" ht="15.95" customHeight="1" x14ac:dyDescent="0.25">
      <c r="A22" s="10">
        <v>20</v>
      </c>
      <c r="B22" s="10" t="s">
        <v>1706</v>
      </c>
      <c r="C22" s="10" t="s">
        <v>1705</v>
      </c>
    </row>
    <row r="23" spans="1:3" ht="15.95" customHeight="1" x14ac:dyDescent="0.25">
      <c r="A23" s="10">
        <v>21</v>
      </c>
      <c r="B23" s="10" t="s">
        <v>1708</v>
      </c>
      <c r="C23" s="10" t="s">
        <v>1707</v>
      </c>
    </row>
    <row r="24" spans="1:3" ht="15.95" customHeight="1" x14ac:dyDescent="0.25">
      <c r="A24" s="10">
        <v>22</v>
      </c>
      <c r="B24" s="10" t="s">
        <v>1710</v>
      </c>
      <c r="C24" s="10" t="s">
        <v>1709</v>
      </c>
    </row>
    <row r="25" spans="1:3" ht="15.95" customHeight="1" x14ac:dyDescent="0.25">
      <c r="A25" s="10">
        <v>23</v>
      </c>
      <c r="B25" s="10" t="s">
        <v>1712</v>
      </c>
      <c r="C25" s="10" t="s">
        <v>1711</v>
      </c>
    </row>
    <row r="26" spans="1:3" ht="15.95" customHeight="1" x14ac:dyDescent="0.25">
      <c r="A26" s="10">
        <v>24</v>
      </c>
      <c r="B26" s="10" t="s">
        <v>0</v>
      </c>
      <c r="C26" s="10" t="s">
        <v>1713</v>
      </c>
    </row>
    <row r="27" spans="1:3" ht="15.95" customHeight="1" x14ac:dyDescent="0.25">
      <c r="A27" s="10">
        <v>25</v>
      </c>
      <c r="B27" s="10" t="s">
        <v>1</v>
      </c>
      <c r="C27" s="10" t="s">
        <v>1714</v>
      </c>
    </row>
    <row r="28" spans="1:3" ht="15.95" customHeight="1" x14ac:dyDescent="0.25">
      <c r="A28" s="10">
        <v>26</v>
      </c>
      <c r="B28" s="10" t="s">
        <v>2</v>
      </c>
      <c r="C28" s="10" t="s">
        <v>1715</v>
      </c>
    </row>
    <row r="29" spans="1:3" ht="15.95" customHeight="1" x14ac:dyDescent="0.25">
      <c r="A29" s="10">
        <v>27</v>
      </c>
      <c r="B29" s="10" t="s">
        <v>3</v>
      </c>
      <c r="C29" s="10" t="s">
        <v>1716</v>
      </c>
    </row>
    <row r="30" spans="1:3" ht="15.95" customHeight="1" x14ac:dyDescent="0.25">
      <c r="A30" s="10">
        <v>28</v>
      </c>
      <c r="B30" s="10" t="s">
        <v>4</v>
      </c>
      <c r="C30" s="10" t="s">
        <v>1717</v>
      </c>
    </row>
    <row r="31" spans="1:3" ht="15.95" customHeight="1" x14ac:dyDescent="0.25">
      <c r="A31" s="10">
        <v>29</v>
      </c>
      <c r="B31" s="10" t="s">
        <v>5</v>
      </c>
      <c r="C31" s="10" t="s">
        <v>1718</v>
      </c>
    </row>
    <row r="32" spans="1:3" ht="15.95" customHeight="1" x14ac:dyDescent="0.25">
      <c r="A32" s="10">
        <v>30</v>
      </c>
      <c r="B32" s="10" t="s">
        <v>6</v>
      </c>
      <c r="C32" s="10" t="s">
        <v>1719</v>
      </c>
    </row>
    <row r="33" spans="1:3" ht="15.95" customHeight="1" x14ac:dyDescent="0.25">
      <c r="A33" s="10">
        <v>31</v>
      </c>
      <c r="B33" s="10" t="s">
        <v>7</v>
      </c>
      <c r="C33" s="10" t="s">
        <v>1720</v>
      </c>
    </row>
    <row r="34" spans="1:3" ht="15.95" customHeight="1" x14ac:dyDescent="0.25">
      <c r="A34" s="10">
        <v>32</v>
      </c>
      <c r="B34" s="10" t="s">
        <v>24</v>
      </c>
      <c r="C34" s="10" t="s">
        <v>1721</v>
      </c>
    </row>
    <row r="35" spans="1:3" ht="15.95" customHeight="1" x14ac:dyDescent="0.25">
      <c r="A35" s="10">
        <v>33</v>
      </c>
      <c r="B35" s="10" t="s">
        <v>1174</v>
      </c>
      <c r="C35" s="10" t="s">
        <v>1722</v>
      </c>
    </row>
    <row r="36" spans="1:3" ht="15.95" customHeight="1" x14ac:dyDescent="0.25">
      <c r="A36" s="10">
        <v>34</v>
      </c>
      <c r="B36" s="10" t="s">
        <v>1175</v>
      </c>
      <c r="C36" s="10" t="s">
        <v>1723</v>
      </c>
    </row>
    <row r="37" spans="1:3" ht="15.95" customHeight="1" x14ac:dyDescent="0.25">
      <c r="A37" s="10">
        <v>35</v>
      </c>
      <c r="B37" s="10" t="s">
        <v>25</v>
      </c>
      <c r="C37" s="10" t="s">
        <v>1724</v>
      </c>
    </row>
    <row r="38" spans="1:3" ht="15.95" customHeight="1" x14ac:dyDescent="0.25">
      <c r="A38" s="10">
        <v>36</v>
      </c>
      <c r="B38" s="10" t="s">
        <v>16</v>
      </c>
      <c r="C38" s="10" t="s">
        <v>1725</v>
      </c>
    </row>
    <row r="39" spans="1:3" ht="15.95" customHeight="1" x14ac:dyDescent="0.25">
      <c r="A39" s="10">
        <v>37</v>
      </c>
      <c r="B39" s="10" t="s">
        <v>17</v>
      </c>
      <c r="C39" s="10" t="s">
        <v>1726</v>
      </c>
    </row>
    <row r="40" spans="1:3" ht="15.95" customHeight="1" x14ac:dyDescent="0.25">
      <c r="A40" s="10">
        <v>38</v>
      </c>
      <c r="B40" s="10" t="s">
        <v>18</v>
      </c>
      <c r="C40" s="10" t="s">
        <v>1727</v>
      </c>
    </row>
    <row r="41" spans="1:3" ht="15.95" customHeight="1" x14ac:dyDescent="0.25">
      <c r="A41" s="10">
        <v>39</v>
      </c>
      <c r="B41" s="10" t="s">
        <v>19</v>
      </c>
      <c r="C41" s="10" t="s">
        <v>1728</v>
      </c>
    </row>
    <row r="42" spans="1:3" ht="15.95" customHeight="1" x14ac:dyDescent="0.25">
      <c r="A42" s="10">
        <v>40</v>
      </c>
      <c r="B42" s="10" t="s">
        <v>20</v>
      </c>
      <c r="C42" s="10" t="s">
        <v>1729</v>
      </c>
    </row>
    <row r="43" spans="1:3" ht="15.95" customHeight="1" x14ac:dyDescent="0.25">
      <c r="A43" s="10">
        <v>41</v>
      </c>
      <c r="B43" s="10" t="s">
        <v>21</v>
      </c>
      <c r="C43" s="10" t="s">
        <v>1730</v>
      </c>
    </row>
    <row r="44" spans="1:3" ht="15.95" customHeight="1" x14ac:dyDescent="0.25">
      <c r="A44" s="10">
        <v>42</v>
      </c>
      <c r="B44" s="10" t="s">
        <v>22</v>
      </c>
      <c r="C44" s="10" t="s">
        <v>1731</v>
      </c>
    </row>
    <row r="45" spans="1:3" ht="15.95" customHeight="1" x14ac:dyDescent="0.25">
      <c r="A45" s="10">
        <v>43</v>
      </c>
      <c r="B45" s="10" t="s">
        <v>23</v>
      </c>
      <c r="C45" s="10" t="s">
        <v>1732</v>
      </c>
    </row>
    <row r="46" spans="1:3" ht="15.95" customHeight="1" x14ac:dyDescent="0.25">
      <c r="A46" s="10">
        <v>44</v>
      </c>
      <c r="B46" s="10" t="s">
        <v>8</v>
      </c>
      <c r="C46" s="10" t="s">
        <v>1733</v>
      </c>
    </row>
    <row r="47" spans="1:3" ht="15.95" customHeight="1" x14ac:dyDescent="0.25">
      <c r="A47" s="10">
        <v>45</v>
      </c>
      <c r="B47" s="10" t="s">
        <v>9</v>
      </c>
      <c r="C47" s="10" t="s">
        <v>1734</v>
      </c>
    </row>
    <row r="48" spans="1:3" ht="15.95" customHeight="1" x14ac:dyDescent="0.25">
      <c r="A48" s="10">
        <v>46</v>
      </c>
      <c r="B48" s="10" t="s">
        <v>10</v>
      </c>
      <c r="C48" s="10" t="s">
        <v>1735</v>
      </c>
    </row>
    <row r="49" spans="1:3" ht="15.95" customHeight="1" x14ac:dyDescent="0.25">
      <c r="A49" s="10">
        <v>47</v>
      </c>
      <c r="B49" s="10" t="s">
        <v>11</v>
      </c>
      <c r="C49" s="10" t="s">
        <v>1736</v>
      </c>
    </row>
    <row r="50" spans="1:3" ht="15.95" customHeight="1" x14ac:dyDescent="0.25">
      <c r="A50" s="10">
        <v>48</v>
      </c>
      <c r="B50" s="10" t="s">
        <v>12</v>
      </c>
      <c r="C50" s="10" t="s">
        <v>1737</v>
      </c>
    </row>
    <row r="51" spans="1:3" ht="15.95" customHeight="1" x14ac:dyDescent="0.25">
      <c r="A51" s="10">
        <v>49</v>
      </c>
      <c r="B51" s="10" t="s">
        <v>13</v>
      </c>
      <c r="C51" s="10" t="s">
        <v>1738</v>
      </c>
    </row>
    <row r="52" spans="1:3" ht="15.95" customHeight="1" x14ac:dyDescent="0.25">
      <c r="A52" s="10">
        <v>50</v>
      </c>
      <c r="B52" s="10" t="s">
        <v>14</v>
      </c>
      <c r="C52" s="10" t="s">
        <v>1739</v>
      </c>
    </row>
    <row r="53" spans="1:3" ht="15.95" customHeight="1" x14ac:dyDescent="0.25">
      <c r="A53" s="10">
        <v>51</v>
      </c>
      <c r="B53" s="10" t="s">
        <v>15</v>
      </c>
      <c r="C53" s="10" t="s">
        <v>1740</v>
      </c>
    </row>
    <row r="54" spans="1:3" ht="15.95" customHeight="1" x14ac:dyDescent="0.25">
      <c r="A54" s="10">
        <v>52</v>
      </c>
      <c r="B54" s="10" t="s">
        <v>942</v>
      </c>
      <c r="C54" s="10" t="s">
        <v>1741</v>
      </c>
    </row>
    <row r="55" spans="1:3" ht="15.95" customHeight="1" x14ac:dyDescent="0.25">
      <c r="A55" s="10">
        <v>53</v>
      </c>
      <c r="B55" s="10" t="s">
        <v>1611</v>
      </c>
      <c r="C55" s="10" t="s">
        <v>1742</v>
      </c>
    </row>
    <row r="56" spans="1:3" ht="15.95" customHeight="1" x14ac:dyDescent="0.25">
      <c r="A56" s="10">
        <v>54</v>
      </c>
      <c r="B56" s="10" t="s">
        <v>941</v>
      </c>
      <c r="C56" s="10" t="s">
        <v>1743</v>
      </c>
    </row>
    <row r="57" spans="1:3" ht="15.95" customHeight="1" x14ac:dyDescent="0.25">
      <c r="A57" s="10">
        <v>55</v>
      </c>
      <c r="B57" s="10" t="s">
        <v>943</v>
      </c>
      <c r="C57" s="10" t="s">
        <v>1744</v>
      </c>
    </row>
    <row r="58" spans="1:3" ht="15.95" customHeight="1" x14ac:dyDescent="0.25">
      <c r="A58" s="10">
        <v>56</v>
      </c>
      <c r="B58" s="10" t="s">
        <v>940</v>
      </c>
      <c r="C58" s="10" t="s">
        <v>1745</v>
      </c>
    </row>
    <row r="59" spans="1:3" ht="15.95" customHeight="1" x14ac:dyDescent="0.25">
      <c r="A59" s="10">
        <v>57</v>
      </c>
      <c r="B59" s="10" t="s">
        <v>938</v>
      </c>
      <c r="C59" s="10" t="s">
        <v>1746</v>
      </c>
    </row>
    <row r="60" spans="1:3" ht="15.95" customHeight="1" x14ac:dyDescent="0.25">
      <c r="A60" s="10">
        <v>58</v>
      </c>
      <c r="B60" s="10" t="s">
        <v>1612</v>
      </c>
      <c r="C60" s="10" t="s">
        <v>1747</v>
      </c>
    </row>
    <row r="61" spans="1:3" ht="15.95" customHeight="1" x14ac:dyDescent="0.25">
      <c r="A61" s="10">
        <v>59</v>
      </c>
      <c r="B61" s="10" t="s">
        <v>937</v>
      </c>
      <c r="C61" s="10" t="s">
        <v>1748</v>
      </c>
    </row>
    <row r="62" spans="1:3" ht="15.95" customHeight="1" x14ac:dyDescent="0.25">
      <c r="A62" s="10">
        <v>60</v>
      </c>
      <c r="B62" s="10" t="s">
        <v>939</v>
      </c>
      <c r="C62" s="10" t="s">
        <v>1749</v>
      </c>
    </row>
    <row r="63" spans="1:3" ht="15.95" customHeight="1" x14ac:dyDescent="0.25">
      <c r="A63" s="10">
        <v>61</v>
      </c>
      <c r="B63" s="10" t="s">
        <v>936</v>
      </c>
      <c r="C63" s="10" t="s">
        <v>1750</v>
      </c>
    </row>
    <row r="64" spans="1:3" ht="15.95" customHeight="1" x14ac:dyDescent="0.25">
      <c r="A64" s="10">
        <v>62</v>
      </c>
      <c r="B64" s="10" t="s">
        <v>54</v>
      </c>
      <c r="C64" s="10" t="s">
        <v>1751</v>
      </c>
    </row>
    <row r="65" spans="1:3" ht="15.95" customHeight="1" x14ac:dyDescent="0.25">
      <c r="A65" s="10">
        <v>63</v>
      </c>
      <c r="B65" s="10" t="s">
        <v>58</v>
      </c>
      <c r="C65" s="10" t="s">
        <v>1752</v>
      </c>
    </row>
    <row r="66" spans="1:3" ht="15.95" customHeight="1" x14ac:dyDescent="0.25">
      <c r="A66" s="10">
        <v>64</v>
      </c>
      <c r="B66" s="10" t="s">
        <v>1614</v>
      </c>
      <c r="C66" s="10" t="s">
        <v>1753</v>
      </c>
    </row>
    <row r="67" spans="1:3" ht="15.95" customHeight="1" x14ac:dyDescent="0.25">
      <c r="A67" s="10">
        <v>65</v>
      </c>
      <c r="B67" s="10" t="s">
        <v>49</v>
      </c>
      <c r="C67" s="10" t="s">
        <v>1754</v>
      </c>
    </row>
    <row r="68" spans="1:3" ht="15.95" customHeight="1" x14ac:dyDescent="0.25">
      <c r="A68" s="10">
        <v>66</v>
      </c>
      <c r="B68" s="10" t="s">
        <v>50</v>
      </c>
      <c r="C68" s="10" t="s">
        <v>1755</v>
      </c>
    </row>
    <row r="69" spans="1:3" ht="15.95" customHeight="1" x14ac:dyDescent="0.25">
      <c r="A69" s="10">
        <v>67</v>
      </c>
      <c r="B69" s="10" t="s">
        <v>1613</v>
      </c>
      <c r="C69" s="10" t="s">
        <v>1756</v>
      </c>
    </row>
    <row r="70" spans="1:3" ht="15.95" customHeight="1" x14ac:dyDescent="0.25">
      <c r="A70" s="10">
        <v>68</v>
      </c>
      <c r="B70" s="10" t="s">
        <v>60</v>
      </c>
      <c r="C70" s="10" t="s">
        <v>1757</v>
      </c>
    </row>
    <row r="71" spans="1:3" ht="15.95" customHeight="1" x14ac:dyDescent="0.25">
      <c r="A71" s="10">
        <v>69</v>
      </c>
      <c r="B71" s="10" t="s">
        <v>52</v>
      </c>
      <c r="C71" s="10" t="s">
        <v>1758</v>
      </c>
    </row>
    <row r="72" spans="1:3" ht="15.95" customHeight="1" x14ac:dyDescent="0.25">
      <c r="A72" s="10">
        <v>70</v>
      </c>
      <c r="B72" s="10" t="s">
        <v>1501</v>
      </c>
      <c r="C72" s="10" t="s">
        <v>1759</v>
      </c>
    </row>
    <row r="73" spans="1:3" ht="15.95" customHeight="1" x14ac:dyDescent="0.25">
      <c r="A73" s="10">
        <v>71</v>
      </c>
      <c r="B73" s="10" t="s">
        <v>53</v>
      </c>
      <c r="C73" s="10" t="s">
        <v>1760</v>
      </c>
    </row>
    <row r="74" spans="1:3" ht="15.95" customHeight="1" x14ac:dyDescent="0.25">
      <c r="A74" s="10">
        <v>72</v>
      </c>
      <c r="B74" s="10" t="s">
        <v>1615</v>
      </c>
      <c r="C74" s="10" t="s">
        <v>1761</v>
      </c>
    </row>
    <row r="75" spans="1:3" ht="15.95" customHeight="1" x14ac:dyDescent="0.25">
      <c r="A75" s="10">
        <v>73</v>
      </c>
      <c r="B75" s="10" t="s">
        <v>57</v>
      </c>
      <c r="C75" s="10" t="s">
        <v>1762</v>
      </c>
    </row>
    <row r="76" spans="1:3" ht="15.95" customHeight="1" x14ac:dyDescent="0.25">
      <c r="A76" s="10">
        <v>74</v>
      </c>
      <c r="B76" s="10" t="s">
        <v>55</v>
      </c>
      <c r="C76" s="10" t="s">
        <v>1763</v>
      </c>
    </row>
    <row r="77" spans="1:3" ht="15.95" customHeight="1" x14ac:dyDescent="0.25">
      <c r="A77" s="10">
        <v>75</v>
      </c>
      <c r="B77" s="10" t="s">
        <v>56</v>
      </c>
      <c r="C77" s="10" t="s">
        <v>1764</v>
      </c>
    </row>
    <row r="78" spans="1:3" ht="15.95" customHeight="1" x14ac:dyDescent="0.25">
      <c r="A78" s="10">
        <v>76</v>
      </c>
      <c r="B78" s="10" t="s">
        <v>1578</v>
      </c>
      <c r="C78" s="10" t="s">
        <v>1765</v>
      </c>
    </row>
    <row r="79" spans="1:3" ht="15.95" customHeight="1" x14ac:dyDescent="0.25">
      <c r="A79" s="10">
        <v>77</v>
      </c>
      <c r="B79" s="10" t="s">
        <v>963</v>
      </c>
      <c r="C79" s="10" t="s">
        <v>1766</v>
      </c>
    </row>
    <row r="80" spans="1:3" ht="15.95" customHeight="1" x14ac:dyDescent="0.25">
      <c r="A80" s="10">
        <v>78</v>
      </c>
      <c r="B80" s="10" t="s">
        <v>26</v>
      </c>
      <c r="C80" s="10" t="s">
        <v>1767</v>
      </c>
    </row>
    <row r="81" spans="1:3" ht="15.95" customHeight="1" x14ac:dyDescent="0.25">
      <c r="A81" s="10">
        <v>79</v>
      </c>
      <c r="B81" s="10" t="s">
        <v>27</v>
      </c>
      <c r="C81" s="10" t="s">
        <v>1768</v>
      </c>
    </row>
    <row r="82" spans="1:3" ht="15.95" customHeight="1" x14ac:dyDescent="0.25">
      <c r="A82" s="10">
        <v>80</v>
      </c>
      <c r="B82" s="10" t="s">
        <v>1616</v>
      </c>
      <c r="C82" s="10" t="s">
        <v>1769</v>
      </c>
    </row>
    <row r="83" spans="1:3" ht="15.95" customHeight="1" x14ac:dyDescent="0.25">
      <c r="A83" s="10">
        <v>81</v>
      </c>
      <c r="B83" s="10" t="s">
        <v>28</v>
      </c>
      <c r="C83" s="10" t="s">
        <v>1770</v>
      </c>
    </row>
    <row r="84" spans="1:3" ht="15.95" customHeight="1" x14ac:dyDescent="0.25">
      <c r="A84" s="10">
        <v>82</v>
      </c>
      <c r="B84" s="10" t="s">
        <v>29</v>
      </c>
      <c r="C84" s="10" t="s">
        <v>1771</v>
      </c>
    </row>
    <row r="85" spans="1:3" ht="15.95" customHeight="1" x14ac:dyDescent="0.25">
      <c r="A85" s="10">
        <v>83</v>
      </c>
      <c r="B85" s="10" t="s">
        <v>30</v>
      </c>
      <c r="C85" s="10" t="s">
        <v>1772</v>
      </c>
    </row>
    <row r="86" spans="1:3" ht="15.95" customHeight="1" x14ac:dyDescent="0.25">
      <c r="A86" s="10">
        <v>84</v>
      </c>
      <c r="B86" s="10" t="s">
        <v>1617</v>
      </c>
      <c r="C86" s="10" t="s">
        <v>1773</v>
      </c>
    </row>
    <row r="87" spans="1:3" ht="15.95" customHeight="1" x14ac:dyDescent="0.25">
      <c r="A87" s="10">
        <v>85</v>
      </c>
      <c r="B87" s="10" t="s">
        <v>31</v>
      </c>
      <c r="C87" s="10" t="s">
        <v>1774</v>
      </c>
    </row>
    <row r="88" spans="1:3" ht="15.95" customHeight="1" x14ac:dyDescent="0.25">
      <c r="A88" s="10">
        <v>86</v>
      </c>
      <c r="B88" s="10" t="s">
        <v>1618</v>
      </c>
      <c r="C88" s="10" t="s">
        <v>1775</v>
      </c>
    </row>
    <row r="89" spans="1:3" ht="15.95" customHeight="1" x14ac:dyDescent="0.25">
      <c r="A89" s="10">
        <v>87</v>
      </c>
      <c r="B89" s="10" t="s">
        <v>32</v>
      </c>
      <c r="C89" s="10" t="s">
        <v>1776</v>
      </c>
    </row>
    <row r="90" spans="1:3" ht="15.95" customHeight="1" x14ac:dyDescent="0.25">
      <c r="A90" s="10">
        <v>88</v>
      </c>
      <c r="B90" s="10" t="s">
        <v>1619</v>
      </c>
      <c r="C90" s="10" t="s">
        <v>1777</v>
      </c>
    </row>
    <row r="91" spans="1:3" ht="15.95" customHeight="1" x14ac:dyDescent="0.25">
      <c r="A91" s="10">
        <v>89</v>
      </c>
      <c r="B91" s="10" t="s">
        <v>33</v>
      </c>
      <c r="C91" s="10" t="s">
        <v>1778</v>
      </c>
    </row>
    <row r="92" spans="1:3" ht="15.95" customHeight="1" x14ac:dyDescent="0.25">
      <c r="A92" s="10">
        <v>90</v>
      </c>
      <c r="B92" s="10" t="s">
        <v>34</v>
      </c>
      <c r="C92" s="10" t="s">
        <v>1779</v>
      </c>
    </row>
    <row r="93" spans="1:3" ht="15.95" customHeight="1" x14ac:dyDescent="0.25">
      <c r="A93" s="10">
        <v>91</v>
      </c>
      <c r="B93" s="10" t="s">
        <v>42</v>
      </c>
      <c r="C93" s="10" t="s">
        <v>1780</v>
      </c>
    </row>
    <row r="94" spans="1:3" ht="15.95" customHeight="1" x14ac:dyDescent="0.25">
      <c r="A94" s="10">
        <v>92</v>
      </c>
      <c r="B94" s="10" t="s">
        <v>1575</v>
      </c>
      <c r="C94" s="10" t="s">
        <v>1781</v>
      </c>
    </row>
    <row r="95" spans="1:3" ht="15.95" customHeight="1" x14ac:dyDescent="0.25">
      <c r="A95" s="10">
        <v>93</v>
      </c>
      <c r="B95" s="10" t="s">
        <v>1576</v>
      </c>
      <c r="C95" s="10" t="s">
        <v>1782</v>
      </c>
    </row>
    <row r="96" spans="1:3" ht="15.95" customHeight="1" x14ac:dyDescent="0.25">
      <c r="A96" s="10">
        <v>94</v>
      </c>
      <c r="B96" s="10" t="s">
        <v>1577</v>
      </c>
      <c r="C96" s="10" t="s">
        <v>1783</v>
      </c>
    </row>
    <row r="97" spans="1:3" ht="15.95" customHeight="1" x14ac:dyDescent="0.25">
      <c r="A97" s="10">
        <v>95</v>
      </c>
      <c r="B97" s="10" t="s">
        <v>43</v>
      </c>
      <c r="C97" s="10" t="s">
        <v>1784</v>
      </c>
    </row>
    <row r="98" spans="1:3" ht="15.95" customHeight="1" x14ac:dyDescent="0.25">
      <c r="A98" s="10">
        <v>96</v>
      </c>
      <c r="B98" s="10" t="s">
        <v>44</v>
      </c>
      <c r="C98" s="10" t="s">
        <v>1785</v>
      </c>
    </row>
    <row r="99" spans="1:3" ht="15.95" customHeight="1" x14ac:dyDescent="0.25">
      <c r="A99" s="10">
        <v>97</v>
      </c>
      <c r="B99" s="10" t="s">
        <v>45</v>
      </c>
      <c r="C99" s="10" t="s">
        <v>1786</v>
      </c>
    </row>
    <row r="100" spans="1:3" ht="15.95" customHeight="1" x14ac:dyDescent="0.25">
      <c r="A100" s="10">
        <v>98</v>
      </c>
      <c r="B100" s="10" t="s">
        <v>46</v>
      </c>
      <c r="C100" s="10" t="s">
        <v>1787</v>
      </c>
    </row>
    <row r="101" spans="1:3" ht="15.95" customHeight="1" x14ac:dyDescent="0.25">
      <c r="A101" s="10">
        <v>99</v>
      </c>
      <c r="B101" s="10" t="s">
        <v>47</v>
      </c>
      <c r="C101" s="10" t="s">
        <v>1788</v>
      </c>
    </row>
    <row r="102" spans="1:3" ht="15.95" customHeight="1" x14ac:dyDescent="0.25">
      <c r="A102" s="10">
        <v>100</v>
      </c>
      <c r="B102" s="10" t="s">
        <v>48</v>
      </c>
      <c r="C102" s="10" t="s">
        <v>1789</v>
      </c>
    </row>
    <row r="103" spans="1:3" ht="15.95" customHeight="1" x14ac:dyDescent="0.25">
      <c r="A103" s="10">
        <v>101</v>
      </c>
      <c r="B103" s="10" t="s">
        <v>39</v>
      </c>
      <c r="C103" s="10" t="s">
        <v>1790</v>
      </c>
    </row>
    <row r="104" spans="1:3" ht="15.95" customHeight="1" x14ac:dyDescent="0.25">
      <c r="A104" s="10">
        <v>102</v>
      </c>
      <c r="B104" s="10" t="s">
        <v>40</v>
      </c>
      <c r="C104" s="10" t="s">
        <v>1791</v>
      </c>
    </row>
    <row r="105" spans="1:3" ht="15.95" customHeight="1" x14ac:dyDescent="0.25">
      <c r="A105" s="10">
        <v>103</v>
      </c>
      <c r="B105" s="10" t="s">
        <v>41</v>
      </c>
      <c r="C105" s="10" t="s">
        <v>1792</v>
      </c>
    </row>
    <row r="106" spans="1:3" ht="15.95" customHeight="1" x14ac:dyDescent="0.25">
      <c r="A106" s="10">
        <v>104</v>
      </c>
      <c r="B106" s="10" t="s">
        <v>35</v>
      </c>
      <c r="C106" s="10" t="s">
        <v>1793</v>
      </c>
    </row>
    <row r="107" spans="1:3" ht="15.95" customHeight="1" x14ac:dyDescent="0.25">
      <c r="A107" s="10">
        <v>105</v>
      </c>
      <c r="B107" s="10" t="s">
        <v>36</v>
      </c>
      <c r="C107" s="10" t="s">
        <v>1794</v>
      </c>
    </row>
    <row r="108" spans="1:3" ht="15.95" customHeight="1" x14ac:dyDescent="0.25">
      <c r="A108" s="10">
        <v>106</v>
      </c>
      <c r="B108" s="10" t="s">
        <v>37</v>
      </c>
      <c r="C108" s="10" t="s">
        <v>1795</v>
      </c>
    </row>
    <row r="109" spans="1:3" ht="15.95" customHeight="1" x14ac:dyDescent="0.25">
      <c r="A109" s="10">
        <v>107</v>
      </c>
      <c r="B109" s="10" t="s">
        <v>1176</v>
      </c>
      <c r="C109" s="10" t="s">
        <v>1796</v>
      </c>
    </row>
    <row r="110" spans="1:3" ht="15.95" customHeight="1" x14ac:dyDescent="0.25">
      <c r="A110" s="10">
        <v>108</v>
      </c>
      <c r="B110" s="10" t="s">
        <v>38</v>
      </c>
      <c r="C110" s="10" t="s">
        <v>1797</v>
      </c>
    </row>
    <row r="111" spans="1:3" ht="15.95" customHeight="1" x14ac:dyDescent="0.25">
      <c r="A111" s="10">
        <v>109</v>
      </c>
      <c r="B111" s="10" t="s">
        <v>951</v>
      </c>
      <c r="C111" s="10" t="s">
        <v>1798</v>
      </c>
    </row>
    <row r="112" spans="1:3" ht="15.95" customHeight="1" x14ac:dyDescent="0.25">
      <c r="A112" s="10">
        <v>110</v>
      </c>
      <c r="B112" s="10" t="s">
        <v>952</v>
      </c>
      <c r="C112" s="10" t="s">
        <v>1799</v>
      </c>
    </row>
    <row r="113" spans="1:3" ht="15.95" customHeight="1" x14ac:dyDescent="0.25">
      <c r="A113" s="10">
        <v>111</v>
      </c>
      <c r="B113" s="10" t="s">
        <v>953</v>
      </c>
      <c r="C113" s="10" t="s">
        <v>1800</v>
      </c>
    </row>
    <row r="114" spans="1:3" ht="15.95" customHeight="1" x14ac:dyDescent="0.25">
      <c r="A114" s="10">
        <v>112</v>
      </c>
      <c r="B114" s="10" t="s">
        <v>954</v>
      </c>
      <c r="C114" s="10" t="s">
        <v>1801</v>
      </c>
    </row>
    <row r="115" spans="1:3" ht="15.95" customHeight="1" x14ac:dyDescent="0.25">
      <c r="A115" s="10">
        <v>113</v>
      </c>
      <c r="B115" s="10" t="s">
        <v>955</v>
      </c>
      <c r="C115" s="10" t="s">
        <v>1802</v>
      </c>
    </row>
    <row r="116" spans="1:3" ht="15.95" customHeight="1" x14ac:dyDescent="0.25">
      <c r="A116" s="10">
        <v>114</v>
      </c>
      <c r="B116" s="10" t="s">
        <v>956</v>
      </c>
      <c r="C116" s="10" t="s">
        <v>1803</v>
      </c>
    </row>
    <row r="117" spans="1:3" ht="15.95" customHeight="1" x14ac:dyDescent="0.25">
      <c r="A117" s="10">
        <v>115</v>
      </c>
      <c r="B117" s="10" t="s">
        <v>957</v>
      </c>
      <c r="C117" s="10" t="s">
        <v>1804</v>
      </c>
    </row>
    <row r="118" spans="1:3" ht="15.95" customHeight="1" x14ac:dyDescent="0.25">
      <c r="A118" s="10">
        <v>116</v>
      </c>
      <c r="B118" s="10" t="s">
        <v>958</v>
      </c>
      <c r="C118" s="10" t="s">
        <v>1805</v>
      </c>
    </row>
    <row r="119" spans="1:3" ht="15.95" customHeight="1" x14ac:dyDescent="0.25">
      <c r="A119" s="10">
        <v>117</v>
      </c>
      <c r="B119" s="10" t="s">
        <v>959</v>
      </c>
      <c r="C119" s="10" t="s">
        <v>1806</v>
      </c>
    </row>
    <row r="120" spans="1:3" ht="15.95" customHeight="1" x14ac:dyDescent="0.25">
      <c r="A120" s="10">
        <v>118</v>
      </c>
      <c r="B120" s="10" t="s">
        <v>960</v>
      </c>
      <c r="C120" s="10" t="s">
        <v>1807</v>
      </c>
    </row>
    <row r="121" spans="1:3" ht="15.95" customHeight="1" x14ac:dyDescent="0.25">
      <c r="A121" s="10">
        <v>119</v>
      </c>
      <c r="B121" s="10" t="s">
        <v>961</v>
      </c>
      <c r="C121" s="10" t="s">
        <v>1808</v>
      </c>
    </row>
    <row r="122" spans="1:3" ht="15.95" customHeight="1" x14ac:dyDescent="0.25">
      <c r="A122" s="10">
        <v>120</v>
      </c>
      <c r="B122" s="10" t="s">
        <v>962</v>
      </c>
      <c r="C122" s="10" t="s">
        <v>1809</v>
      </c>
    </row>
    <row r="123" spans="1:3" ht="15.95" customHeight="1" x14ac:dyDescent="0.25">
      <c r="A123" s="10">
        <v>121</v>
      </c>
      <c r="B123" s="10" t="s">
        <v>1178</v>
      </c>
      <c r="C123" s="10" t="s">
        <v>1810</v>
      </c>
    </row>
    <row r="124" spans="1:3" ht="15.95" customHeight="1" x14ac:dyDescent="0.25">
      <c r="A124" s="10">
        <v>122</v>
      </c>
      <c r="B124" s="10" t="s">
        <v>1179</v>
      </c>
      <c r="C124" s="10" t="s">
        <v>1811</v>
      </c>
    </row>
    <row r="125" spans="1:3" ht="15.95" customHeight="1" x14ac:dyDescent="0.25">
      <c r="A125" s="10">
        <v>123</v>
      </c>
      <c r="B125" s="10" t="s">
        <v>947</v>
      </c>
      <c r="C125" s="10" t="s">
        <v>1812</v>
      </c>
    </row>
    <row r="126" spans="1:3" ht="15.95" customHeight="1" x14ac:dyDescent="0.25">
      <c r="A126" s="10">
        <v>124</v>
      </c>
      <c r="B126" s="10" t="s">
        <v>948</v>
      </c>
      <c r="C126" s="10" t="s">
        <v>1813</v>
      </c>
    </row>
    <row r="127" spans="1:3" ht="15.95" customHeight="1" x14ac:dyDescent="0.25">
      <c r="A127" s="10">
        <v>125</v>
      </c>
      <c r="B127" s="10" t="s">
        <v>949</v>
      </c>
      <c r="C127" s="10" t="s">
        <v>1814</v>
      </c>
    </row>
    <row r="128" spans="1:3" ht="15.95" customHeight="1" x14ac:dyDescent="0.25">
      <c r="A128" s="10">
        <v>126</v>
      </c>
      <c r="B128" s="10" t="s">
        <v>950</v>
      </c>
      <c r="C128" s="10" t="s">
        <v>1815</v>
      </c>
    </row>
    <row r="129" spans="1:3" ht="15.95" customHeight="1" x14ac:dyDescent="0.25">
      <c r="A129" s="10">
        <v>127</v>
      </c>
      <c r="B129" s="10" t="s">
        <v>59</v>
      </c>
      <c r="C129" s="10" t="s">
        <v>1816</v>
      </c>
    </row>
    <row r="130" spans="1:3" ht="15.95" customHeight="1" x14ac:dyDescent="0.25">
      <c r="A130" s="10">
        <v>128</v>
      </c>
      <c r="B130" s="10" t="s">
        <v>51</v>
      </c>
      <c r="C130" s="10" t="s">
        <v>1817</v>
      </c>
    </row>
    <row r="131" spans="1:3" ht="15.95" customHeight="1" x14ac:dyDescent="0.25">
      <c r="A131" s="10">
        <v>129</v>
      </c>
      <c r="B131" s="10" t="s">
        <v>944</v>
      </c>
      <c r="C131" s="10" t="s">
        <v>1818</v>
      </c>
    </row>
    <row r="132" spans="1:3" ht="15.95" customHeight="1" x14ac:dyDescent="0.25">
      <c r="A132" s="10">
        <v>130</v>
      </c>
      <c r="B132" s="10" t="s">
        <v>945</v>
      </c>
      <c r="C132" s="10" t="s">
        <v>1819</v>
      </c>
    </row>
    <row r="133" spans="1:3" ht="15.95" customHeight="1" x14ac:dyDescent="0.25">
      <c r="A133" s="10">
        <v>131</v>
      </c>
      <c r="B133" s="10" t="s">
        <v>946</v>
      </c>
      <c r="C133" s="10" t="s">
        <v>1820</v>
      </c>
    </row>
    <row r="134" spans="1:3" ht="15.95" customHeight="1" x14ac:dyDescent="0.25">
      <c r="A134" s="10">
        <v>132</v>
      </c>
      <c r="B134" s="10" t="s">
        <v>1620</v>
      </c>
      <c r="C134" s="10" t="s">
        <v>1821</v>
      </c>
    </row>
    <row r="135" spans="1:3" ht="15.95" customHeight="1" x14ac:dyDescent="0.25">
      <c r="A135" s="10">
        <v>133</v>
      </c>
      <c r="B135" s="10" t="s">
        <v>1621</v>
      </c>
      <c r="C135" s="10" t="s">
        <v>1822</v>
      </c>
    </row>
    <row r="136" spans="1:3" ht="15.95" customHeight="1" x14ac:dyDescent="0.25">
      <c r="A136" s="10">
        <v>134</v>
      </c>
      <c r="B136" s="10" t="s">
        <v>1514</v>
      </c>
      <c r="C136" s="10" t="s">
        <v>1823</v>
      </c>
    </row>
    <row r="137" spans="1:3" ht="15.95" customHeight="1" x14ac:dyDescent="0.25">
      <c r="A137" s="10">
        <v>135</v>
      </c>
      <c r="B137" s="10" t="s">
        <v>1515</v>
      </c>
      <c r="C137" s="10" t="s">
        <v>1824</v>
      </c>
    </row>
    <row r="138" spans="1:3" ht="15.95" customHeight="1" x14ac:dyDescent="0.25">
      <c r="A138" s="10">
        <v>136</v>
      </c>
      <c r="B138" s="10" t="s">
        <v>965</v>
      </c>
      <c r="C138" s="10" t="s">
        <v>965</v>
      </c>
    </row>
    <row r="139" spans="1:3" ht="15.95" customHeight="1" x14ac:dyDescent="0.25">
      <c r="A139" s="10">
        <v>137</v>
      </c>
      <c r="B139" s="10" t="s">
        <v>966</v>
      </c>
      <c r="C139" s="10" t="s">
        <v>966</v>
      </c>
    </row>
    <row r="140" spans="1:3" ht="15.95" customHeight="1" x14ac:dyDescent="0.25">
      <c r="A140" s="10">
        <v>138</v>
      </c>
      <c r="B140" s="10" t="s">
        <v>967</v>
      </c>
      <c r="C140" s="10" t="s">
        <v>967</v>
      </c>
    </row>
    <row r="141" spans="1:3" ht="15.95" customHeight="1" x14ac:dyDescent="0.25">
      <c r="A141" s="10">
        <v>139</v>
      </c>
      <c r="B141" s="10" t="s">
        <v>981</v>
      </c>
      <c r="C141" s="10" t="s">
        <v>1837</v>
      </c>
    </row>
    <row r="142" spans="1:3" ht="15.95" customHeight="1" x14ac:dyDescent="0.25">
      <c r="A142" s="10">
        <v>140</v>
      </c>
      <c r="B142" s="10" t="s">
        <v>982</v>
      </c>
      <c r="C142" s="10" t="s">
        <v>1838</v>
      </c>
    </row>
    <row r="143" spans="1:3" ht="15.95" customHeight="1" x14ac:dyDescent="0.25">
      <c r="A143" s="10">
        <v>141</v>
      </c>
      <c r="B143" s="10" t="s">
        <v>983</v>
      </c>
      <c r="C143" s="10" t="s">
        <v>1839</v>
      </c>
    </row>
    <row r="144" spans="1:3" ht="15.95" customHeight="1" x14ac:dyDescent="0.25">
      <c r="A144" s="10">
        <v>142</v>
      </c>
      <c r="B144" s="10" t="s">
        <v>984</v>
      </c>
      <c r="C144" s="10" t="s">
        <v>1840</v>
      </c>
    </row>
    <row r="145" spans="1:3" ht="15.95" customHeight="1" x14ac:dyDescent="0.25">
      <c r="A145" s="10">
        <v>143</v>
      </c>
      <c r="B145" s="10" t="s">
        <v>985</v>
      </c>
      <c r="C145" s="10" t="s">
        <v>1844</v>
      </c>
    </row>
    <row r="146" spans="1:3" ht="15.95" customHeight="1" x14ac:dyDescent="0.25">
      <c r="A146" s="10">
        <v>144</v>
      </c>
      <c r="B146" s="10" t="s">
        <v>1622</v>
      </c>
      <c r="C146" s="10" t="s">
        <v>1847</v>
      </c>
    </row>
    <row r="147" spans="1:3" ht="15.95" customHeight="1" x14ac:dyDescent="0.25">
      <c r="A147" s="10">
        <v>145</v>
      </c>
      <c r="B147" s="10" t="s">
        <v>986</v>
      </c>
      <c r="C147" s="10" t="s">
        <v>1849</v>
      </c>
    </row>
    <row r="148" spans="1:3" ht="15.95" customHeight="1" x14ac:dyDescent="0.25">
      <c r="A148" s="10">
        <v>146</v>
      </c>
      <c r="B148" s="10" t="s">
        <v>987</v>
      </c>
      <c r="C148" s="10" t="s">
        <v>1853</v>
      </c>
    </row>
    <row r="149" spans="1:3" ht="15.95" customHeight="1" x14ac:dyDescent="0.25">
      <c r="A149" s="10">
        <v>147</v>
      </c>
      <c r="B149" s="10" t="s">
        <v>988</v>
      </c>
      <c r="C149" s="10" t="s">
        <v>1856</v>
      </c>
    </row>
    <row r="150" spans="1:3" ht="15.95" customHeight="1" x14ac:dyDescent="0.25">
      <c r="A150" s="10">
        <v>148</v>
      </c>
      <c r="B150" s="10" t="s">
        <v>989</v>
      </c>
      <c r="C150" s="10" t="s">
        <v>1860</v>
      </c>
    </row>
    <row r="151" spans="1:3" ht="15.95" customHeight="1" x14ac:dyDescent="0.25">
      <c r="A151" s="10">
        <v>149</v>
      </c>
      <c r="B151" s="10" t="s">
        <v>990</v>
      </c>
      <c r="C151" s="10" t="s">
        <v>1863</v>
      </c>
    </row>
    <row r="152" spans="1:3" ht="15.95" customHeight="1" x14ac:dyDescent="0.25">
      <c r="A152" s="10">
        <v>150</v>
      </c>
      <c r="B152" s="10" t="s">
        <v>991</v>
      </c>
      <c r="C152" s="10" t="s">
        <v>1867</v>
      </c>
    </row>
    <row r="153" spans="1:3" ht="15.95" customHeight="1" x14ac:dyDescent="0.25">
      <c r="A153" s="10">
        <v>151</v>
      </c>
      <c r="B153" s="10" t="s">
        <v>968</v>
      </c>
      <c r="C153" s="10" t="s">
        <v>968</v>
      </c>
    </row>
    <row r="154" spans="1:3" ht="15.95" customHeight="1" x14ac:dyDescent="0.25">
      <c r="A154" s="10">
        <v>152</v>
      </c>
      <c r="B154" s="10" t="s">
        <v>969</v>
      </c>
      <c r="C154" s="10" t="s">
        <v>1871</v>
      </c>
    </row>
    <row r="155" spans="1:3" ht="15.95" customHeight="1" x14ac:dyDescent="0.25">
      <c r="A155" s="10">
        <v>153</v>
      </c>
      <c r="B155" s="10" t="s">
        <v>1623</v>
      </c>
      <c r="C155" s="10" t="s">
        <v>969</v>
      </c>
    </row>
    <row r="156" spans="1:3" ht="15.95" customHeight="1" x14ac:dyDescent="0.25">
      <c r="A156" s="10">
        <v>154</v>
      </c>
      <c r="B156" s="10" t="s">
        <v>970</v>
      </c>
      <c r="C156" s="10" t="s">
        <v>970</v>
      </c>
    </row>
    <row r="157" spans="1:3" ht="15.95" customHeight="1" x14ac:dyDescent="0.25">
      <c r="A157" s="10">
        <v>155</v>
      </c>
      <c r="B157" s="10" t="s">
        <v>1028</v>
      </c>
      <c r="C157" s="10" t="s">
        <v>1874</v>
      </c>
    </row>
    <row r="158" spans="1:3" ht="15.95" customHeight="1" x14ac:dyDescent="0.25">
      <c r="A158" s="10">
        <v>156</v>
      </c>
      <c r="B158" s="10" t="s">
        <v>1029</v>
      </c>
      <c r="C158" s="10" t="s">
        <v>1876</v>
      </c>
    </row>
    <row r="159" spans="1:3" ht="15.95" customHeight="1" x14ac:dyDescent="0.25">
      <c r="A159" s="10">
        <v>157</v>
      </c>
      <c r="B159" s="10" t="s">
        <v>1030</v>
      </c>
      <c r="C159" s="10" t="s">
        <v>1878</v>
      </c>
    </row>
    <row r="160" spans="1:3" ht="15.95" customHeight="1" x14ac:dyDescent="0.25">
      <c r="A160" s="10">
        <v>158</v>
      </c>
      <c r="B160" s="10" t="s">
        <v>1283</v>
      </c>
      <c r="C160" s="10" t="s">
        <v>1880</v>
      </c>
    </row>
    <row r="161" spans="1:3" ht="15.95" customHeight="1" x14ac:dyDescent="0.25">
      <c r="A161" s="10">
        <v>159</v>
      </c>
      <c r="B161" s="10" t="s">
        <v>1284</v>
      </c>
      <c r="C161" s="10" t="s">
        <v>1883</v>
      </c>
    </row>
    <row r="162" spans="1:3" ht="15.95" customHeight="1" x14ac:dyDescent="0.25">
      <c r="A162" s="10">
        <v>160</v>
      </c>
      <c r="B162" s="10" t="s">
        <v>1285</v>
      </c>
      <c r="C162" s="10" t="s">
        <v>1886</v>
      </c>
    </row>
    <row r="163" spans="1:3" ht="15.95" customHeight="1" x14ac:dyDescent="0.25">
      <c r="A163" s="10">
        <v>161</v>
      </c>
      <c r="B163" s="10" t="s">
        <v>1286</v>
      </c>
      <c r="C163" s="10" t="s">
        <v>1889</v>
      </c>
    </row>
    <row r="164" spans="1:3" ht="15.95" customHeight="1" x14ac:dyDescent="0.25">
      <c r="A164" s="10">
        <v>162</v>
      </c>
      <c r="B164" s="10" t="s">
        <v>997</v>
      </c>
      <c r="C164" s="10" t="s">
        <v>1892</v>
      </c>
    </row>
    <row r="165" spans="1:3" ht="15.95" customHeight="1" x14ac:dyDescent="0.25">
      <c r="A165" s="10">
        <v>163</v>
      </c>
      <c r="B165" s="10" t="s">
        <v>998</v>
      </c>
      <c r="C165" s="10" t="s">
        <v>1893</v>
      </c>
    </row>
    <row r="166" spans="1:3" ht="15.95" customHeight="1" x14ac:dyDescent="0.25">
      <c r="A166" s="10">
        <v>164</v>
      </c>
      <c r="B166" s="10" t="s">
        <v>999</v>
      </c>
      <c r="C166" s="10" t="s">
        <v>1894</v>
      </c>
    </row>
    <row r="167" spans="1:3" ht="15.95" customHeight="1" x14ac:dyDescent="0.25">
      <c r="A167" s="10">
        <v>165</v>
      </c>
      <c r="B167" s="10" t="s">
        <v>1000</v>
      </c>
      <c r="C167" s="10" t="s">
        <v>1895</v>
      </c>
    </row>
    <row r="168" spans="1:3" ht="15.95" customHeight="1" x14ac:dyDescent="0.25">
      <c r="A168" s="10">
        <v>166</v>
      </c>
      <c r="B168" s="10" t="s">
        <v>1001</v>
      </c>
      <c r="C168" s="10" t="s">
        <v>1896</v>
      </c>
    </row>
    <row r="169" spans="1:3" ht="15.95" customHeight="1" x14ac:dyDescent="0.25">
      <c r="A169" s="10">
        <v>167</v>
      </c>
      <c r="B169" s="10" t="s">
        <v>1624</v>
      </c>
      <c r="C169" s="10" t="s">
        <v>1897</v>
      </c>
    </row>
    <row r="170" spans="1:3" ht="15.95" customHeight="1" x14ac:dyDescent="0.25">
      <c r="A170" s="10">
        <v>168</v>
      </c>
      <c r="B170" s="10" t="s">
        <v>1002</v>
      </c>
      <c r="C170" s="10" t="s">
        <v>1898</v>
      </c>
    </row>
    <row r="171" spans="1:3" ht="15.95" customHeight="1" x14ac:dyDescent="0.25">
      <c r="A171" s="10">
        <v>169</v>
      </c>
      <c r="B171" s="10" t="s">
        <v>1003</v>
      </c>
      <c r="C171" s="10" t="s">
        <v>1899</v>
      </c>
    </row>
    <row r="172" spans="1:3" ht="15.95" customHeight="1" x14ac:dyDescent="0.25">
      <c r="A172" s="10">
        <v>170</v>
      </c>
      <c r="B172" s="10" t="s">
        <v>1004</v>
      </c>
      <c r="C172" s="10" t="s">
        <v>1900</v>
      </c>
    </row>
    <row r="173" spans="1:3" ht="15.95" customHeight="1" x14ac:dyDescent="0.25">
      <c r="A173" s="10">
        <v>171</v>
      </c>
      <c r="B173" s="10" t="s">
        <v>1005</v>
      </c>
      <c r="C173" s="10" t="s">
        <v>1901</v>
      </c>
    </row>
    <row r="174" spans="1:3" ht="15.95" customHeight="1" x14ac:dyDescent="0.25">
      <c r="A174" s="10">
        <v>172</v>
      </c>
      <c r="B174" s="10" t="s">
        <v>1006</v>
      </c>
      <c r="C174" s="10" t="s">
        <v>1902</v>
      </c>
    </row>
    <row r="175" spans="1:3" ht="15.95" customHeight="1" x14ac:dyDescent="0.25">
      <c r="A175" s="10">
        <v>173</v>
      </c>
      <c r="B175" s="10" t="s">
        <v>1007</v>
      </c>
      <c r="C175" s="10" t="s">
        <v>1903</v>
      </c>
    </row>
    <row r="176" spans="1:3" ht="15.95" customHeight="1" x14ac:dyDescent="0.25">
      <c r="A176" s="10">
        <v>174</v>
      </c>
      <c r="B176" s="10" t="s">
        <v>971</v>
      </c>
      <c r="C176" s="10" t="s">
        <v>971</v>
      </c>
    </row>
    <row r="177" spans="1:3" ht="15.95" customHeight="1" x14ac:dyDescent="0.25">
      <c r="A177" s="10">
        <v>175</v>
      </c>
      <c r="B177" s="10" t="s">
        <v>972</v>
      </c>
      <c r="C177" s="10" t="s">
        <v>972</v>
      </c>
    </row>
    <row r="178" spans="1:3" ht="15.95" customHeight="1" x14ac:dyDescent="0.25">
      <c r="A178" s="10">
        <v>176</v>
      </c>
      <c r="B178" s="10" t="s">
        <v>973</v>
      </c>
      <c r="C178" s="10" t="s">
        <v>973</v>
      </c>
    </row>
    <row r="179" spans="1:3" ht="15.95" customHeight="1" x14ac:dyDescent="0.25">
      <c r="A179" s="10">
        <v>177</v>
      </c>
      <c r="B179" s="10" t="s">
        <v>974</v>
      </c>
      <c r="C179" s="10" t="s">
        <v>974</v>
      </c>
    </row>
    <row r="180" spans="1:3" ht="15.95" customHeight="1" x14ac:dyDescent="0.25">
      <c r="A180" s="10">
        <v>178</v>
      </c>
      <c r="B180" s="10" t="s">
        <v>1015</v>
      </c>
      <c r="C180" s="10" t="s">
        <v>1908</v>
      </c>
    </row>
    <row r="181" spans="1:3" ht="15.95" customHeight="1" x14ac:dyDescent="0.25">
      <c r="A181" s="10">
        <v>179</v>
      </c>
      <c r="B181" s="10" t="s">
        <v>1016</v>
      </c>
      <c r="C181" s="10" t="s">
        <v>1911</v>
      </c>
    </row>
    <row r="182" spans="1:3" ht="15.95" customHeight="1" x14ac:dyDescent="0.25">
      <c r="A182" s="10">
        <v>180</v>
      </c>
      <c r="B182" s="10" t="s">
        <v>1017</v>
      </c>
      <c r="C182" s="10" t="s">
        <v>1914</v>
      </c>
    </row>
    <row r="183" spans="1:3" ht="15.95" customHeight="1" x14ac:dyDescent="0.25">
      <c r="A183" s="10">
        <v>181</v>
      </c>
      <c r="B183" s="10" t="s">
        <v>1018</v>
      </c>
      <c r="C183" s="10" t="s">
        <v>1917</v>
      </c>
    </row>
    <row r="184" spans="1:3" ht="15.95" customHeight="1" x14ac:dyDescent="0.25">
      <c r="A184" s="10">
        <v>182</v>
      </c>
      <c r="B184" s="10" t="s">
        <v>1019</v>
      </c>
      <c r="C184" s="10" t="s">
        <v>1920</v>
      </c>
    </row>
    <row r="185" spans="1:3" ht="15.95" customHeight="1" x14ac:dyDescent="0.25">
      <c r="A185" s="10">
        <v>183</v>
      </c>
      <c r="B185" s="10" t="s">
        <v>1025</v>
      </c>
      <c r="C185" s="10" t="s">
        <v>1923</v>
      </c>
    </row>
    <row r="186" spans="1:3" ht="15.95" customHeight="1" x14ac:dyDescent="0.25">
      <c r="A186" s="10">
        <v>184</v>
      </c>
      <c r="B186" s="10" t="s">
        <v>1026</v>
      </c>
      <c r="C186" s="10" t="s">
        <v>1925</v>
      </c>
    </row>
    <row r="187" spans="1:3" ht="15.95" customHeight="1" x14ac:dyDescent="0.25">
      <c r="A187" s="10">
        <v>185</v>
      </c>
      <c r="B187" s="10" t="s">
        <v>1027</v>
      </c>
      <c r="C187" s="10" t="s">
        <v>1927</v>
      </c>
    </row>
    <row r="188" spans="1:3" ht="15.95" customHeight="1" x14ac:dyDescent="0.25">
      <c r="A188" s="10">
        <v>186</v>
      </c>
      <c r="B188" s="10" t="s">
        <v>975</v>
      </c>
      <c r="C188" s="10" t="s">
        <v>975</v>
      </c>
    </row>
    <row r="189" spans="1:3" ht="15.95" customHeight="1" x14ac:dyDescent="0.25">
      <c r="A189" s="10">
        <v>187</v>
      </c>
      <c r="B189" s="10" t="s">
        <v>1020</v>
      </c>
      <c r="C189" s="10" t="s">
        <v>1930</v>
      </c>
    </row>
    <row r="190" spans="1:3" ht="15.95" customHeight="1" x14ac:dyDescent="0.25">
      <c r="A190" s="10">
        <v>188</v>
      </c>
      <c r="B190" s="10" t="s">
        <v>1021</v>
      </c>
      <c r="C190" s="10" t="s">
        <v>1931</v>
      </c>
    </row>
    <row r="191" spans="1:3" ht="15.95" customHeight="1" x14ac:dyDescent="0.25">
      <c r="A191" s="10">
        <v>189</v>
      </c>
      <c r="B191" s="10" t="s">
        <v>1022</v>
      </c>
      <c r="C191" s="10" t="s">
        <v>1932</v>
      </c>
    </row>
    <row r="192" spans="1:3" ht="15.95" customHeight="1" x14ac:dyDescent="0.25">
      <c r="A192" s="10">
        <v>190</v>
      </c>
      <c r="B192" s="10" t="s">
        <v>1023</v>
      </c>
      <c r="C192" s="10" t="s">
        <v>1933</v>
      </c>
    </row>
    <row r="193" spans="1:3" ht="15.95" customHeight="1" x14ac:dyDescent="0.25">
      <c r="A193" s="10">
        <v>191</v>
      </c>
      <c r="B193" s="10" t="s">
        <v>1024</v>
      </c>
      <c r="C193" s="10" t="s">
        <v>1934</v>
      </c>
    </row>
    <row r="194" spans="1:3" ht="15.95" customHeight="1" x14ac:dyDescent="0.25">
      <c r="A194" s="10">
        <v>192</v>
      </c>
      <c r="B194" s="10" t="s">
        <v>964</v>
      </c>
      <c r="C194" s="10" t="s">
        <v>1935</v>
      </c>
    </row>
    <row r="195" spans="1:3" ht="15.95" customHeight="1" x14ac:dyDescent="0.25">
      <c r="A195" s="10">
        <v>193</v>
      </c>
      <c r="B195" s="10" t="s">
        <v>1033</v>
      </c>
      <c r="C195" s="10" t="s">
        <v>1939</v>
      </c>
    </row>
    <row r="196" spans="1:3" ht="15.95" customHeight="1" x14ac:dyDescent="0.25">
      <c r="A196" s="10">
        <v>194</v>
      </c>
      <c r="B196" s="10" t="s">
        <v>1034</v>
      </c>
      <c r="C196" s="10" t="s">
        <v>1940</v>
      </c>
    </row>
    <row r="197" spans="1:3" ht="15.95" customHeight="1" x14ac:dyDescent="0.25">
      <c r="A197" s="10">
        <v>195</v>
      </c>
      <c r="B197" s="10" t="s">
        <v>1035</v>
      </c>
      <c r="C197" s="10" t="s">
        <v>1941</v>
      </c>
    </row>
    <row r="198" spans="1:3" ht="15.95" customHeight="1" x14ac:dyDescent="0.25">
      <c r="A198" s="10">
        <v>196</v>
      </c>
      <c r="B198" s="10" t="s">
        <v>1036</v>
      </c>
      <c r="C198" s="10" t="s">
        <v>1942</v>
      </c>
    </row>
    <row r="199" spans="1:3" ht="15.95" customHeight="1" x14ac:dyDescent="0.25">
      <c r="A199" s="10">
        <v>197</v>
      </c>
      <c r="B199" s="10" t="s">
        <v>1037</v>
      </c>
      <c r="C199" s="10" t="s">
        <v>1943</v>
      </c>
    </row>
    <row r="200" spans="1:3" ht="15.95" customHeight="1" x14ac:dyDescent="0.25">
      <c r="A200" s="10">
        <v>198</v>
      </c>
      <c r="B200" s="10" t="s">
        <v>1038</v>
      </c>
      <c r="C200" s="10" t="s">
        <v>1944</v>
      </c>
    </row>
    <row r="201" spans="1:3" ht="15.95" customHeight="1" x14ac:dyDescent="0.25">
      <c r="A201" s="10">
        <v>199</v>
      </c>
      <c r="B201" s="10" t="s">
        <v>1039</v>
      </c>
      <c r="C201" s="10" t="s">
        <v>1945</v>
      </c>
    </row>
    <row r="202" spans="1:3" ht="15.95" customHeight="1" x14ac:dyDescent="0.25">
      <c r="A202" s="10">
        <v>200</v>
      </c>
      <c r="B202" s="10" t="s">
        <v>1040</v>
      </c>
      <c r="C202" s="10" t="s">
        <v>1946</v>
      </c>
    </row>
    <row r="203" spans="1:3" ht="15.95" customHeight="1" x14ac:dyDescent="0.25">
      <c r="A203" s="10">
        <v>201</v>
      </c>
      <c r="B203" s="10" t="s">
        <v>1041</v>
      </c>
      <c r="C203" s="10" t="s">
        <v>1948</v>
      </c>
    </row>
    <row r="204" spans="1:3" ht="15.95" customHeight="1" x14ac:dyDescent="0.25">
      <c r="A204" s="10">
        <v>202</v>
      </c>
      <c r="B204" s="10" t="s">
        <v>1042</v>
      </c>
      <c r="C204" s="10" t="s">
        <v>1950</v>
      </c>
    </row>
    <row r="205" spans="1:3" ht="15.95" customHeight="1" x14ac:dyDescent="0.25">
      <c r="A205" s="10">
        <v>203</v>
      </c>
      <c r="B205" s="10" t="s">
        <v>1043</v>
      </c>
      <c r="C205" s="10" t="s">
        <v>1952</v>
      </c>
    </row>
    <row r="206" spans="1:3" ht="15.95" customHeight="1" x14ac:dyDescent="0.25">
      <c r="A206" s="10">
        <v>204</v>
      </c>
      <c r="B206" s="10" t="s">
        <v>1044</v>
      </c>
      <c r="C206" s="10" t="s">
        <v>1954</v>
      </c>
    </row>
    <row r="207" spans="1:3" ht="15.95" customHeight="1" x14ac:dyDescent="0.25">
      <c r="A207" s="10">
        <v>205</v>
      </c>
      <c r="B207" s="10" t="s">
        <v>1051</v>
      </c>
      <c r="C207" s="10" t="s">
        <v>1051</v>
      </c>
    </row>
    <row r="208" spans="1:3" ht="15.95" customHeight="1" x14ac:dyDescent="0.25">
      <c r="A208" s="10">
        <v>206</v>
      </c>
      <c r="B208" s="10" t="s">
        <v>1052</v>
      </c>
      <c r="C208" s="10" t="s">
        <v>1052</v>
      </c>
    </row>
    <row r="209" spans="1:3" ht="15.95" customHeight="1" x14ac:dyDescent="0.25">
      <c r="A209" s="10">
        <v>207</v>
      </c>
      <c r="B209" s="10" t="s">
        <v>992</v>
      </c>
      <c r="C209" s="10" t="s">
        <v>1956</v>
      </c>
    </row>
    <row r="210" spans="1:3" ht="15.95" customHeight="1" x14ac:dyDescent="0.25">
      <c r="A210" s="10">
        <v>208</v>
      </c>
      <c r="B210" s="10" t="s">
        <v>993</v>
      </c>
      <c r="C210" s="10" t="s">
        <v>1957</v>
      </c>
    </row>
    <row r="211" spans="1:3" ht="15.95" customHeight="1" x14ac:dyDescent="0.25">
      <c r="A211" s="10">
        <v>209</v>
      </c>
      <c r="B211" s="10" t="s">
        <v>994</v>
      </c>
      <c r="C211" s="10" t="s">
        <v>1960</v>
      </c>
    </row>
    <row r="212" spans="1:3" ht="15.95" customHeight="1" x14ac:dyDescent="0.25">
      <c r="A212" s="10">
        <v>210</v>
      </c>
      <c r="B212" s="10" t="s">
        <v>995</v>
      </c>
      <c r="C212" s="10" t="s">
        <v>1961</v>
      </c>
    </row>
    <row r="213" spans="1:3" ht="15.95" customHeight="1" x14ac:dyDescent="0.25">
      <c r="A213" s="10">
        <v>211</v>
      </c>
      <c r="B213" s="10" t="s">
        <v>996</v>
      </c>
      <c r="C213" s="10" t="s">
        <v>1964</v>
      </c>
    </row>
    <row r="214" spans="1:3" ht="15.95" customHeight="1" x14ac:dyDescent="0.25">
      <c r="A214" s="10">
        <v>212</v>
      </c>
      <c r="B214" s="10" t="s">
        <v>1008</v>
      </c>
      <c r="C214" s="10" t="s">
        <v>1965</v>
      </c>
    </row>
    <row r="215" spans="1:3" ht="15.95" customHeight="1" x14ac:dyDescent="0.25">
      <c r="A215" s="10">
        <v>213</v>
      </c>
      <c r="B215" s="10" t="s">
        <v>1009</v>
      </c>
      <c r="C215" s="10" t="s">
        <v>1966</v>
      </c>
    </row>
    <row r="216" spans="1:3" ht="15.95" customHeight="1" x14ac:dyDescent="0.25">
      <c r="A216" s="10">
        <v>214</v>
      </c>
      <c r="B216" s="10" t="s">
        <v>1010</v>
      </c>
      <c r="C216" s="10" t="s">
        <v>1967</v>
      </c>
    </row>
    <row r="217" spans="1:3" ht="15.95" customHeight="1" x14ac:dyDescent="0.25">
      <c r="A217" s="10">
        <v>215</v>
      </c>
      <c r="B217" s="10" t="s">
        <v>1011</v>
      </c>
      <c r="C217" s="10" t="s">
        <v>1968</v>
      </c>
    </row>
    <row r="218" spans="1:3" ht="15.95" customHeight="1" x14ac:dyDescent="0.25">
      <c r="A218" s="10">
        <v>216</v>
      </c>
      <c r="B218" s="10" t="s">
        <v>1012</v>
      </c>
      <c r="C218" s="10" t="s">
        <v>1969</v>
      </c>
    </row>
    <row r="219" spans="1:3" ht="15.95" customHeight="1" x14ac:dyDescent="0.25">
      <c r="A219" s="10">
        <v>217</v>
      </c>
      <c r="B219" s="10" t="s">
        <v>976</v>
      </c>
      <c r="C219" s="10" t="s">
        <v>1970</v>
      </c>
    </row>
    <row r="220" spans="1:3" ht="15.95" customHeight="1" x14ac:dyDescent="0.25">
      <c r="A220" s="10">
        <v>218</v>
      </c>
      <c r="B220" s="10" t="s">
        <v>977</v>
      </c>
      <c r="C220" s="10" t="s">
        <v>1971</v>
      </c>
    </row>
    <row r="221" spans="1:3" ht="15.95" customHeight="1" x14ac:dyDescent="0.25">
      <c r="A221" s="10">
        <v>219</v>
      </c>
      <c r="B221" s="10" t="s">
        <v>978</v>
      </c>
      <c r="C221" s="10" t="s">
        <v>1972</v>
      </c>
    </row>
    <row r="222" spans="1:3" ht="15.95" customHeight="1" x14ac:dyDescent="0.25">
      <c r="A222" s="10">
        <v>220</v>
      </c>
      <c r="B222" s="10" t="s">
        <v>979</v>
      </c>
      <c r="C222" s="10" t="s">
        <v>1973</v>
      </c>
    </row>
    <row r="223" spans="1:3" ht="15.95" customHeight="1" x14ac:dyDescent="0.25">
      <c r="A223" s="10">
        <v>221</v>
      </c>
      <c r="B223" s="10" t="s">
        <v>980</v>
      </c>
      <c r="C223" s="10" t="s">
        <v>1974</v>
      </c>
    </row>
    <row r="224" spans="1:3" ht="15.95" customHeight="1" x14ac:dyDescent="0.25">
      <c r="A224" s="10">
        <v>222</v>
      </c>
      <c r="B224" s="10" t="s">
        <v>1144</v>
      </c>
      <c r="C224" s="10" t="s">
        <v>1975</v>
      </c>
    </row>
    <row r="225" spans="1:3" ht="15.95" customHeight="1" x14ac:dyDescent="0.25">
      <c r="A225" s="10">
        <v>223</v>
      </c>
      <c r="B225" s="10" t="s">
        <v>1050</v>
      </c>
      <c r="C225" s="10" t="s">
        <v>1977</v>
      </c>
    </row>
    <row r="226" spans="1:3" ht="15.95" customHeight="1" x14ac:dyDescent="0.25">
      <c r="A226" s="10">
        <v>224</v>
      </c>
      <c r="B226" s="10" t="s">
        <v>1625</v>
      </c>
      <c r="C226" s="10" t="s">
        <v>1978</v>
      </c>
    </row>
    <row r="227" spans="1:3" ht="15.95" customHeight="1" x14ac:dyDescent="0.25">
      <c r="A227" s="10">
        <v>225</v>
      </c>
      <c r="B227" s="10" t="s">
        <v>1394</v>
      </c>
      <c r="C227" s="10" t="s">
        <v>1979</v>
      </c>
    </row>
    <row r="228" spans="1:3" ht="15.95" customHeight="1" x14ac:dyDescent="0.25">
      <c r="A228" s="10">
        <v>226</v>
      </c>
      <c r="B228" s="10" t="s">
        <v>1031</v>
      </c>
      <c r="C228" s="10" t="s">
        <v>1980</v>
      </c>
    </row>
    <row r="229" spans="1:3" ht="15.95" customHeight="1" x14ac:dyDescent="0.25">
      <c r="A229" s="10">
        <v>227</v>
      </c>
      <c r="B229" s="10" t="s">
        <v>1054</v>
      </c>
      <c r="C229" s="10" t="s">
        <v>1981</v>
      </c>
    </row>
    <row r="230" spans="1:3" ht="15.95" customHeight="1" x14ac:dyDescent="0.25">
      <c r="A230" s="10">
        <v>228</v>
      </c>
      <c r="B230" s="10" t="s">
        <v>1079</v>
      </c>
      <c r="C230" s="10" t="s">
        <v>1982</v>
      </c>
    </row>
    <row r="231" spans="1:3" ht="15.95" customHeight="1" x14ac:dyDescent="0.25">
      <c r="A231" s="10">
        <v>229</v>
      </c>
      <c r="B231" s="10" t="s">
        <v>1066</v>
      </c>
      <c r="C231" s="10" t="s">
        <v>1984</v>
      </c>
    </row>
    <row r="232" spans="1:3" ht="15.95" customHeight="1" x14ac:dyDescent="0.25">
      <c r="A232" s="10">
        <v>230</v>
      </c>
      <c r="B232" s="10" t="s">
        <v>1055</v>
      </c>
      <c r="C232" s="10" t="s">
        <v>1986</v>
      </c>
    </row>
    <row r="233" spans="1:3" ht="15.95" customHeight="1" x14ac:dyDescent="0.25">
      <c r="A233" s="10">
        <v>231</v>
      </c>
      <c r="B233" s="10" t="s">
        <v>1080</v>
      </c>
      <c r="C233" s="10" t="s">
        <v>1987</v>
      </c>
    </row>
    <row r="234" spans="1:3" ht="15.95" customHeight="1" x14ac:dyDescent="0.25">
      <c r="A234" s="10">
        <v>232</v>
      </c>
      <c r="B234" s="10" t="s">
        <v>1067</v>
      </c>
      <c r="C234" s="10" t="s">
        <v>1989</v>
      </c>
    </row>
    <row r="235" spans="1:3" ht="15.95" customHeight="1" x14ac:dyDescent="0.25">
      <c r="A235" s="10">
        <v>233</v>
      </c>
      <c r="B235" s="10" t="s">
        <v>1056</v>
      </c>
      <c r="C235" s="10" t="s">
        <v>1991</v>
      </c>
    </row>
    <row r="236" spans="1:3" ht="15.95" customHeight="1" x14ac:dyDescent="0.25">
      <c r="A236" s="10">
        <v>234</v>
      </c>
      <c r="B236" s="10" t="s">
        <v>1081</v>
      </c>
      <c r="C236" s="10" t="s">
        <v>1993</v>
      </c>
    </row>
    <row r="237" spans="1:3" ht="15.95" customHeight="1" x14ac:dyDescent="0.25">
      <c r="A237" s="10">
        <v>235</v>
      </c>
      <c r="B237" s="10" t="s">
        <v>1068</v>
      </c>
      <c r="C237" s="10" t="s">
        <v>1995</v>
      </c>
    </row>
    <row r="238" spans="1:3" ht="15.95" customHeight="1" x14ac:dyDescent="0.25">
      <c r="A238" s="10">
        <v>236</v>
      </c>
      <c r="B238" s="10" t="s">
        <v>1287</v>
      </c>
      <c r="C238" s="10" t="s">
        <v>1997</v>
      </c>
    </row>
    <row r="239" spans="1:3" ht="15.95" customHeight="1" x14ac:dyDescent="0.25">
      <c r="A239" s="10">
        <v>237</v>
      </c>
      <c r="B239" s="10" t="s">
        <v>1288</v>
      </c>
      <c r="C239" s="10" t="s">
        <v>1998</v>
      </c>
    </row>
    <row r="240" spans="1:3" ht="15.95" customHeight="1" x14ac:dyDescent="0.25">
      <c r="A240" s="10">
        <v>238</v>
      </c>
      <c r="B240" s="10" t="s">
        <v>1289</v>
      </c>
      <c r="C240" s="10" t="s">
        <v>1999</v>
      </c>
    </row>
    <row r="241" spans="1:3" ht="15.95" customHeight="1" x14ac:dyDescent="0.25">
      <c r="A241" s="10">
        <v>239</v>
      </c>
      <c r="B241" s="10" t="s">
        <v>1290</v>
      </c>
      <c r="C241" s="10" t="s">
        <v>2000</v>
      </c>
    </row>
    <row r="242" spans="1:3" ht="15.95" customHeight="1" x14ac:dyDescent="0.25">
      <c r="A242" s="10">
        <v>240</v>
      </c>
      <c r="B242" s="10" t="s">
        <v>1291</v>
      </c>
      <c r="C242" s="10" t="s">
        <v>2001</v>
      </c>
    </row>
    <row r="243" spans="1:3" ht="15.95" customHeight="1" x14ac:dyDescent="0.25">
      <c r="A243" s="10">
        <v>241</v>
      </c>
      <c r="B243" s="10" t="s">
        <v>1626</v>
      </c>
      <c r="C243" s="10" t="s">
        <v>2002</v>
      </c>
    </row>
    <row r="244" spans="1:3" ht="15.95" customHeight="1" x14ac:dyDescent="0.25">
      <c r="A244" s="10">
        <v>242</v>
      </c>
      <c r="B244" s="10" t="s">
        <v>1292</v>
      </c>
      <c r="C244" s="10" t="s">
        <v>2003</v>
      </c>
    </row>
    <row r="245" spans="1:3" ht="15.95" customHeight="1" x14ac:dyDescent="0.25">
      <c r="A245" s="10">
        <v>243</v>
      </c>
      <c r="B245" s="10" t="s">
        <v>1293</v>
      </c>
      <c r="C245" s="10" t="s">
        <v>2005</v>
      </c>
    </row>
    <row r="246" spans="1:3" ht="15.95" customHeight="1" x14ac:dyDescent="0.25">
      <c r="A246" s="10">
        <v>244</v>
      </c>
      <c r="B246" s="10" t="s">
        <v>1294</v>
      </c>
      <c r="C246" s="10" t="s">
        <v>2006</v>
      </c>
    </row>
    <row r="247" spans="1:3" ht="15.95" customHeight="1" x14ac:dyDescent="0.25">
      <c r="A247" s="10">
        <v>245</v>
      </c>
      <c r="B247" s="10" t="s">
        <v>1295</v>
      </c>
      <c r="C247" s="10" t="s">
        <v>2008</v>
      </c>
    </row>
    <row r="248" spans="1:3" ht="15.95" customHeight="1" x14ac:dyDescent="0.25">
      <c r="A248" s="10">
        <v>246</v>
      </c>
      <c r="B248" s="10" t="s">
        <v>1296</v>
      </c>
      <c r="C248" s="10" t="s">
        <v>2009</v>
      </c>
    </row>
    <row r="249" spans="1:3" ht="15.95" customHeight="1" x14ac:dyDescent="0.25">
      <c r="A249" s="10">
        <v>247</v>
      </c>
      <c r="B249" s="10" t="s">
        <v>1297</v>
      </c>
      <c r="C249" s="10" t="s">
        <v>2010</v>
      </c>
    </row>
    <row r="250" spans="1:3" ht="15.95" customHeight="1" x14ac:dyDescent="0.25">
      <c r="A250" s="10">
        <v>248</v>
      </c>
      <c r="B250" s="10" t="s">
        <v>1057</v>
      </c>
      <c r="C250" s="10" t="s">
        <v>2011</v>
      </c>
    </row>
    <row r="251" spans="1:3" ht="15.95" customHeight="1" x14ac:dyDescent="0.25">
      <c r="A251" s="10">
        <v>249</v>
      </c>
      <c r="B251" s="10" t="s">
        <v>1082</v>
      </c>
      <c r="C251" s="10" t="s">
        <v>2012</v>
      </c>
    </row>
    <row r="252" spans="1:3" ht="15.95" customHeight="1" x14ac:dyDescent="0.25">
      <c r="A252" s="10">
        <v>250</v>
      </c>
      <c r="B252" s="10" t="s">
        <v>1069</v>
      </c>
      <c r="C252" s="10" t="s">
        <v>2014</v>
      </c>
    </row>
    <row r="253" spans="1:3" ht="15.95" customHeight="1" x14ac:dyDescent="0.25">
      <c r="A253" s="10">
        <v>251</v>
      </c>
      <c r="B253" s="10" t="s">
        <v>1058</v>
      </c>
      <c r="C253" s="10" t="s">
        <v>2016</v>
      </c>
    </row>
    <row r="254" spans="1:3" ht="15.95" customHeight="1" x14ac:dyDescent="0.25">
      <c r="A254" s="10">
        <v>252</v>
      </c>
      <c r="B254" s="10" t="s">
        <v>1084</v>
      </c>
      <c r="C254" s="10" t="s">
        <v>2017</v>
      </c>
    </row>
    <row r="255" spans="1:3" ht="15.95" customHeight="1" x14ac:dyDescent="0.25">
      <c r="A255" s="10">
        <v>253</v>
      </c>
      <c r="B255" s="10" t="s">
        <v>1083</v>
      </c>
      <c r="C255" s="10" t="s">
        <v>2019</v>
      </c>
    </row>
    <row r="256" spans="1:3" ht="15.95" customHeight="1" x14ac:dyDescent="0.25">
      <c r="A256" s="10">
        <v>254</v>
      </c>
      <c r="B256" s="10" t="s">
        <v>1071</v>
      </c>
      <c r="C256" s="10" t="s">
        <v>2020</v>
      </c>
    </row>
    <row r="257" spans="1:3" ht="15.95" customHeight="1" x14ac:dyDescent="0.25">
      <c r="A257" s="10">
        <v>255</v>
      </c>
      <c r="B257" s="10" t="s">
        <v>1070</v>
      </c>
      <c r="C257" s="10" t="s">
        <v>2022</v>
      </c>
    </row>
    <row r="258" spans="1:3" ht="15.95" customHeight="1" x14ac:dyDescent="0.25">
      <c r="A258" s="10">
        <v>256</v>
      </c>
      <c r="B258" s="10" t="s">
        <v>1627</v>
      </c>
      <c r="C258" s="10" t="s">
        <v>2023</v>
      </c>
    </row>
    <row r="259" spans="1:3" ht="15.95" customHeight="1" x14ac:dyDescent="0.25">
      <c r="A259" s="10">
        <v>257</v>
      </c>
      <c r="B259" s="10" t="s">
        <v>1059</v>
      </c>
      <c r="C259" s="10" t="s">
        <v>2024</v>
      </c>
    </row>
    <row r="260" spans="1:3" ht="15.95" customHeight="1" x14ac:dyDescent="0.25">
      <c r="A260" s="10">
        <v>258</v>
      </c>
      <c r="B260" s="10" t="s">
        <v>1085</v>
      </c>
      <c r="C260" s="10" t="s">
        <v>2025</v>
      </c>
    </row>
    <row r="261" spans="1:3" ht="15.95" customHeight="1" x14ac:dyDescent="0.25">
      <c r="A261" s="10">
        <v>259</v>
      </c>
      <c r="B261" s="10" t="s">
        <v>1072</v>
      </c>
      <c r="C261" s="10" t="s">
        <v>2027</v>
      </c>
    </row>
    <row r="262" spans="1:3" ht="15.95" customHeight="1" x14ac:dyDescent="0.25">
      <c r="A262" s="10">
        <v>260</v>
      </c>
      <c r="B262" s="10" t="s">
        <v>1298</v>
      </c>
      <c r="C262" s="10" t="s">
        <v>2029</v>
      </c>
    </row>
    <row r="263" spans="1:3" ht="15.95" customHeight="1" x14ac:dyDescent="0.25">
      <c r="A263" s="10">
        <v>261</v>
      </c>
      <c r="B263" s="10" t="s">
        <v>1299</v>
      </c>
      <c r="C263" s="10" t="s">
        <v>2030</v>
      </c>
    </row>
    <row r="264" spans="1:3" ht="15.95" customHeight="1" x14ac:dyDescent="0.25">
      <c r="A264" s="10">
        <v>262</v>
      </c>
      <c r="B264" s="10" t="s">
        <v>1300</v>
      </c>
      <c r="C264" s="10" t="s">
        <v>2031</v>
      </c>
    </row>
    <row r="265" spans="1:3" ht="15.95" customHeight="1" x14ac:dyDescent="0.25">
      <c r="A265" s="10">
        <v>263</v>
      </c>
      <c r="B265" s="10" t="s">
        <v>1301</v>
      </c>
      <c r="C265" s="10" t="s">
        <v>2032</v>
      </c>
    </row>
    <row r="266" spans="1:3" ht="15.95" customHeight="1" x14ac:dyDescent="0.25">
      <c r="A266" s="10">
        <v>264</v>
      </c>
      <c r="B266" s="10" t="s">
        <v>1302</v>
      </c>
      <c r="C266" s="10" t="s">
        <v>2033</v>
      </c>
    </row>
    <row r="267" spans="1:3" ht="15.95" customHeight="1" x14ac:dyDescent="0.25">
      <c r="A267" s="10">
        <v>265</v>
      </c>
      <c r="B267" s="10" t="s">
        <v>1628</v>
      </c>
      <c r="C267" s="10" t="s">
        <v>2034</v>
      </c>
    </row>
    <row r="268" spans="1:3" ht="15.95" customHeight="1" x14ac:dyDescent="0.25">
      <c r="A268" s="10">
        <v>266</v>
      </c>
      <c r="B268" s="10" t="s">
        <v>1303</v>
      </c>
      <c r="C268" s="10" t="s">
        <v>2035</v>
      </c>
    </row>
    <row r="269" spans="1:3" ht="15.95" customHeight="1" x14ac:dyDescent="0.25">
      <c r="A269" s="10">
        <v>267</v>
      </c>
      <c r="B269" s="10" t="s">
        <v>1304</v>
      </c>
      <c r="C269" s="10" t="s">
        <v>2036</v>
      </c>
    </row>
    <row r="270" spans="1:3" ht="15.95" customHeight="1" x14ac:dyDescent="0.25">
      <c r="A270" s="10">
        <v>268</v>
      </c>
      <c r="B270" s="10" t="s">
        <v>1305</v>
      </c>
      <c r="C270" s="10" t="s">
        <v>2037</v>
      </c>
    </row>
    <row r="271" spans="1:3" ht="15.95" customHeight="1" x14ac:dyDescent="0.25">
      <c r="A271" s="10">
        <v>269</v>
      </c>
      <c r="B271" s="10" t="s">
        <v>1306</v>
      </c>
      <c r="C271" s="10" t="s">
        <v>2038</v>
      </c>
    </row>
    <row r="272" spans="1:3" ht="15.95" customHeight="1" x14ac:dyDescent="0.25">
      <c r="A272" s="10">
        <v>270</v>
      </c>
      <c r="B272" s="10" t="s">
        <v>1307</v>
      </c>
      <c r="C272" s="10" t="s">
        <v>2039</v>
      </c>
    </row>
    <row r="273" spans="1:3" ht="15.95" customHeight="1" x14ac:dyDescent="0.25">
      <c r="A273" s="10">
        <v>271</v>
      </c>
      <c r="B273" s="10" t="s">
        <v>1308</v>
      </c>
      <c r="C273" s="10" t="s">
        <v>2040</v>
      </c>
    </row>
    <row r="274" spans="1:3" ht="15.95" customHeight="1" x14ac:dyDescent="0.25">
      <c r="A274" s="10">
        <v>272</v>
      </c>
      <c r="B274" s="10" t="s">
        <v>1060</v>
      </c>
      <c r="C274" s="10" t="s">
        <v>2041</v>
      </c>
    </row>
    <row r="275" spans="1:3" ht="15.95" customHeight="1" x14ac:dyDescent="0.25">
      <c r="A275" s="10">
        <v>273</v>
      </c>
      <c r="B275" s="10" t="s">
        <v>1086</v>
      </c>
      <c r="C275" s="10" t="s">
        <v>2042</v>
      </c>
    </row>
    <row r="276" spans="1:3" ht="15.95" customHeight="1" x14ac:dyDescent="0.25">
      <c r="A276" s="10">
        <v>274</v>
      </c>
      <c r="B276" s="10" t="s">
        <v>1073</v>
      </c>
      <c r="C276" s="10" t="s">
        <v>2044</v>
      </c>
    </row>
    <row r="277" spans="1:3" ht="15.95" customHeight="1" x14ac:dyDescent="0.25">
      <c r="A277" s="10">
        <v>275</v>
      </c>
      <c r="B277" s="10" t="s">
        <v>1061</v>
      </c>
      <c r="C277" s="10" t="s">
        <v>2046</v>
      </c>
    </row>
    <row r="278" spans="1:3" ht="15.95" customHeight="1" x14ac:dyDescent="0.25">
      <c r="A278" s="10">
        <v>276</v>
      </c>
      <c r="B278" s="10" t="s">
        <v>1087</v>
      </c>
      <c r="C278" s="10" t="s">
        <v>2047</v>
      </c>
    </row>
    <row r="279" spans="1:3" ht="15.95" customHeight="1" x14ac:dyDescent="0.25">
      <c r="A279" s="10">
        <v>277</v>
      </c>
      <c r="B279" s="10" t="s">
        <v>1074</v>
      </c>
      <c r="C279" s="10" t="s">
        <v>2049</v>
      </c>
    </row>
    <row r="280" spans="1:3" ht="15.95" customHeight="1" x14ac:dyDescent="0.25">
      <c r="A280" s="10">
        <v>278</v>
      </c>
      <c r="B280" s="10" t="s">
        <v>1062</v>
      </c>
      <c r="C280" s="10" t="s">
        <v>2051</v>
      </c>
    </row>
    <row r="281" spans="1:3" ht="15.95" customHeight="1" x14ac:dyDescent="0.25">
      <c r="A281" s="10">
        <v>279</v>
      </c>
      <c r="B281" s="10" t="s">
        <v>1088</v>
      </c>
      <c r="C281" s="10" t="s">
        <v>2052</v>
      </c>
    </row>
    <row r="282" spans="1:3" ht="15.95" customHeight="1" x14ac:dyDescent="0.25">
      <c r="A282" s="10">
        <v>280</v>
      </c>
      <c r="B282" s="10" t="s">
        <v>1075</v>
      </c>
      <c r="C282" s="10" t="s">
        <v>2054</v>
      </c>
    </row>
    <row r="283" spans="1:3" ht="15.95" customHeight="1" x14ac:dyDescent="0.25">
      <c r="A283" s="10">
        <v>281</v>
      </c>
      <c r="B283" s="10" t="s">
        <v>1063</v>
      </c>
      <c r="C283" s="10" t="s">
        <v>2056</v>
      </c>
    </row>
    <row r="284" spans="1:3" ht="15.95" customHeight="1" x14ac:dyDescent="0.25">
      <c r="A284" s="10">
        <v>282</v>
      </c>
      <c r="B284" s="10" t="s">
        <v>1089</v>
      </c>
      <c r="C284" s="10" t="s">
        <v>2057</v>
      </c>
    </row>
    <row r="285" spans="1:3" ht="15.95" customHeight="1" x14ac:dyDescent="0.25">
      <c r="A285" s="10">
        <v>283</v>
      </c>
      <c r="B285" s="10" t="s">
        <v>1076</v>
      </c>
      <c r="C285" s="10" t="s">
        <v>2059</v>
      </c>
    </row>
    <row r="286" spans="1:3" ht="15.95" customHeight="1" x14ac:dyDescent="0.25">
      <c r="A286" s="10">
        <v>284</v>
      </c>
      <c r="B286" s="10" t="s">
        <v>1091</v>
      </c>
      <c r="C286" s="10" t="s">
        <v>2061</v>
      </c>
    </row>
    <row r="287" spans="1:3" ht="15.95" customHeight="1" x14ac:dyDescent="0.25">
      <c r="A287" s="10">
        <v>285</v>
      </c>
      <c r="B287" s="10" t="s">
        <v>1092</v>
      </c>
      <c r="C287" s="10" t="s">
        <v>2062</v>
      </c>
    </row>
    <row r="288" spans="1:3" ht="15.95" customHeight="1" x14ac:dyDescent="0.25">
      <c r="A288" s="10">
        <v>286</v>
      </c>
      <c r="B288" s="10" t="s">
        <v>1093</v>
      </c>
      <c r="C288" s="10" t="s">
        <v>2063</v>
      </c>
    </row>
    <row r="289" spans="1:3" ht="15.95" customHeight="1" x14ac:dyDescent="0.25">
      <c r="A289" s="10">
        <v>287</v>
      </c>
      <c r="B289" s="10" t="s">
        <v>1093</v>
      </c>
      <c r="C289" s="10" t="s">
        <v>2063</v>
      </c>
    </row>
    <row r="290" spans="1:3" ht="15.95" customHeight="1" x14ac:dyDescent="0.25">
      <c r="A290" s="10">
        <v>288</v>
      </c>
      <c r="B290" s="10" t="s">
        <v>1094</v>
      </c>
      <c r="C290" s="10" t="s">
        <v>2064</v>
      </c>
    </row>
    <row r="291" spans="1:3" ht="15.95" customHeight="1" x14ac:dyDescent="0.25">
      <c r="A291" s="10">
        <v>289</v>
      </c>
      <c r="B291" s="10" t="s">
        <v>1095</v>
      </c>
      <c r="C291" s="10" t="s">
        <v>2065</v>
      </c>
    </row>
    <row r="292" spans="1:3" ht="15.95" customHeight="1" x14ac:dyDescent="0.25">
      <c r="A292" s="10">
        <v>290</v>
      </c>
      <c r="B292" s="10" t="s">
        <v>1629</v>
      </c>
      <c r="C292" s="10" t="s">
        <v>2066</v>
      </c>
    </row>
    <row r="293" spans="1:3" ht="15.95" customHeight="1" x14ac:dyDescent="0.25">
      <c r="A293" s="10">
        <v>291</v>
      </c>
      <c r="B293" s="10" t="s">
        <v>1096</v>
      </c>
      <c r="C293" s="10" t="s">
        <v>2067</v>
      </c>
    </row>
    <row r="294" spans="1:3" ht="15.95" customHeight="1" x14ac:dyDescent="0.25">
      <c r="A294" s="10">
        <v>292</v>
      </c>
      <c r="B294" s="10" t="s">
        <v>1097</v>
      </c>
      <c r="C294" s="10" t="s">
        <v>2068</v>
      </c>
    </row>
    <row r="295" spans="1:3" ht="15.95" customHeight="1" x14ac:dyDescent="0.25">
      <c r="A295" s="10">
        <v>293</v>
      </c>
      <c r="B295" s="10" t="s">
        <v>1098</v>
      </c>
      <c r="C295" s="10" t="s">
        <v>2069</v>
      </c>
    </row>
    <row r="296" spans="1:3" ht="15.95" customHeight="1" x14ac:dyDescent="0.25">
      <c r="A296" s="10">
        <v>294</v>
      </c>
      <c r="B296" s="10" t="s">
        <v>1099</v>
      </c>
      <c r="C296" s="10" t="s">
        <v>2070</v>
      </c>
    </row>
    <row r="297" spans="1:3" ht="15.95" customHeight="1" x14ac:dyDescent="0.25">
      <c r="A297" s="10">
        <v>295</v>
      </c>
      <c r="B297" s="10" t="s">
        <v>1100</v>
      </c>
      <c r="C297" s="10" t="s">
        <v>2071</v>
      </c>
    </row>
    <row r="298" spans="1:3" ht="15.95" customHeight="1" x14ac:dyDescent="0.25">
      <c r="A298" s="10">
        <v>296</v>
      </c>
      <c r="B298" s="10" t="s">
        <v>1101</v>
      </c>
      <c r="C298" s="10" t="s">
        <v>2072</v>
      </c>
    </row>
    <row r="299" spans="1:3" ht="15.95" customHeight="1" x14ac:dyDescent="0.25">
      <c r="A299" s="10">
        <v>297</v>
      </c>
      <c r="B299" s="10" t="s">
        <v>1064</v>
      </c>
      <c r="C299" s="10" t="s">
        <v>2073</v>
      </c>
    </row>
    <row r="300" spans="1:3" ht="15.95" customHeight="1" x14ac:dyDescent="0.25">
      <c r="A300" s="10">
        <v>298</v>
      </c>
      <c r="B300" s="10" t="s">
        <v>1090</v>
      </c>
      <c r="C300" s="10" t="s">
        <v>2074</v>
      </c>
    </row>
    <row r="301" spans="1:3" ht="15.95" customHeight="1" x14ac:dyDescent="0.25">
      <c r="A301" s="10">
        <v>299</v>
      </c>
      <c r="B301" s="10" t="s">
        <v>1077</v>
      </c>
      <c r="C301" s="10" t="s">
        <v>2076</v>
      </c>
    </row>
    <row r="302" spans="1:3" ht="15.95" customHeight="1" x14ac:dyDescent="0.25">
      <c r="A302" s="10">
        <v>300</v>
      </c>
      <c r="B302" s="10" t="s">
        <v>1145</v>
      </c>
      <c r="C302" s="10" t="s">
        <v>2078</v>
      </c>
    </row>
    <row r="303" spans="1:3" ht="15.95" customHeight="1" x14ac:dyDescent="0.25">
      <c r="A303" s="10">
        <v>301</v>
      </c>
      <c r="B303" s="10" t="s">
        <v>1053</v>
      </c>
      <c r="C303" s="10" t="s">
        <v>2079</v>
      </c>
    </row>
    <row r="304" spans="1:3" ht="15.95" customHeight="1" x14ac:dyDescent="0.25">
      <c r="A304" s="10">
        <v>302</v>
      </c>
      <c r="B304" s="10" t="s">
        <v>1078</v>
      </c>
      <c r="C304" s="10" t="s">
        <v>2080</v>
      </c>
    </row>
    <row r="305" spans="1:3" ht="15.95" customHeight="1" x14ac:dyDescent="0.25">
      <c r="A305" s="10">
        <v>303</v>
      </c>
      <c r="B305" s="10" t="s">
        <v>1065</v>
      </c>
      <c r="C305" s="10" t="s">
        <v>2082</v>
      </c>
    </row>
    <row r="306" spans="1:3" ht="15.95" customHeight="1" x14ac:dyDescent="0.25">
      <c r="A306" s="10">
        <v>304</v>
      </c>
      <c r="B306" s="10" t="s">
        <v>1395</v>
      </c>
      <c r="C306" s="10" t="s">
        <v>2084</v>
      </c>
    </row>
    <row r="307" spans="1:3" ht="15.95" customHeight="1" x14ac:dyDescent="0.25">
      <c r="A307" s="10">
        <v>305</v>
      </c>
      <c r="B307" s="10" t="s">
        <v>1032</v>
      </c>
      <c r="C307" s="10" t="s">
        <v>2085</v>
      </c>
    </row>
    <row r="308" spans="1:3" ht="15.95" customHeight="1" x14ac:dyDescent="0.25">
      <c r="A308" s="10">
        <v>306</v>
      </c>
      <c r="B308" s="10" t="s">
        <v>1046</v>
      </c>
      <c r="C308" s="10" t="s">
        <v>2086</v>
      </c>
    </row>
    <row r="309" spans="1:3" ht="15.95" customHeight="1" x14ac:dyDescent="0.25">
      <c r="A309" s="10">
        <v>307</v>
      </c>
      <c r="B309" s="10" t="s">
        <v>1045</v>
      </c>
      <c r="C309" s="10" t="s">
        <v>2087</v>
      </c>
    </row>
    <row r="310" spans="1:3" ht="15.95" customHeight="1" x14ac:dyDescent="0.25">
      <c r="A310" s="10">
        <v>308</v>
      </c>
      <c r="B310" s="10" t="s">
        <v>1047</v>
      </c>
      <c r="C310" s="10" t="s">
        <v>2088</v>
      </c>
    </row>
    <row r="311" spans="1:3" ht="15.95" customHeight="1" x14ac:dyDescent="0.25">
      <c r="A311" s="10">
        <v>309</v>
      </c>
      <c r="B311" s="10" t="s">
        <v>1048</v>
      </c>
      <c r="C311" s="10" t="s">
        <v>2089</v>
      </c>
    </row>
    <row r="312" spans="1:3" ht="15.95" customHeight="1" x14ac:dyDescent="0.25">
      <c r="A312" s="10">
        <v>310</v>
      </c>
      <c r="B312" s="10" t="s">
        <v>1049</v>
      </c>
      <c r="C312" s="10" t="s">
        <v>2090</v>
      </c>
    </row>
    <row r="313" spans="1:3" ht="15.95" customHeight="1" x14ac:dyDescent="0.25">
      <c r="A313" s="10">
        <v>311</v>
      </c>
      <c r="B313" s="10" t="s">
        <v>1398</v>
      </c>
      <c r="C313" s="10" t="s">
        <v>1398</v>
      </c>
    </row>
    <row r="314" spans="1:3" ht="15.95" customHeight="1" x14ac:dyDescent="0.25">
      <c r="A314" s="10">
        <v>312</v>
      </c>
      <c r="B314" s="10" t="s">
        <v>1399</v>
      </c>
      <c r="C314" s="10" t="s">
        <v>1399</v>
      </c>
    </row>
    <row r="315" spans="1:3" ht="15.95" customHeight="1" x14ac:dyDescent="0.25">
      <c r="A315" s="10">
        <v>313</v>
      </c>
      <c r="B315" s="10" t="s">
        <v>1102</v>
      </c>
      <c r="C315" s="10" t="s">
        <v>2091</v>
      </c>
    </row>
    <row r="316" spans="1:3" ht="15.95" customHeight="1" x14ac:dyDescent="0.25">
      <c r="A316" s="10">
        <v>314</v>
      </c>
      <c r="B316" s="10" t="s">
        <v>1103</v>
      </c>
      <c r="C316" s="10" t="s">
        <v>2092</v>
      </c>
    </row>
    <row r="317" spans="1:3" ht="15.95" customHeight="1" x14ac:dyDescent="0.25">
      <c r="A317" s="10">
        <v>315</v>
      </c>
      <c r="B317" s="10" t="s">
        <v>1104</v>
      </c>
      <c r="C317" s="10" t="s">
        <v>2093</v>
      </c>
    </row>
    <row r="318" spans="1:3" ht="15.95" customHeight="1" x14ac:dyDescent="0.25">
      <c r="A318" s="10">
        <v>316</v>
      </c>
      <c r="B318" s="10" t="s">
        <v>1105</v>
      </c>
      <c r="C318" s="10" t="s">
        <v>2094</v>
      </c>
    </row>
    <row r="319" spans="1:3" ht="15.95" customHeight="1" x14ac:dyDescent="0.25">
      <c r="A319" s="10">
        <v>317</v>
      </c>
      <c r="B319" s="10" t="s">
        <v>1106</v>
      </c>
      <c r="C319" s="10" t="s">
        <v>2095</v>
      </c>
    </row>
    <row r="320" spans="1:3" ht="15.95" customHeight="1" x14ac:dyDescent="0.25">
      <c r="A320" s="10">
        <v>318</v>
      </c>
      <c r="B320" s="10" t="s">
        <v>1107</v>
      </c>
      <c r="C320" s="10" t="s">
        <v>2096</v>
      </c>
    </row>
    <row r="321" spans="1:3" ht="15.95" customHeight="1" x14ac:dyDescent="0.25">
      <c r="A321" s="10">
        <v>319</v>
      </c>
      <c r="B321" s="10" t="s">
        <v>1146</v>
      </c>
      <c r="C321" s="10" t="s">
        <v>2097</v>
      </c>
    </row>
    <row r="322" spans="1:3" ht="15.95" customHeight="1" x14ac:dyDescent="0.25">
      <c r="A322" s="10">
        <v>320</v>
      </c>
      <c r="B322" s="10" t="s">
        <v>1108</v>
      </c>
      <c r="C322" s="10" t="s">
        <v>2098</v>
      </c>
    </row>
    <row r="323" spans="1:3" ht="15.95" customHeight="1" x14ac:dyDescent="0.25">
      <c r="A323" s="10">
        <v>321</v>
      </c>
      <c r="B323" s="10" t="s">
        <v>1396</v>
      </c>
      <c r="C323" s="10" t="s">
        <v>2099</v>
      </c>
    </row>
    <row r="324" spans="1:3" ht="15.95" customHeight="1" x14ac:dyDescent="0.25">
      <c r="A324" s="10">
        <v>322</v>
      </c>
      <c r="B324" s="10" t="s">
        <v>1397</v>
      </c>
      <c r="C324" s="10" t="s">
        <v>2100</v>
      </c>
    </row>
    <row r="325" spans="1:3" ht="15.95" customHeight="1" x14ac:dyDescent="0.25">
      <c r="A325" s="10">
        <v>323</v>
      </c>
      <c r="B325" s="10" t="s">
        <v>1555</v>
      </c>
      <c r="C325" s="10" t="s">
        <v>2101</v>
      </c>
    </row>
    <row r="326" spans="1:3" ht="15.95" customHeight="1" x14ac:dyDescent="0.25">
      <c r="A326" s="10">
        <v>324</v>
      </c>
      <c r="B326" s="10" t="s">
        <v>1556</v>
      </c>
      <c r="C326" s="10" t="s">
        <v>2102</v>
      </c>
    </row>
    <row r="327" spans="1:3" ht="15.95" customHeight="1" x14ac:dyDescent="0.25">
      <c r="A327" s="10">
        <v>325</v>
      </c>
      <c r="B327" s="10" t="s">
        <v>1557</v>
      </c>
      <c r="C327" s="10" t="s">
        <v>2103</v>
      </c>
    </row>
    <row r="328" spans="1:3" ht="15.95" customHeight="1" x14ac:dyDescent="0.25">
      <c r="A328" s="10">
        <v>326</v>
      </c>
      <c r="B328" s="10" t="s">
        <v>1558</v>
      </c>
      <c r="C328" s="10" t="s">
        <v>2104</v>
      </c>
    </row>
    <row r="329" spans="1:3" ht="15.95" customHeight="1" x14ac:dyDescent="0.25">
      <c r="A329" s="10">
        <v>327</v>
      </c>
      <c r="B329" s="10" t="s">
        <v>65</v>
      </c>
      <c r="C329" s="10" t="s">
        <v>2105</v>
      </c>
    </row>
    <row r="330" spans="1:3" ht="15.95" customHeight="1" x14ac:dyDescent="0.25">
      <c r="A330" s="10">
        <v>328</v>
      </c>
      <c r="B330" s="10" t="s">
        <v>66</v>
      </c>
      <c r="C330" s="10" t="s">
        <v>2106</v>
      </c>
    </row>
    <row r="331" spans="1:3" ht="15.95" customHeight="1" x14ac:dyDescent="0.25">
      <c r="A331" s="10">
        <v>329</v>
      </c>
      <c r="B331" s="10" t="s">
        <v>67</v>
      </c>
      <c r="C331" s="10" t="s">
        <v>2107</v>
      </c>
    </row>
    <row r="332" spans="1:3" ht="15.95" customHeight="1" x14ac:dyDescent="0.25">
      <c r="A332" s="10">
        <v>330</v>
      </c>
      <c r="B332" s="10" t="s">
        <v>68</v>
      </c>
      <c r="C332" s="10" t="s">
        <v>2108</v>
      </c>
    </row>
    <row r="333" spans="1:3" ht="15.95" customHeight="1" x14ac:dyDescent="0.25">
      <c r="A333" s="10">
        <v>331</v>
      </c>
      <c r="B333" s="10" t="s">
        <v>1109</v>
      </c>
      <c r="C333" s="10" t="s">
        <v>2109</v>
      </c>
    </row>
    <row r="334" spans="1:3" ht="15.95" customHeight="1" x14ac:dyDescent="0.25">
      <c r="A334" s="10">
        <v>332</v>
      </c>
      <c r="B334" s="10" t="s">
        <v>1110</v>
      </c>
      <c r="C334" s="10" t="s">
        <v>2110</v>
      </c>
    </row>
    <row r="335" spans="1:3" ht="15.95" customHeight="1" x14ac:dyDescent="0.25">
      <c r="A335" s="10">
        <v>333</v>
      </c>
      <c r="B335" s="10" t="s">
        <v>1111</v>
      </c>
      <c r="C335" s="10" t="s">
        <v>2111</v>
      </c>
    </row>
    <row r="336" spans="1:3" ht="15.95" customHeight="1" x14ac:dyDescent="0.25">
      <c r="A336" s="10">
        <v>334</v>
      </c>
      <c r="B336" s="10" t="s">
        <v>1112</v>
      </c>
      <c r="C336" s="10" t="s">
        <v>2112</v>
      </c>
    </row>
    <row r="337" spans="1:3" ht="15.95" customHeight="1" x14ac:dyDescent="0.25">
      <c r="A337" s="10">
        <v>335</v>
      </c>
      <c r="B337" s="10" t="s">
        <v>1014</v>
      </c>
      <c r="C337" s="10" t="s">
        <v>2113</v>
      </c>
    </row>
    <row r="338" spans="1:3" ht="15.95" customHeight="1" x14ac:dyDescent="0.25">
      <c r="A338" s="10">
        <v>336</v>
      </c>
      <c r="B338" s="10" t="s">
        <v>1013</v>
      </c>
      <c r="C338" s="10" t="s">
        <v>2115</v>
      </c>
    </row>
    <row r="339" spans="1:3" ht="15.95" customHeight="1" x14ac:dyDescent="0.25">
      <c r="A339" s="10">
        <v>337</v>
      </c>
      <c r="B339" s="10" t="s">
        <v>69</v>
      </c>
      <c r="C339" s="10" t="s">
        <v>2117</v>
      </c>
    </row>
    <row r="340" spans="1:3" ht="15.95" customHeight="1" x14ac:dyDescent="0.25">
      <c r="A340" s="10">
        <v>338</v>
      </c>
      <c r="B340" s="10" t="s">
        <v>70</v>
      </c>
      <c r="C340" s="10" t="s">
        <v>2119</v>
      </c>
    </row>
    <row r="341" spans="1:3" ht="15.95" customHeight="1" x14ac:dyDescent="0.25">
      <c r="A341" s="10">
        <v>339</v>
      </c>
      <c r="B341" s="10" t="s">
        <v>71</v>
      </c>
      <c r="C341" s="10" t="s">
        <v>2121</v>
      </c>
    </row>
    <row r="342" spans="1:3" ht="15.95" customHeight="1" x14ac:dyDescent="0.25">
      <c r="A342" s="10">
        <v>340</v>
      </c>
      <c r="B342" s="10" t="s">
        <v>72</v>
      </c>
      <c r="C342" s="10" t="s">
        <v>2123</v>
      </c>
    </row>
    <row r="343" spans="1:3" ht="15.95" customHeight="1" x14ac:dyDescent="0.25">
      <c r="A343" s="10">
        <v>341</v>
      </c>
      <c r="B343" s="10" t="s">
        <v>73</v>
      </c>
      <c r="C343" s="10" t="s">
        <v>2125</v>
      </c>
    </row>
    <row r="344" spans="1:3" ht="15.95" customHeight="1" x14ac:dyDescent="0.25">
      <c r="A344" s="10">
        <v>342</v>
      </c>
      <c r="B344" s="10" t="s">
        <v>1559</v>
      </c>
      <c r="C344" s="10" t="s">
        <v>2126</v>
      </c>
    </row>
    <row r="345" spans="1:3" ht="15.95" customHeight="1" x14ac:dyDescent="0.25">
      <c r="A345" s="10">
        <v>343</v>
      </c>
      <c r="B345" s="10" t="s">
        <v>74</v>
      </c>
      <c r="C345" s="10" t="s">
        <v>2127</v>
      </c>
    </row>
    <row r="346" spans="1:3" ht="15.95" customHeight="1" x14ac:dyDescent="0.25">
      <c r="A346" s="10">
        <v>344</v>
      </c>
      <c r="B346" s="10" t="s">
        <v>75</v>
      </c>
      <c r="C346" s="10" t="s">
        <v>2129</v>
      </c>
    </row>
    <row r="347" spans="1:3" ht="15.95" customHeight="1" x14ac:dyDescent="0.25">
      <c r="A347" s="10">
        <v>345</v>
      </c>
      <c r="B347" s="10" t="s">
        <v>76</v>
      </c>
      <c r="C347" s="10" t="s">
        <v>2130</v>
      </c>
    </row>
    <row r="348" spans="1:3" ht="15.95" customHeight="1" x14ac:dyDescent="0.25">
      <c r="A348" s="10">
        <v>346</v>
      </c>
      <c r="B348" s="10" t="s">
        <v>77</v>
      </c>
      <c r="C348" s="10" t="s">
        <v>2132</v>
      </c>
    </row>
    <row r="349" spans="1:3" ht="15.95" customHeight="1" x14ac:dyDescent="0.25">
      <c r="A349" s="10">
        <v>347</v>
      </c>
      <c r="B349" s="10" t="s">
        <v>78</v>
      </c>
      <c r="C349" s="10" t="s">
        <v>2133</v>
      </c>
    </row>
    <row r="350" spans="1:3" ht="15.95" customHeight="1" x14ac:dyDescent="0.25">
      <c r="A350" s="10">
        <v>348</v>
      </c>
      <c r="B350" s="10" t="s">
        <v>84</v>
      </c>
      <c r="C350" s="10" t="s">
        <v>2135</v>
      </c>
    </row>
    <row r="351" spans="1:3" ht="15.95" customHeight="1" x14ac:dyDescent="0.25">
      <c r="A351" s="10">
        <v>349</v>
      </c>
      <c r="B351" s="10" t="s">
        <v>85</v>
      </c>
      <c r="C351" s="10" t="s">
        <v>2137</v>
      </c>
    </row>
    <row r="352" spans="1:3" ht="15.95" customHeight="1" x14ac:dyDescent="0.25">
      <c r="A352" s="10">
        <v>350</v>
      </c>
      <c r="B352" s="10" t="s">
        <v>86</v>
      </c>
      <c r="C352" s="10" t="s">
        <v>2139</v>
      </c>
    </row>
    <row r="353" spans="1:3" ht="15.95" customHeight="1" x14ac:dyDescent="0.25">
      <c r="A353" s="10">
        <v>351</v>
      </c>
      <c r="B353" s="10" t="s">
        <v>87</v>
      </c>
      <c r="C353" s="10" t="s">
        <v>2141</v>
      </c>
    </row>
    <row r="354" spans="1:3" ht="15.95" customHeight="1" x14ac:dyDescent="0.25">
      <c r="A354" s="10">
        <v>352</v>
      </c>
      <c r="B354" s="10" t="s">
        <v>88</v>
      </c>
      <c r="C354" s="10" t="s">
        <v>2143</v>
      </c>
    </row>
    <row r="355" spans="1:3" ht="15.95" customHeight="1" x14ac:dyDescent="0.25">
      <c r="A355" s="10">
        <v>353</v>
      </c>
      <c r="B355" s="10" t="s">
        <v>79</v>
      </c>
      <c r="C355" s="10" t="s">
        <v>2145</v>
      </c>
    </row>
    <row r="356" spans="1:3" ht="15.95" customHeight="1" x14ac:dyDescent="0.25">
      <c r="A356" s="10">
        <v>354</v>
      </c>
      <c r="B356" s="10" t="s">
        <v>80</v>
      </c>
      <c r="C356" s="10" t="s">
        <v>2146</v>
      </c>
    </row>
    <row r="357" spans="1:3" ht="15.95" customHeight="1" x14ac:dyDescent="0.25">
      <c r="A357" s="10">
        <v>355</v>
      </c>
      <c r="B357" s="10" t="s">
        <v>81</v>
      </c>
      <c r="C357" s="10" t="s">
        <v>2148</v>
      </c>
    </row>
    <row r="358" spans="1:3" ht="15.95" customHeight="1" x14ac:dyDescent="0.25">
      <c r="A358" s="10">
        <v>356</v>
      </c>
      <c r="B358" s="10" t="s">
        <v>82</v>
      </c>
      <c r="C358" s="10" t="s">
        <v>2150</v>
      </c>
    </row>
    <row r="359" spans="1:3" ht="15.95" customHeight="1" x14ac:dyDescent="0.25">
      <c r="A359" s="10">
        <v>357</v>
      </c>
      <c r="B359" s="10" t="s">
        <v>83</v>
      </c>
      <c r="C359" s="10" t="s">
        <v>2152</v>
      </c>
    </row>
    <row r="360" spans="1:3" ht="15.95" customHeight="1" x14ac:dyDescent="0.25">
      <c r="A360" s="10">
        <v>358</v>
      </c>
      <c r="B360" s="10" t="s">
        <v>89</v>
      </c>
      <c r="C360" s="10" t="s">
        <v>2154</v>
      </c>
    </row>
    <row r="361" spans="1:3" ht="15.95" customHeight="1" x14ac:dyDescent="0.25">
      <c r="A361" s="10">
        <v>359</v>
      </c>
      <c r="B361" s="10" t="s">
        <v>1630</v>
      </c>
      <c r="C361" s="10" t="s">
        <v>2155</v>
      </c>
    </row>
    <row r="362" spans="1:3" ht="15.95" customHeight="1" x14ac:dyDescent="0.25">
      <c r="A362" s="10">
        <v>360</v>
      </c>
      <c r="B362" s="10" t="s">
        <v>1631</v>
      </c>
      <c r="C362" s="10" t="s">
        <v>2156</v>
      </c>
    </row>
    <row r="363" spans="1:3" ht="15.95" customHeight="1" x14ac:dyDescent="0.25">
      <c r="A363" s="10">
        <v>361</v>
      </c>
      <c r="B363" s="10" t="s">
        <v>1632</v>
      </c>
      <c r="C363" s="10" t="s">
        <v>2157</v>
      </c>
    </row>
    <row r="364" spans="1:3" ht="15.95" customHeight="1" x14ac:dyDescent="0.25">
      <c r="A364" s="10">
        <v>362</v>
      </c>
      <c r="B364" s="10" t="s">
        <v>1633</v>
      </c>
      <c r="C364" s="10" t="s">
        <v>2158</v>
      </c>
    </row>
    <row r="365" spans="1:3" ht="15.95" customHeight="1" x14ac:dyDescent="0.25">
      <c r="A365" s="10">
        <v>363</v>
      </c>
      <c r="B365" s="10" t="s">
        <v>1634</v>
      </c>
      <c r="C365" s="10" t="s">
        <v>2159</v>
      </c>
    </row>
    <row r="366" spans="1:3" ht="15.95" customHeight="1" x14ac:dyDescent="0.25">
      <c r="A366" s="10">
        <v>364</v>
      </c>
      <c r="B366" s="10" t="s">
        <v>1635</v>
      </c>
      <c r="C366" s="10" t="s">
        <v>2160</v>
      </c>
    </row>
    <row r="367" spans="1:3" ht="15.95" customHeight="1" x14ac:dyDescent="0.25">
      <c r="A367" s="10">
        <v>365</v>
      </c>
      <c r="B367" s="10" t="s">
        <v>1636</v>
      </c>
      <c r="C367" s="10" t="s">
        <v>2161</v>
      </c>
    </row>
    <row r="368" spans="1:3" ht="15.95" customHeight="1" x14ac:dyDescent="0.25">
      <c r="A368" s="10">
        <v>366</v>
      </c>
      <c r="B368" s="10" t="s">
        <v>1637</v>
      </c>
      <c r="C368" s="10" t="s">
        <v>2162</v>
      </c>
    </row>
    <row r="369" spans="1:3" ht="15.95" customHeight="1" x14ac:dyDescent="0.25">
      <c r="A369" s="10">
        <v>367</v>
      </c>
      <c r="B369" s="10" t="s">
        <v>1500</v>
      </c>
      <c r="C369" s="10" t="s">
        <v>2163</v>
      </c>
    </row>
    <row r="370" spans="1:3" ht="15.95" customHeight="1" x14ac:dyDescent="0.25">
      <c r="A370" s="10">
        <v>368</v>
      </c>
      <c r="B370" s="10" t="s">
        <v>871</v>
      </c>
      <c r="C370" s="10" t="s">
        <v>2164</v>
      </c>
    </row>
    <row r="371" spans="1:3" ht="15.95" customHeight="1" x14ac:dyDescent="0.25">
      <c r="A371" s="10">
        <v>369</v>
      </c>
      <c r="B371" s="10" t="s">
        <v>888</v>
      </c>
      <c r="C371" s="10" t="s">
        <v>2165</v>
      </c>
    </row>
    <row r="372" spans="1:3" ht="15.95" customHeight="1" x14ac:dyDescent="0.25">
      <c r="A372" s="10">
        <v>370</v>
      </c>
      <c r="B372" s="10" t="s">
        <v>904</v>
      </c>
      <c r="C372" s="10" t="s">
        <v>2166</v>
      </c>
    </row>
    <row r="373" spans="1:3" ht="15.95" customHeight="1" x14ac:dyDescent="0.25">
      <c r="A373" s="10">
        <v>371</v>
      </c>
      <c r="B373" s="10" t="s">
        <v>920</v>
      </c>
      <c r="C373" s="10" t="s">
        <v>2167</v>
      </c>
    </row>
    <row r="374" spans="1:3" ht="15.95" customHeight="1" x14ac:dyDescent="0.25">
      <c r="A374" s="10">
        <v>372</v>
      </c>
      <c r="B374" s="10" t="s">
        <v>819</v>
      </c>
      <c r="C374" s="10" t="s">
        <v>2168</v>
      </c>
    </row>
    <row r="375" spans="1:3" ht="15.95" customHeight="1" x14ac:dyDescent="0.25">
      <c r="A375" s="10">
        <v>1938</v>
      </c>
      <c r="B375" s="10" t="s">
        <v>819</v>
      </c>
      <c r="C375" s="10" t="s">
        <v>2169</v>
      </c>
    </row>
    <row r="376" spans="1:3" ht="15.95" customHeight="1" x14ac:dyDescent="0.25">
      <c r="A376" s="10">
        <v>373</v>
      </c>
      <c r="B376" s="10" t="s">
        <v>1638</v>
      </c>
      <c r="C376" s="10" t="s">
        <v>2170</v>
      </c>
    </row>
    <row r="377" spans="1:3" ht="15.95" customHeight="1" x14ac:dyDescent="0.25">
      <c r="A377" s="10">
        <v>374</v>
      </c>
      <c r="B377" s="10" t="s">
        <v>1639</v>
      </c>
      <c r="C377" s="10" t="s">
        <v>2171</v>
      </c>
    </row>
    <row r="378" spans="1:3" ht="15.95" customHeight="1" x14ac:dyDescent="0.25">
      <c r="A378" s="10">
        <v>375</v>
      </c>
      <c r="B378" s="10" t="s">
        <v>1640</v>
      </c>
      <c r="C378" s="10" t="s">
        <v>2172</v>
      </c>
    </row>
    <row r="379" spans="1:3" ht="15.95" customHeight="1" x14ac:dyDescent="0.25">
      <c r="A379" s="10">
        <v>376</v>
      </c>
      <c r="B379" s="10" t="s">
        <v>1641</v>
      </c>
      <c r="C379" s="10" t="s">
        <v>2173</v>
      </c>
    </row>
    <row r="380" spans="1:3" ht="15.95" customHeight="1" x14ac:dyDescent="0.25">
      <c r="A380" s="10">
        <v>377</v>
      </c>
      <c r="B380" s="10" t="s">
        <v>1642</v>
      </c>
      <c r="C380" s="10" t="s">
        <v>2174</v>
      </c>
    </row>
    <row r="381" spans="1:3" ht="15.95" customHeight="1" x14ac:dyDescent="0.25">
      <c r="A381" s="10">
        <v>378</v>
      </c>
      <c r="B381" s="10" t="s">
        <v>1643</v>
      </c>
      <c r="C381" s="10" t="s">
        <v>2175</v>
      </c>
    </row>
    <row r="382" spans="1:3" ht="15.95" customHeight="1" x14ac:dyDescent="0.25">
      <c r="A382" s="10">
        <v>1858</v>
      </c>
      <c r="B382" s="10" t="s">
        <v>1507</v>
      </c>
      <c r="C382" s="10" t="s">
        <v>2176</v>
      </c>
    </row>
    <row r="383" spans="1:3" ht="15.95" customHeight="1" x14ac:dyDescent="0.25">
      <c r="A383" s="10">
        <v>379</v>
      </c>
      <c r="B383" s="10" t="s">
        <v>1507</v>
      </c>
      <c r="C383" s="10" t="s">
        <v>2177</v>
      </c>
    </row>
    <row r="384" spans="1:3" ht="15.95" customHeight="1" x14ac:dyDescent="0.25">
      <c r="A384" s="10">
        <v>1859</v>
      </c>
      <c r="B384" s="10" t="s">
        <v>858</v>
      </c>
      <c r="C384" s="10" t="s">
        <v>2178</v>
      </c>
    </row>
    <row r="385" spans="1:3" ht="15.95" customHeight="1" x14ac:dyDescent="0.25">
      <c r="A385" s="10">
        <v>380</v>
      </c>
      <c r="B385" s="10" t="s">
        <v>858</v>
      </c>
      <c r="C385" s="10" t="s">
        <v>2179</v>
      </c>
    </row>
    <row r="386" spans="1:3" ht="15.95" customHeight="1" x14ac:dyDescent="0.25">
      <c r="A386" s="10">
        <v>1860</v>
      </c>
      <c r="B386" s="10" t="s">
        <v>864</v>
      </c>
      <c r="C386" s="10" t="s">
        <v>2180</v>
      </c>
    </row>
    <row r="387" spans="1:3" ht="15.95" customHeight="1" x14ac:dyDescent="0.25">
      <c r="A387" s="10">
        <v>381</v>
      </c>
      <c r="B387" s="10" t="s">
        <v>864</v>
      </c>
      <c r="C387" s="10" t="s">
        <v>2118</v>
      </c>
    </row>
    <row r="388" spans="1:3" ht="15.95" customHeight="1" x14ac:dyDescent="0.25">
      <c r="A388" s="10">
        <v>1861</v>
      </c>
      <c r="B388" s="10" t="s">
        <v>872</v>
      </c>
      <c r="C388" s="10" t="s">
        <v>2181</v>
      </c>
    </row>
    <row r="389" spans="1:3" ht="15.95" customHeight="1" x14ac:dyDescent="0.25">
      <c r="A389" s="10">
        <v>382</v>
      </c>
      <c r="B389" s="10" t="s">
        <v>872</v>
      </c>
      <c r="C389" s="10" t="s">
        <v>1825</v>
      </c>
    </row>
    <row r="390" spans="1:3" ht="15.95" customHeight="1" x14ac:dyDescent="0.25">
      <c r="A390" s="10">
        <v>1885</v>
      </c>
      <c r="B390" s="10" t="s">
        <v>872</v>
      </c>
      <c r="C390" s="10" t="s">
        <v>2182</v>
      </c>
    </row>
    <row r="391" spans="1:3" ht="15.95" customHeight="1" x14ac:dyDescent="0.25">
      <c r="A391" s="10">
        <v>383</v>
      </c>
      <c r="B391" s="10" t="s">
        <v>880</v>
      </c>
      <c r="C391" s="10" t="s">
        <v>2183</v>
      </c>
    </row>
    <row r="392" spans="1:3" ht="15.95" customHeight="1" x14ac:dyDescent="0.25">
      <c r="A392" s="10">
        <v>1862</v>
      </c>
      <c r="B392" s="10" t="s">
        <v>889</v>
      </c>
      <c r="C392" s="10" t="s">
        <v>2184</v>
      </c>
    </row>
    <row r="393" spans="1:3" ht="15.95" customHeight="1" x14ac:dyDescent="0.25">
      <c r="A393" s="10">
        <v>384</v>
      </c>
      <c r="B393" s="10" t="s">
        <v>889</v>
      </c>
      <c r="C393" s="10" t="s">
        <v>1947</v>
      </c>
    </row>
    <row r="394" spans="1:3" ht="15.95" customHeight="1" x14ac:dyDescent="0.25">
      <c r="A394" s="10">
        <v>1886</v>
      </c>
      <c r="B394" s="10" t="s">
        <v>889</v>
      </c>
      <c r="C394" s="10" t="s">
        <v>2185</v>
      </c>
    </row>
    <row r="395" spans="1:3" ht="15.95" customHeight="1" x14ac:dyDescent="0.25">
      <c r="A395" s="10">
        <v>1871</v>
      </c>
      <c r="B395" s="10" t="s">
        <v>897</v>
      </c>
      <c r="C395" s="10" t="s">
        <v>2186</v>
      </c>
    </row>
    <row r="396" spans="1:3" ht="15.95" customHeight="1" x14ac:dyDescent="0.25">
      <c r="A396" s="10">
        <v>385</v>
      </c>
      <c r="B396" s="10" t="s">
        <v>897</v>
      </c>
      <c r="C396" s="10" t="s">
        <v>2187</v>
      </c>
    </row>
    <row r="397" spans="1:3" ht="15.95" customHeight="1" x14ac:dyDescent="0.25">
      <c r="A397" s="10">
        <v>1863</v>
      </c>
      <c r="B397" s="10" t="s">
        <v>905</v>
      </c>
      <c r="C397" s="10" t="s">
        <v>2188</v>
      </c>
    </row>
    <row r="398" spans="1:3" ht="15.95" customHeight="1" x14ac:dyDescent="0.25">
      <c r="A398" s="10">
        <v>386</v>
      </c>
      <c r="B398" s="10" t="s">
        <v>905</v>
      </c>
      <c r="C398" s="10" t="s">
        <v>2189</v>
      </c>
    </row>
    <row r="399" spans="1:3" ht="15.95" customHeight="1" x14ac:dyDescent="0.25">
      <c r="A399" s="10">
        <v>1887</v>
      </c>
      <c r="B399" s="10" t="s">
        <v>905</v>
      </c>
      <c r="C399" s="10" t="s">
        <v>2190</v>
      </c>
    </row>
    <row r="400" spans="1:3" ht="15.95" customHeight="1" x14ac:dyDescent="0.25">
      <c r="A400" s="10">
        <v>1941</v>
      </c>
      <c r="B400" s="10" t="s">
        <v>913</v>
      </c>
      <c r="C400" s="10" t="s">
        <v>2191</v>
      </c>
    </row>
    <row r="401" spans="1:3" ht="15.95" customHeight="1" x14ac:dyDescent="0.25">
      <c r="A401" s="10">
        <v>387</v>
      </c>
      <c r="B401" s="10" t="s">
        <v>913</v>
      </c>
      <c r="C401" s="10" t="s">
        <v>2192</v>
      </c>
    </row>
    <row r="402" spans="1:3" ht="15.95" customHeight="1" x14ac:dyDescent="0.25">
      <c r="A402" s="10">
        <v>1864</v>
      </c>
      <c r="B402" s="10" t="s">
        <v>921</v>
      </c>
      <c r="C402" s="10" t="s">
        <v>2193</v>
      </c>
    </row>
    <row r="403" spans="1:3" ht="15.95" customHeight="1" x14ac:dyDescent="0.25">
      <c r="A403" s="10">
        <v>388</v>
      </c>
      <c r="B403" s="10" t="s">
        <v>921</v>
      </c>
      <c r="C403" s="10" t="s">
        <v>2194</v>
      </c>
    </row>
    <row r="404" spans="1:3" ht="15.95" customHeight="1" x14ac:dyDescent="0.25">
      <c r="A404" s="10">
        <v>1888</v>
      </c>
      <c r="B404" s="10" t="s">
        <v>921</v>
      </c>
      <c r="C404" s="10" t="s">
        <v>2195</v>
      </c>
    </row>
    <row r="405" spans="1:3" ht="15.95" customHeight="1" x14ac:dyDescent="0.25">
      <c r="A405" s="10">
        <v>1865</v>
      </c>
      <c r="B405" s="10" t="s">
        <v>929</v>
      </c>
      <c r="C405" s="10" t="s">
        <v>2196</v>
      </c>
    </row>
    <row r="406" spans="1:3" ht="15.95" customHeight="1" x14ac:dyDescent="0.25">
      <c r="A406" s="10">
        <v>389</v>
      </c>
      <c r="B406" s="10" t="s">
        <v>929</v>
      </c>
      <c r="C406" s="10" t="s">
        <v>2197</v>
      </c>
    </row>
    <row r="407" spans="1:3" ht="15.95" customHeight="1" x14ac:dyDescent="0.25">
      <c r="A407" s="10">
        <v>390</v>
      </c>
      <c r="B407" s="10" t="s">
        <v>865</v>
      </c>
      <c r="C407" s="10" t="s">
        <v>2128</v>
      </c>
    </row>
    <row r="408" spans="1:3" ht="15.95" customHeight="1" x14ac:dyDescent="0.25">
      <c r="A408" s="10">
        <v>391</v>
      </c>
      <c r="B408" s="10" t="s">
        <v>873</v>
      </c>
      <c r="C408" s="10" t="s">
        <v>1850</v>
      </c>
    </row>
    <row r="409" spans="1:3" ht="15.95" customHeight="1" x14ac:dyDescent="0.25">
      <c r="A409" s="10">
        <v>1889</v>
      </c>
      <c r="B409" s="10" t="s">
        <v>873</v>
      </c>
      <c r="C409" s="10" t="s">
        <v>2198</v>
      </c>
    </row>
    <row r="410" spans="1:3" ht="15.95" customHeight="1" x14ac:dyDescent="0.25">
      <c r="A410" s="10">
        <v>392</v>
      </c>
      <c r="B410" s="10" t="s">
        <v>881</v>
      </c>
      <c r="C410" s="10" t="s">
        <v>2199</v>
      </c>
    </row>
    <row r="411" spans="1:3" ht="15.95" customHeight="1" x14ac:dyDescent="0.25">
      <c r="A411" s="10">
        <v>393</v>
      </c>
      <c r="B411" s="10" t="s">
        <v>890</v>
      </c>
      <c r="C411" s="10" t="s">
        <v>2004</v>
      </c>
    </row>
    <row r="412" spans="1:3" ht="15.95" customHeight="1" x14ac:dyDescent="0.25">
      <c r="A412" s="10">
        <v>1890</v>
      </c>
      <c r="B412" s="10" t="s">
        <v>890</v>
      </c>
      <c r="C412" s="10" t="s">
        <v>2200</v>
      </c>
    </row>
    <row r="413" spans="1:3" ht="15.95" customHeight="1" x14ac:dyDescent="0.25">
      <c r="A413" s="10">
        <v>394</v>
      </c>
      <c r="B413" s="10" t="s">
        <v>898</v>
      </c>
      <c r="C413" s="10" t="s">
        <v>2201</v>
      </c>
    </row>
    <row r="414" spans="1:3" ht="15.95" customHeight="1" x14ac:dyDescent="0.25">
      <c r="A414" s="10">
        <v>395</v>
      </c>
      <c r="B414" s="10" t="s">
        <v>906</v>
      </c>
      <c r="C414" s="10" t="s">
        <v>2202</v>
      </c>
    </row>
    <row r="415" spans="1:3" ht="15.95" customHeight="1" x14ac:dyDescent="0.25">
      <c r="A415" s="10">
        <v>1891</v>
      </c>
      <c r="B415" s="10" t="s">
        <v>906</v>
      </c>
      <c r="C415" s="10" t="s">
        <v>2203</v>
      </c>
    </row>
    <row r="416" spans="1:3" ht="15.95" customHeight="1" x14ac:dyDescent="0.25">
      <c r="A416" s="10">
        <v>396</v>
      </c>
      <c r="B416" s="10" t="s">
        <v>914</v>
      </c>
      <c r="C416" s="10" t="s">
        <v>2204</v>
      </c>
    </row>
    <row r="417" spans="1:3" ht="15.95" customHeight="1" x14ac:dyDescent="0.25">
      <c r="A417" s="10">
        <v>397</v>
      </c>
      <c r="B417" s="10" t="s">
        <v>922</v>
      </c>
      <c r="C417" s="10" t="s">
        <v>2205</v>
      </c>
    </row>
    <row r="418" spans="1:3" ht="15.95" customHeight="1" x14ac:dyDescent="0.25">
      <c r="A418" s="10">
        <v>1892</v>
      </c>
      <c r="B418" s="10" t="s">
        <v>922</v>
      </c>
      <c r="C418" s="10" t="s">
        <v>2206</v>
      </c>
    </row>
    <row r="419" spans="1:3" ht="15.95" customHeight="1" x14ac:dyDescent="0.25">
      <c r="A419" s="10">
        <v>398</v>
      </c>
      <c r="B419" s="10" t="s">
        <v>930</v>
      </c>
      <c r="C419" s="10" t="s">
        <v>2207</v>
      </c>
    </row>
    <row r="420" spans="1:3" ht="15.95" customHeight="1" x14ac:dyDescent="0.25">
      <c r="A420" s="10">
        <v>1867</v>
      </c>
      <c r="B420" s="10" t="s">
        <v>854</v>
      </c>
      <c r="C420" s="10" t="s">
        <v>2208</v>
      </c>
    </row>
    <row r="421" spans="1:3" ht="15.95" customHeight="1" x14ac:dyDescent="0.25">
      <c r="A421" s="10">
        <v>399</v>
      </c>
      <c r="B421" s="10" t="s">
        <v>854</v>
      </c>
      <c r="C421" s="10" t="s">
        <v>2209</v>
      </c>
    </row>
    <row r="422" spans="1:3" ht="15.95" customHeight="1" x14ac:dyDescent="0.25">
      <c r="A422" s="10">
        <v>1893</v>
      </c>
      <c r="B422" s="10" t="s">
        <v>854</v>
      </c>
      <c r="C422" s="10" t="s">
        <v>2210</v>
      </c>
    </row>
    <row r="423" spans="1:3" ht="15.95" customHeight="1" x14ac:dyDescent="0.25">
      <c r="A423" s="10">
        <v>1868</v>
      </c>
      <c r="B423" s="10" t="s">
        <v>859</v>
      </c>
      <c r="C423" s="10" t="s">
        <v>2211</v>
      </c>
    </row>
    <row r="424" spans="1:3" ht="15.95" customHeight="1" x14ac:dyDescent="0.25">
      <c r="A424" s="10">
        <v>400</v>
      </c>
      <c r="B424" s="10" t="s">
        <v>859</v>
      </c>
      <c r="C424" s="10" t="s">
        <v>2212</v>
      </c>
    </row>
    <row r="425" spans="1:3" ht="15.95" customHeight="1" x14ac:dyDescent="0.25">
      <c r="A425" s="10">
        <v>1894</v>
      </c>
      <c r="B425" s="10" t="s">
        <v>859</v>
      </c>
      <c r="C425" s="10" t="s">
        <v>2213</v>
      </c>
    </row>
    <row r="426" spans="1:3" ht="15.95" customHeight="1" x14ac:dyDescent="0.25">
      <c r="A426" s="10">
        <v>1869</v>
      </c>
      <c r="B426" s="10" t="s">
        <v>866</v>
      </c>
      <c r="C426" s="10" t="s">
        <v>2214</v>
      </c>
    </row>
    <row r="427" spans="1:3" ht="15.95" customHeight="1" x14ac:dyDescent="0.25">
      <c r="A427" s="10">
        <v>401</v>
      </c>
      <c r="B427" s="10" t="s">
        <v>866</v>
      </c>
      <c r="C427" s="10" t="s">
        <v>2120</v>
      </c>
    </row>
    <row r="428" spans="1:3" ht="15.95" customHeight="1" x14ac:dyDescent="0.25">
      <c r="A428" s="10">
        <v>1895</v>
      </c>
      <c r="B428" s="10" t="s">
        <v>866</v>
      </c>
      <c r="C428" s="10" t="s">
        <v>2215</v>
      </c>
    </row>
    <row r="429" spans="1:3" ht="15.95" customHeight="1" x14ac:dyDescent="0.25">
      <c r="A429" s="10">
        <v>1870</v>
      </c>
      <c r="B429" s="10" t="s">
        <v>874</v>
      </c>
      <c r="C429" s="10" t="s">
        <v>2216</v>
      </c>
    </row>
    <row r="430" spans="1:3" ht="15.95" customHeight="1" x14ac:dyDescent="0.25">
      <c r="A430" s="10">
        <v>402</v>
      </c>
      <c r="B430" s="10" t="s">
        <v>874</v>
      </c>
      <c r="C430" s="10" t="s">
        <v>1829</v>
      </c>
    </row>
    <row r="431" spans="1:3" ht="15.95" customHeight="1" x14ac:dyDescent="0.25">
      <c r="A431" s="10">
        <v>1896</v>
      </c>
      <c r="B431" s="10" t="s">
        <v>874</v>
      </c>
      <c r="C431" s="10" t="s">
        <v>2217</v>
      </c>
    </row>
    <row r="432" spans="1:3" ht="15.95" customHeight="1" x14ac:dyDescent="0.25">
      <c r="A432" s="10">
        <v>403</v>
      </c>
      <c r="B432" s="10" t="s">
        <v>1172</v>
      </c>
      <c r="C432" s="10" t="s">
        <v>2218</v>
      </c>
    </row>
    <row r="433" spans="1:3" ht="15.95" customHeight="1" x14ac:dyDescent="0.25">
      <c r="A433" s="10">
        <v>404</v>
      </c>
      <c r="B433" s="10" t="s">
        <v>882</v>
      </c>
      <c r="C433" s="10" t="s">
        <v>2219</v>
      </c>
    </row>
    <row r="434" spans="1:3" ht="15.95" customHeight="1" x14ac:dyDescent="0.25">
      <c r="A434" s="10">
        <v>1872</v>
      </c>
      <c r="B434" s="10" t="s">
        <v>891</v>
      </c>
      <c r="C434" s="10" t="s">
        <v>2220</v>
      </c>
    </row>
    <row r="435" spans="1:3" ht="15.95" customHeight="1" x14ac:dyDescent="0.25">
      <c r="A435" s="10">
        <v>405</v>
      </c>
      <c r="B435" s="10" t="s">
        <v>891</v>
      </c>
      <c r="C435" s="10" t="s">
        <v>1949</v>
      </c>
    </row>
    <row r="436" spans="1:3" ht="15.95" customHeight="1" x14ac:dyDescent="0.25">
      <c r="A436" s="10">
        <v>1897</v>
      </c>
      <c r="B436" s="10" t="s">
        <v>891</v>
      </c>
      <c r="C436" s="10" t="s">
        <v>2221</v>
      </c>
    </row>
    <row r="437" spans="1:3" ht="15.95" customHeight="1" x14ac:dyDescent="0.25">
      <c r="A437" s="10">
        <v>406</v>
      </c>
      <c r="B437" s="10" t="s">
        <v>899</v>
      </c>
      <c r="C437" s="10" t="s">
        <v>2222</v>
      </c>
    </row>
    <row r="438" spans="1:3" ht="15.95" customHeight="1" x14ac:dyDescent="0.25">
      <c r="A438" s="10">
        <v>1873</v>
      </c>
      <c r="B438" s="10" t="s">
        <v>907</v>
      </c>
      <c r="C438" s="10" t="s">
        <v>2223</v>
      </c>
    </row>
    <row r="439" spans="1:3" ht="15.95" customHeight="1" x14ac:dyDescent="0.25">
      <c r="A439" s="10">
        <v>407</v>
      </c>
      <c r="B439" s="10" t="s">
        <v>907</v>
      </c>
      <c r="C439" s="10" t="s">
        <v>2224</v>
      </c>
    </row>
    <row r="440" spans="1:3" ht="15.95" customHeight="1" x14ac:dyDescent="0.25">
      <c r="A440" s="10">
        <v>1898</v>
      </c>
      <c r="B440" s="10" t="s">
        <v>907</v>
      </c>
      <c r="C440" s="10" t="s">
        <v>2225</v>
      </c>
    </row>
    <row r="441" spans="1:3" ht="15.95" customHeight="1" x14ac:dyDescent="0.25">
      <c r="A441" s="10">
        <v>408</v>
      </c>
      <c r="B441" s="10" t="s">
        <v>915</v>
      </c>
      <c r="C441" s="10" t="s">
        <v>2226</v>
      </c>
    </row>
    <row r="442" spans="1:3" ht="15.95" customHeight="1" x14ac:dyDescent="0.25">
      <c r="A442" s="10">
        <v>1874</v>
      </c>
      <c r="B442" s="10" t="s">
        <v>923</v>
      </c>
      <c r="C442" s="10" t="s">
        <v>2227</v>
      </c>
    </row>
    <row r="443" spans="1:3" ht="15.95" customHeight="1" x14ac:dyDescent="0.25">
      <c r="A443" s="10">
        <v>409</v>
      </c>
      <c r="B443" s="10" t="s">
        <v>923</v>
      </c>
      <c r="C443" s="10" t="s">
        <v>2228</v>
      </c>
    </row>
    <row r="444" spans="1:3" ht="15.95" customHeight="1" x14ac:dyDescent="0.25">
      <c r="A444" s="10">
        <v>1899</v>
      </c>
      <c r="B444" s="10" t="s">
        <v>923</v>
      </c>
      <c r="C444" s="10" t="s">
        <v>2229</v>
      </c>
    </row>
    <row r="445" spans="1:3" ht="15.95" customHeight="1" x14ac:dyDescent="0.25">
      <c r="A445" s="10">
        <v>410</v>
      </c>
      <c r="B445" s="10" t="s">
        <v>931</v>
      </c>
      <c r="C445" s="10" t="s">
        <v>2230</v>
      </c>
    </row>
    <row r="446" spans="1:3" ht="15.95" customHeight="1" x14ac:dyDescent="0.25">
      <c r="A446" s="10">
        <v>411</v>
      </c>
      <c r="B446" s="10" t="s">
        <v>855</v>
      </c>
      <c r="C446" s="10" t="s">
        <v>2231</v>
      </c>
    </row>
    <row r="447" spans="1:3" ht="15.95" customHeight="1" x14ac:dyDescent="0.25">
      <c r="A447" s="10">
        <v>1900</v>
      </c>
      <c r="B447" s="10" t="s">
        <v>855</v>
      </c>
      <c r="C447" s="10" t="s">
        <v>2232</v>
      </c>
    </row>
    <row r="448" spans="1:3" ht="15.95" customHeight="1" x14ac:dyDescent="0.25">
      <c r="A448" s="10">
        <v>412</v>
      </c>
      <c r="B448" s="10" t="s">
        <v>860</v>
      </c>
      <c r="C448" s="10" t="s">
        <v>2233</v>
      </c>
    </row>
    <row r="449" spans="1:3" ht="15.95" customHeight="1" x14ac:dyDescent="0.25">
      <c r="A449" s="10">
        <v>1901</v>
      </c>
      <c r="B449" s="10" t="s">
        <v>860</v>
      </c>
      <c r="C449" s="10" t="s">
        <v>2234</v>
      </c>
    </row>
    <row r="450" spans="1:3" ht="15.95" customHeight="1" x14ac:dyDescent="0.25">
      <c r="A450" s="10">
        <v>413</v>
      </c>
      <c r="B450" s="10" t="s">
        <v>867</v>
      </c>
      <c r="C450" s="10" t="s">
        <v>2131</v>
      </c>
    </row>
    <row r="451" spans="1:3" ht="15.95" customHeight="1" x14ac:dyDescent="0.25">
      <c r="A451" s="10">
        <v>1902</v>
      </c>
      <c r="B451" s="10" t="s">
        <v>867</v>
      </c>
      <c r="C451" s="10" t="s">
        <v>2235</v>
      </c>
    </row>
    <row r="452" spans="1:3" ht="15.95" customHeight="1" x14ac:dyDescent="0.25">
      <c r="A452" s="10">
        <v>414</v>
      </c>
      <c r="B452" s="10" t="s">
        <v>875</v>
      </c>
      <c r="C452" s="10" t="s">
        <v>1857</v>
      </c>
    </row>
    <row r="453" spans="1:3" ht="15.95" customHeight="1" x14ac:dyDescent="0.25">
      <c r="A453" s="10">
        <v>1903</v>
      </c>
      <c r="B453" s="10" t="s">
        <v>875</v>
      </c>
      <c r="C453" s="10" t="s">
        <v>2236</v>
      </c>
    </row>
    <row r="454" spans="1:3" ht="15.95" customHeight="1" x14ac:dyDescent="0.25">
      <c r="A454" s="10">
        <v>415</v>
      </c>
      <c r="B454" s="10" t="s">
        <v>883</v>
      </c>
      <c r="C454" s="10" t="s">
        <v>2147</v>
      </c>
    </row>
    <row r="455" spans="1:3" ht="15.95" customHeight="1" x14ac:dyDescent="0.25">
      <c r="A455" s="10">
        <v>416</v>
      </c>
      <c r="B455" s="10" t="s">
        <v>892</v>
      </c>
      <c r="C455" s="10" t="s">
        <v>2007</v>
      </c>
    </row>
    <row r="456" spans="1:3" ht="15.95" customHeight="1" x14ac:dyDescent="0.25">
      <c r="A456" s="10">
        <v>1904</v>
      </c>
      <c r="B456" s="10" t="s">
        <v>892</v>
      </c>
      <c r="C456" s="10" t="s">
        <v>2237</v>
      </c>
    </row>
    <row r="457" spans="1:3" ht="15.95" customHeight="1" x14ac:dyDescent="0.25">
      <c r="A457" s="10">
        <v>417</v>
      </c>
      <c r="B457" s="10" t="s">
        <v>900</v>
      </c>
      <c r="C457" s="10" t="s">
        <v>2238</v>
      </c>
    </row>
    <row r="458" spans="1:3" ht="15.95" customHeight="1" x14ac:dyDescent="0.25">
      <c r="A458" s="10">
        <v>418</v>
      </c>
      <c r="B458" s="10" t="s">
        <v>908</v>
      </c>
      <c r="C458" s="10" t="s">
        <v>2239</v>
      </c>
    </row>
    <row r="459" spans="1:3" ht="15.95" customHeight="1" x14ac:dyDescent="0.25">
      <c r="A459" s="10">
        <v>1905</v>
      </c>
      <c r="B459" s="10" t="s">
        <v>908</v>
      </c>
      <c r="C459" s="10" t="s">
        <v>2240</v>
      </c>
    </row>
    <row r="460" spans="1:3" ht="15.95" customHeight="1" x14ac:dyDescent="0.25">
      <c r="A460" s="10">
        <v>419</v>
      </c>
      <c r="B460" s="10" t="s">
        <v>916</v>
      </c>
      <c r="C460" s="10" t="s">
        <v>2241</v>
      </c>
    </row>
    <row r="461" spans="1:3" ht="15.95" customHeight="1" x14ac:dyDescent="0.25">
      <c r="A461" s="10">
        <v>420</v>
      </c>
      <c r="B461" s="10" t="s">
        <v>924</v>
      </c>
      <c r="C461" s="10" t="s">
        <v>2242</v>
      </c>
    </row>
    <row r="462" spans="1:3" ht="15.95" customHeight="1" x14ac:dyDescent="0.25">
      <c r="A462" s="10">
        <v>1906</v>
      </c>
      <c r="B462" s="10" t="s">
        <v>924</v>
      </c>
      <c r="C462" s="10" t="s">
        <v>2243</v>
      </c>
    </row>
    <row r="463" spans="1:3" ht="15.95" customHeight="1" x14ac:dyDescent="0.25">
      <c r="A463" s="10">
        <v>421</v>
      </c>
      <c r="B463" s="10" t="s">
        <v>932</v>
      </c>
      <c r="C463" s="10" t="s">
        <v>2244</v>
      </c>
    </row>
    <row r="464" spans="1:3" ht="15.95" customHeight="1" x14ac:dyDescent="0.25">
      <c r="A464" s="10">
        <v>422</v>
      </c>
      <c r="B464" s="10" t="s">
        <v>856</v>
      </c>
      <c r="C464" s="10" t="s">
        <v>2245</v>
      </c>
    </row>
    <row r="465" spans="1:3" ht="15.95" customHeight="1" x14ac:dyDescent="0.25">
      <c r="A465" s="10">
        <v>1907</v>
      </c>
      <c r="B465" s="10" t="s">
        <v>856</v>
      </c>
      <c r="C465" s="10" t="s">
        <v>2246</v>
      </c>
    </row>
    <row r="466" spans="1:3" ht="15.95" customHeight="1" x14ac:dyDescent="0.25">
      <c r="A466" s="10">
        <v>423</v>
      </c>
      <c r="B466" s="10" t="s">
        <v>861</v>
      </c>
      <c r="C466" s="10" t="s">
        <v>2247</v>
      </c>
    </row>
    <row r="467" spans="1:3" ht="15.95" customHeight="1" x14ac:dyDescent="0.25">
      <c r="A467" s="10">
        <v>1908</v>
      </c>
      <c r="B467" s="10" t="s">
        <v>861</v>
      </c>
      <c r="C467" s="10" t="s">
        <v>2248</v>
      </c>
    </row>
    <row r="468" spans="1:3" ht="15.95" customHeight="1" x14ac:dyDescent="0.25">
      <c r="A468" s="10">
        <v>424</v>
      </c>
      <c r="B468" s="10" t="s">
        <v>868</v>
      </c>
      <c r="C468" s="10" t="s">
        <v>2122</v>
      </c>
    </row>
    <row r="469" spans="1:3" ht="15.95" customHeight="1" x14ac:dyDescent="0.25">
      <c r="A469" s="10">
        <v>1909</v>
      </c>
      <c r="B469" s="10" t="s">
        <v>868</v>
      </c>
      <c r="C469" s="10" t="s">
        <v>2249</v>
      </c>
    </row>
    <row r="470" spans="1:3" ht="15.95" customHeight="1" x14ac:dyDescent="0.25">
      <c r="A470" s="10">
        <v>425</v>
      </c>
      <c r="B470" s="10" t="s">
        <v>876</v>
      </c>
      <c r="C470" s="10" t="s">
        <v>1833</v>
      </c>
    </row>
    <row r="471" spans="1:3" ht="15.95" customHeight="1" x14ac:dyDescent="0.25">
      <c r="A471" s="10">
        <v>1910</v>
      </c>
      <c r="B471" s="10" t="s">
        <v>876</v>
      </c>
      <c r="C471" s="10" t="s">
        <v>2250</v>
      </c>
    </row>
    <row r="472" spans="1:3" ht="15.95" customHeight="1" x14ac:dyDescent="0.25">
      <c r="A472" s="10">
        <v>426</v>
      </c>
      <c r="B472" s="10" t="s">
        <v>1173</v>
      </c>
      <c r="C472" s="10" t="s">
        <v>2251</v>
      </c>
    </row>
    <row r="473" spans="1:3" ht="15.95" customHeight="1" x14ac:dyDescent="0.25">
      <c r="A473" s="10">
        <v>427</v>
      </c>
      <c r="B473" s="10" t="s">
        <v>884</v>
      </c>
      <c r="C473" s="10" t="s">
        <v>2149</v>
      </c>
    </row>
    <row r="474" spans="1:3" ht="15.95" customHeight="1" x14ac:dyDescent="0.25">
      <c r="A474" s="10">
        <v>1875</v>
      </c>
      <c r="B474" s="10" t="s">
        <v>893</v>
      </c>
      <c r="C474" s="10" t="s">
        <v>2252</v>
      </c>
    </row>
    <row r="475" spans="1:3" ht="15.95" customHeight="1" x14ac:dyDescent="0.25">
      <c r="A475" s="10">
        <v>428</v>
      </c>
      <c r="B475" s="10" t="s">
        <v>893</v>
      </c>
      <c r="C475" s="10" t="s">
        <v>1992</v>
      </c>
    </row>
    <row r="476" spans="1:3" ht="15.95" customHeight="1" x14ac:dyDescent="0.25">
      <c r="A476" s="10">
        <v>1911</v>
      </c>
      <c r="B476" s="10" t="s">
        <v>893</v>
      </c>
      <c r="C476" s="10" t="s">
        <v>2253</v>
      </c>
    </row>
    <row r="477" spans="1:3" ht="15.95" customHeight="1" x14ac:dyDescent="0.25">
      <c r="A477" s="10">
        <v>1942</v>
      </c>
      <c r="B477" s="10" t="s">
        <v>901</v>
      </c>
      <c r="C477" s="10" t="s">
        <v>2254</v>
      </c>
    </row>
    <row r="478" spans="1:3" ht="15.95" customHeight="1" x14ac:dyDescent="0.25">
      <c r="A478" s="10">
        <v>429</v>
      </c>
      <c r="B478" s="10" t="s">
        <v>901</v>
      </c>
      <c r="C478" s="10" t="s">
        <v>2255</v>
      </c>
    </row>
    <row r="479" spans="1:3" ht="15.95" customHeight="1" x14ac:dyDescent="0.25">
      <c r="A479" s="10">
        <v>1943</v>
      </c>
      <c r="B479" s="10" t="s">
        <v>909</v>
      </c>
      <c r="C479" s="10" t="s">
        <v>2256</v>
      </c>
    </row>
    <row r="480" spans="1:3" ht="15.95" customHeight="1" x14ac:dyDescent="0.25">
      <c r="A480" s="10">
        <v>430</v>
      </c>
      <c r="B480" s="10" t="s">
        <v>909</v>
      </c>
      <c r="C480" s="10" t="s">
        <v>2257</v>
      </c>
    </row>
    <row r="481" spans="1:3" ht="15.95" customHeight="1" x14ac:dyDescent="0.25">
      <c r="A481" s="10">
        <v>1912</v>
      </c>
      <c r="B481" s="10" t="s">
        <v>909</v>
      </c>
      <c r="C481" s="10" t="s">
        <v>2258</v>
      </c>
    </row>
    <row r="482" spans="1:3" ht="15.95" customHeight="1" x14ac:dyDescent="0.25">
      <c r="A482" s="10">
        <v>1944</v>
      </c>
      <c r="B482" s="10" t="s">
        <v>917</v>
      </c>
      <c r="C482" s="10" t="s">
        <v>2259</v>
      </c>
    </row>
    <row r="483" spans="1:3" ht="15.95" customHeight="1" x14ac:dyDescent="0.25">
      <c r="A483" s="10">
        <v>431</v>
      </c>
      <c r="B483" s="10" t="s">
        <v>917</v>
      </c>
      <c r="C483" s="10" t="s">
        <v>2260</v>
      </c>
    </row>
    <row r="484" spans="1:3" ht="15.95" customHeight="1" x14ac:dyDescent="0.25">
      <c r="A484" s="10">
        <v>1945</v>
      </c>
      <c r="B484" s="10" t="s">
        <v>925</v>
      </c>
      <c r="C484" s="10" t="s">
        <v>2261</v>
      </c>
    </row>
    <row r="485" spans="1:3" ht="15.95" customHeight="1" x14ac:dyDescent="0.25">
      <c r="A485" s="10">
        <v>432</v>
      </c>
      <c r="B485" s="10" t="s">
        <v>925</v>
      </c>
      <c r="C485" s="10" t="s">
        <v>2262</v>
      </c>
    </row>
    <row r="486" spans="1:3" ht="15.95" customHeight="1" x14ac:dyDescent="0.25">
      <c r="A486" s="10">
        <v>1913</v>
      </c>
      <c r="B486" s="10" t="s">
        <v>925</v>
      </c>
      <c r="C486" s="10" t="s">
        <v>2263</v>
      </c>
    </row>
    <row r="487" spans="1:3" ht="15.95" customHeight="1" x14ac:dyDescent="0.25">
      <c r="A487" s="10">
        <v>1876</v>
      </c>
      <c r="B487" s="10" t="s">
        <v>933</v>
      </c>
      <c r="C487" s="10" t="s">
        <v>2264</v>
      </c>
    </row>
    <row r="488" spans="1:3" ht="15.95" customHeight="1" x14ac:dyDescent="0.25">
      <c r="A488" s="10">
        <v>433</v>
      </c>
      <c r="B488" s="10" t="s">
        <v>933</v>
      </c>
      <c r="C488" s="10" t="s">
        <v>2265</v>
      </c>
    </row>
    <row r="489" spans="1:3" ht="15.95" customHeight="1" x14ac:dyDescent="0.25">
      <c r="A489" s="10">
        <v>434</v>
      </c>
      <c r="B489" s="10" t="s">
        <v>857</v>
      </c>
      <c r="C489" s="10" t="s">
        <v>2266</v>
      </c>
    </row>
    <row r="490" spans="1:3" ht="15.95" customHeight="1" x14ac:dyDescent="0.25">
      <c r="A490" s="10">
        <v>1914</v>
      </c>
      <c r="B490" s="10" t="s">
        <v>857</v>
      </c>
      <c r="C490" s="10" t="s">
        <v>2267</v>
      </c>
    </row>
    <row r="491" spans="1:3" ht="15.95" customHeight="1" x14ac:dyDescent="0.25">
      <c r="A491" s="10">
        <v>435</v>
      </c>
      <c r="B491" s="10" t="s">
        <v>862</v>
      </c>
      <c r="C491" s="10" t="s">
        <v>2268</v>
      </c>
    </row>
    <row r="492" spans="1:3" ht="15.95" customHeight="1" x14ac:dyDescent="0.25">
      <c r="A492" s="10">
        <v>1915</v>
      </c>
      <c r="B492" s="10" t="s">
        <v>862</v>
      </c>
      <c r="C492" s="10" t="s">
        <v>2269</v>
      </c>
    </row>
    <row r="493" spans="1:3" ht="15.95" customHeight="1" x14ac:dyDescent="0.25">
      <c r="A493" s="10">
        <v>436</v>
      </c>
      <c r="B493" s="10" t="s">
        <v>869</v>
      </c>
      <c r="C493" s="10" t="s">
        <v>2134</v>
      </c>
    </row>
    <row r="494" spans="1:3" ht="15.95" customHeight="1" x14ac:dyDescent="0.25">
      <c r="A494" s="10">
        <v>1916</v>
      </c>
      <c r="B494" s="10" t="s">
        <v>869</v>
      </c>
      <c r="C494" s="10" t="s">
        <v>2270</v>
      </c>
    </row>
    <row r="495" spans="1:3" ht="15.95" customHeight="1" x14ac:dyDescent="0.25">
      <c r="A495" s="10">
        <v>437</v>
      </c>
      <c r="B495" s="10" t="s">
        <v>877</v>
      </c>
      <c r="C495" s="10" t="s">
        <v>1864</v>
      </c>
    </row>
    <row r="496" spans="1:3" ht="15.95" customHeight="1" x14ac:dyDescent="0.25">
      <c r="A496" s="10">
        <v>1917</v>
      </c>
      <c r="B496" s="10" t="s">
        <v>877</v>
      </c>
      <c r="C496" s="10" t="s">
        <v>2271</v>
      </c>
    </row>
    <row r="497" spans="1:3" ht="15.95" customHeight="1" x14ac:dyDescent="0.25">
      <c r="A497" s="10">
        <v>438</v>
      </c>
      <c r="B497" s="10" t="s">
        <v>885</v>
      </c>
      <c r="C497" s="10" t="s">
        <v>2151</v>
      </c>
    </row>
    <row r="498" spans="1:3" ht="15.95" customHeight="1" x14ac:dyDescent="0.25">
      <c r="A498" s="10">
        <v>439</v>
      </c>
      <c r="B498" s="10" t="s">
        <v>894</v>
      </c>
      <c r="C498" s="10" t="s">
        <v>1951</v>
      </c>
    </row>
    <row r="499" spans="1:3" ht="15.95" customHeight="1" x14ac:dyDescent="0.25">
      <c r="A499" s="10">
        <v>1918</v>
      </c>
      <c r="B499" s="10" t="s">
        <v>894</v>
      </c>
      <c r="C499" s="10" t="s">
        <v>2272</v>
      </c>
    </row>
    <row r="500" spans="1:3" ht="15.95" customHeight="1" x14ac:dyDescent="0.25">
      <c r="A500" s="10">
        <v>440</v>
      </c>
      <c r="B500" s="10" t="s">
        <v>910</v>
      </c>
      <c r="C500" s="10" t="s">
        <v>2273</v>
      </c>
    </row>
    <row r="501" spans="1:3" ht="15.95" customHeight="1" x14ac:dyDescent="0.25">
      <c r="A501" s="10">
        <v>1919</v>
      </c>
      <c r="B501" s="10" t="s">
        <v>910</v>
      </c>
      <c r="C501" s="10" t="s">
        <v>2274</v>
      </c>
    </row>
    <row r="502" spans="1:3" ht="15.95" customHeight="1" x14ac:dyDescent="0.25">
      <c r="A502" s="10">
        <v>441</v>
      </c>
      <c r="B502" s="10" t="s">
        <v>926</v>
      </c>
      <c r="C502" s="10" t="s">
        <v>2275</v>
      </c>
    </row>
    <row r="503" spans="1:3" ht="15.95" customHeight="1" x14ac:dyDescent="0.25">
      <c r="A503" s="10">
        <v>1920</v>
      </c>
      <c r="B503" s="10" t="s">
        <v>926</v>
      </c>
      <c r="C503" s="10" t="s">
        <v>2276</v>
      </c>
    </row>
    <row r="504" spans="1:3" ht="15.95" customHeight="1" x14ac:dyDescent="0.25">
      <c r="A504" s="10">
        <v>442</v>
      </c>
      <c r="B504" s="10" t="s">
        <v>863</v>
      </c>
      <c r="C504" s="10" t="s">
        <v>2277</v>
      </c>
    </row>
    <row r="505" spans="1:3" ht="15.95" customHeight="1" x14ac:dyDescent="0.25">
      <c r="A505" s="10">
        <v>1921</v>
      </c>
      <c r="B505" s="10" t="s">
        <v>863</v>
      </c>
      <c r="C505" s="10" t="s">
        <v>2278</v>
      </c>
    </row>
    <row r="506" spans="1:3" ht="15.95" customHeight="1" x14ac:dyDescent="0.25">
      <c r="A506" s="10">
        <v>443</v>
      </c>
      <c r="B506" s="10" t="s">
        <v>870</v>
      </c>
      <c r="C506" s="10" t="s">
        <v>2124</v>
      </c>
    </row>
    <row r="507" spans="1:3" ht="15.95" customHeight="1" x14ac:dyDescent="0.25">
      <c r="A507" s="10">
        <v>1922</v>
      </c>
      <c r="B507" s="10" t="s">
        <v>870</v>
      </c>
      <c r="C507" s="10" t="s">
        <v>2279</v>
      </c>
    </row>
    <row r="508" spans="1:3" ht="15.95" customHeight="1" x14ac:dyDescent="0.25">
      <c r="A508" s="10">
        <v>444</v>
      </c>
      <c r="B508" s="10" t="s">
        <v>878</v>
      </c>
      <c r="C508" s="10" t="s">
        <v>1841</v>
      </c>
    </row>
    <row r="509" spans="1:3" ht="15.95" customHeight="1" x14ac:dyDescent="0.25">
      <c r="A509" s="10">
        <v>1877</v>
      </c>
      <c r="B509" s="10" t="s">
        <v>886</v>
      </c>
      <c r="C509" s="10" t="s">
        <v>2280</v>
      </c>
    </row>
    <row r="510" spans="1:3" ht="15.95" customHeight="1" x14ac:dyDescent="0.25">
      <c r="A510" s="10">
        <v>445</v>
      </c>
      <c r="B510" s="10" t="s">
        <v>886</v>
      </c>
      <c r="C510" s="10" t="s">
        <v>2153</v>
      </c>
    </row>
    <row r="511" spans="1:3" ht="15.95" customHeight="1" x14ac:dyDescent="0.25">
      <c r="A511" s="10">
        <v>1878</v>
      </c>
      <c r="B511" s="10" t="s">
        <v>895</v>
      </c>
      <c r="C511" s="10" t="s">
        <v>2281</v>
      </c>
    </row>
    <row r="512" spans="1:3" ht="15.95" customHeight="1" x14ac:dyDescent="0.25">
      <c r="A512" s="10">
        <v>446</v>
      </c>
      <c r="B512" s="10" t="s">
        <v>895</v>
      </c>
      <c r="C512" s="10" t="s">
        <v>1953</v>
      </c>
    </row>
    <row r="513" spans="1:3" ht="15.95" customHeight="1" x14ac:dyDescent="0.25">
      <c r="A513" s="10">
        <v>1923</v>
      </c>
      <c r="B513" s="10" t="s">
        <v>895</v>
      </c>
      <c r="C513" s="10" t="s">
        <v>2282</v>
      </c>
    </row>
    <row r="514" spans="1:3" ht="15.95" customHeight="1" x14ac:dyDescent="0.25">
      <c r="A514" s="10">
        <v>1946</v>
      </c>
      <c r="B514" s="10" t="s">
        <v>902</v>
      </c>
      <c r="C514" s="10" t="s">
        <v>2283</v>
      </c>
    </row>
    <row r="515" spans="1:3" ht="15.95" customHeight="1" x14ac:dyDescent="0.25">
      <c r="A515" s="10">
        <v>447</v>
      </c>
      <c r="B515" s="10" t="s">
        <v>902</v>
      </c>
      <c r="C515" s="10" t="s">
        <v>2284</v>
      </c>
    </row>
    <row r="516" spans="1:3" ht="15.95" customHeight="1" x14ac:dyDescent="0.25">
      <c r="A516" s="10">
        <v>1947</v>
      </c>
      <c r="B516" s="10" t="s">
        <v>911</v>
      </c>
      <c r="C516" s="10" t="s">
        <v>2285</v>
      </c>
    </row>
    <row r="517" spans="1:3" ht="15.95" customHeight="1" x14ac:dyDescent="0.25">
      <c r="A517" s="10">
        <v>448</v>
      </c>
      <c r="B517" s="10" t="s">
        <v>911</v>
      </c>
      <c r="C517" s="10" t="s">
        <v>2286</v>
      </c>
    </row>
    <row r="518" spans="1:3" ht="15.95" customHeight="1" x14ac:dyDescent="0.25">
      <c r="A518" s="10">
        <v>1924</v>
      </c>
      <c r="B518" s="10" t="s">
        <v>911</v>
      </c>
      <c r="C518" s="10" t="s">
        <v>2287</v>
      </c>
    </row>
    <row r="519" spans="1:3" ht="15.95" customHeight="1" x14ac:dyDescent="0.25">
      <c r="A519" s="10">
        <v>1948</v>
      </c>
      <c r="B519" s="10" t="s">
        <v>918</v>
      </c>
      <c r="C519" s="10" t="s">
        <v>2288</v>
      </c>
    </row>
    <row r="520" spans="1:3" ht="15.95" customHeight="1" x14ac:dyDescent="0.25">
      <c r="A520" s="10">
        <v>449</v>
      </c>
      <c r="B520" s="10" t="s">
        <v>918</v>
      </c>
      <c r="C520" s="10" t="s">
        <v>2289</v>
      </c>
    </row>
    <row r="521" spans="1:3" ht="15.95" customHeight="1" x14ac:dyDescent="0.25">
      <c r="A521" s="10">
        <v>1949</v>
      </c>
      <c r="B521" s="10" t="s">
        <v>927</v>
      </c>
      <c r="C521" s="10" t="s">
        <v>2290</v>
      </c>
    </row>
    <row r="522" spans="1:3" ht="15.95" customHeight="1" x14ac:dyDescent="0.25">
      <c r="A522" s="10">
        <v>450</v>
      </c>
      <c r="B522" s="10" t="s">
        <v>927</v>
      </c>
      <c r="C522" s="10" t="s">
        <v>2291</v>
      </c>
    </row>
    <row r="523" spans="1:3" ht="15.95" customHeight="1" x14ac:dyDescent="0.25">
      <c r="A523" s="10">
        <v>1925</v>
      </c>
      <c r="B523" s="10" t="s">
        <v>927</v>
      </c>
      <c r="C523" s="10" t="s">
        <v>2292</v>
      </c>
    </row>
    <row r="524" spans="1:3" ht="15.95" customHeight="1" x14ac:dyDescent="0.25">
      <c r="A524" s="10">
        <v>1879</v>
      </c>
      <c r="B524" s="10" t="s">
        <v>934</v>
      </c>
      <c r="C524" s="10" t="s">
        <v>2293</v>
      </c>
    </row>
    <row r="525" spans="1:3" ht="15.95" customHeight="1" x14ac:dyDescent="0.25">
      <c r="A525" s="10">
        <v>451</v>
      </c>
      <c r="B525" s="10" t="s">
        <v>934</v>
      </c>
      <c r="C525" s="10" t="s">
        <v>2294</v>
      </c>
    </row>
    <row r="526" spans="1:3" ht="15.95" customHeight="1" x14ac:dyDescent="0.25">
      <c r="A526" s="10">
        <v>452</v>
      </c>
      <c r="B526" s="10" t="s">
        <v>1171</v>
      </c>
      <c r="C526" s="10" t="s">
        <v>2295</v>
      </c>
    </row>
    <row r="527" spans="1:3" ht="15.95" customHeight="1" x14ac:dyDescent="0.25">
      <c r="A527" s="10">
        <v>1880</v>
      </c>
      <c r="B527" s="10" t="s">
        <v>879</v>
      </c>
      <c r="C527" s="10" t="s">
        <v>2296</v>
      </c>
    </row>
    <row r="528" spans="1:3" ht="15.95" customHeight="1" x14ac:dyDescent="0.25">
      <c r="A528" s="10">
        <v>453</v>
      </c>
      <c r="B528" s="10" t="s">
        <v>879</v>
      </c>
      <c r="C528" s="10" t="s">
        <v>1848</v>
      </c>
    </row>
    <row r="529" spans="1:3" ht="15.95" customHeight="1" x14ac:dyDescent="0.25">
      <c r="A529" s="10">
        <v>454</v>
      </c>
      <c r="B529" s="10" t="s">
        <v>887</v>
      </c>
      <c r="C529" s="10" t="s">
        <v>2297</v>
      </c>
    </row>
    <row r="530" spans="1:3" ht="15.95" customHeight="1" x14ac:dyDescent="0.25">
      <c r="A530" s="10">
        <v>1881</v>
      </c>
      <c r="B530" s="10" t="s">
        <v>896</v>
      </c>
      <c r="C530" s="10" t="s">
        <v>2298</v>
      </c>
    </row>
    <row r="531" spans="1:3" ht="15.95" customHeight="1" x14ac:dyDescent="0.25">
      <c r="A531" s="10">
        <v>455</v>
      </c>
      <c r="B531" s="10" t="s">
        <v>896</v>
      </c>
      <c r="C531" s="10" t="s">
        <v>1955</v>
      </c>
    </row>
    <row r="532" spans="1:3" ht="15.95" customHeight="1" x14ac:dyDescent="0.25">
      <c r="A532" s="10">
        <v>1926</v>
      </c>
      <c r="B532" s="10" t="s">
        <v>896</v>
      </c>
      <c r="C532" s="10" t="s">
        <v>2299</v>
      </c>
    </row>
    <row r="533" spans="1:3" ht="15.95" customHeight="1" x14ac:dyDescent="0.25">
      <c r="A533" s="10">
        <v>1950</v>
      </c>
      <c r="B533" s="10" t="s">
        <v>903</v>
      </c>
      <c r="C533" s="10" t="s">
        <v>2300</v>
      </c>
    </row>
    <row r="534" spans="1:3" ht="15.95" customHeight="1" x14ac:dyDescent="0.25">
      <c r="A534" s="10">
        <v>456</v>
      </c>
      <c r="B534" s="10" t="s">
        <v>903</v>
      </c>
      <c r="C534" s="10" t="s">
        <v>2301</v>
      </c>
    </row>
    <row r="535" spans="1:3" ht="15.95" customHeight="1" x14ac:dyDescent="0.25">
      <c r="A535" s="10">
        <v>1882</v>
      </c>
      <c r="B535" s="10" t="s">
        <v>912</v>
      </c>
      <c r="C535" s="10" t="s">
        <v>2302</v>
      </c>
    </row>
    <row r="536" spans="1:3" ht="15.95" customHeight="1" x14ac:dyDescent="0.25">
      <c r="A536" s="10">
        <v>457</v>
      </c>
      <c r="B536" s="10" t="s">
        <v>912</v>
      </c>
      <c r="C536" s="10" t="s">
        <v>2303</v>
      </c>
    </row>
    <row r="537" spans="1:3" ht="15.95" customHeight="1" x14ac:dyDescent="0.25">
      <c r="A537" s="10">
        <v>1927</v>
      </c>
      <c r="B537" s="10" t="s">
        <v>912</v>
      </c>
      <c r="C537" s="10" t="s">
        <v>2304</v>
      </c>
    </row>
    <row r="538" spans="1:3" ht="15.95" customHeight="1" x14ac:dyDescent="0.25">
      <c r="A538" s="10">
        <v>1951</v>
      </c>
      <c r="B538" s="10" t="s">
        <v>919</v>
      </c>
      <c r="C538" s="10" t="s">
        <v>2305</v>
      </c>
    </row>
    <row r="539" spans="1:3" ht="15.95" customHeight="1" x14ac:dyDescent="0.25">
      <c r="A539" s="10">
        <v>458</v>
      </c>
      <c r="B539" s="10" t="s">
        <v>919</v>
      </c>
      <c r="C539" s="10" t="s">
        <v>2306</v>
      </c>
    </row>
    <row r="540" spans="1:3" ht="15.95" customHeight="1" x14ac:dyDescent="0.25">
      <c r="A540" s="10">
        <v>1883</v>
      </c>
      <c r="B540" s="10" t="s">
        <v>928</v>
      </c>
      <c r="C540" s="10" t="s">
        <v>2307</v>
      </c>
    </row>
    <row r="541" spans="1:3" ht="15.95" customHeight="1" x14ac:dyDescent="0.25">
      <c r="A541" s="10">
        <v>459</v>
      </c>
      <c r="B541" s="10" t="s">
        <v>928</v>
      </c>
      <c r="C541" s="10" t="s">
        <v>2308</v>
      </c>
    </row>
    <row r="542" spans="1:3" ht="15.95" customHeight="1" x14ac:dyDescent="0.25">
      <c r="A542" s="10">
        <v>1928</v>
      </c>
      <c r="B542" s="10" t="s">
        <v>928</v>
      </c>
      <c r="C542" s="10" t="s">
        <v>2309</v>
      </c>
    </row>
    <row r="543" spans="1:3" ht="15.95" customHeight="1" x14ac:dyDescent="0.25">
      <c r="A543" s="10">
        <v>1884</v>
      </c>
      <c r="B543" s="10" t="s">
        <v>935</v>
      </c>
      <c r="C543" s="10" t="s">
        <v>2310</v>
      </c>
    </row>
    <row r="544" spans="1:3" ht="15.95" customHeight="1" x14ac:dyDescent="0.25">
      <c r="A544" s="10">
        <v>460</v>
      </c>
      <c r="B544" s="10" t="s">
        <v>935</v>
      </c>
      <c r="C544" s="10" t="s">
        <v>2311</v>
      </c>
    </row>
    <row r="545" spans="1:3" ht="15.95" customHeight="1" x14ac:dyDescent="0.25">
      <c r="A545" s="10">
        <v>461</v>
      </c>
      <c r="B545" s="10" t="s">
        <v>90</v>
      </c>
      <c r="C545" s="10" t="s">
        <v>2312</v>
      </c>
    </row>
    <row r="546" spans="1:3" ht="15.95" customHeight="1" x14ac:dyDescent="0.25">
      <c r="A546" s="10">
        <v>462</v>
      </c>
      <c r="B546" s="10" t="s">
        <v>91</v>
      </c>
      <c r="C546" s="10" t="s">
        <v>2314</v>
      </c>
    </row>
    <row r="547" spans="1:3" ht="15.95" customHeight="1" x14ac:dyDescent="0.25">
      <c r="A547" s="10">
        <v>463</v>
      </c>
      <c r="B547" s="10" t="s">
        <v>92</v>
      </c>
      <c r="C547" s="10" t="s">
        <v>2316</v>
      </c>
    </row>
    <row r="548" spans="1:3" ht="15.95" customHeight="1" x14ac:dyDescent="0.25">
      <c r="A548" s="10">
        <v>464</v>
      </c>
      <c r="B548" s="10" t="s">
        <v>93</v>
      </c>
      <c r="C548" s="10" t="s">
        <v>2318</v>
      </c>
    </row>
    <row r="549" spans="1:3" ht="15.95" customHeight="1" x14ac:dyDescent="0.25">
      <c r="A549" s="10">
        <v>465</v>
      </c>
      <c r="B549" s="10" t="s">
        <v>849</v>
      </c>
      <c r="C549" s="10" t="s">
        <v>2320</v>
      </c>
    </row>
    <row r="550" spans="1:3" ht="15.95" customHeight="1" x14ac:dyDescent="0.25">
      <c r="A550" s="10">
        <v>1929</v>
      </c>
      <c r="B550" s="10" t="s">
        <v>849</v>
      </c>
      <c r="C550" s="10" t="s">
        <v>2321</v>
      </c>
    </row>
    <row r="551" spans="1:3" ht="15.95" customHeight="1" x14ac:dyDescent="0.25">
      <c r="A551" s="10">
        <v>466</v>
      </c>
      <c r="B551" s="10" t="s">
        <v>1167</v>
      </c>
      <c r="C551" s="10" t="s">
        <v>2322</v>
      </c>
    </row>
    <row r="552" spans="1:3" ht="15.95" customHeight="1" x14ac:dyDescent="0.25">
      <c r="A552" s="10">
        <v>1930</v>
      </c>
      <c r="B552" s="10" t="s">
        <v>1167</v>
      </c>
      <c r="C552" s="10" t="s">
        <v>2323</v>
      </c>
    </row>
    <row r="553" spans="1:3" ht="15.95" customHeight="1" x14ac:dyDescent="0.25">
      <c r="A553" s="10">
        <v>467</v>
      </c>
      <c r="B553" s="10" t="s">
        <v>1169</v>
      </c>
      <c r="C553" s="10" t="s">
        <v>2324</v>
      </c>
    </row>
    <row r="554" spans="1:3" ht="15.95" customHeight="1" x14ac:dyDescent="0.25">
      <c r="A554" s="10">
        <v>1931</v>
      </c>
      <c r="B554" s="10" t="s">
        <v>1169</v>
      </c>
      <c r="C554" s="10" t="s">
        <v>2325</v>
      </c>
    </row>
    <row r="555" spans="1:3" ht="15.95" customHeight="1" x14ac:dyDescent="0.25">
      <c r="A555" s="10">
        <v>468</v>
      </c>
      <c r="B555" s="10" t="s">
        <v>850</v>
      </c>
      <c r="C555" s="10" t="s">
        <v>2326</v>
      </c>
    </row>
    <row r="556" spans="1:3" ht="15.95" customHeight="1" x14ac:dyDescent="0.25">
      <c r="A556" s="10">
        <v>1932</v>
      </c>
      <c r="B556" s="10" t="s">
        <v>850</v>
      </c>
      <c r="C556" s="10" t="s">
        <v>2327</v>
      </c>
    </row>
    <row r="557" spans="1:3" ht="15.95" customHeight="1" x14ac:dyDescent="0.25">
      <c r="A557" s="10">
        <v>469</v>
      </c>
      <c r="B557" s="10" t="s">
        <v>851</v>
      </c>
      <c r="C557" s="10" t="s">
        <v>2328</v>
      </c>
    </row>
    <row r="558" spans="1:3" ht="15.95" customHeight="1" x14ac:dyDescent="0.25">
      <c r="A558" s="10">
        <v>1933</v>
      </c>
      <c r="B558" s="10" t="s">
        <v>851</v>
      </c>
      <c r="C558" s="10" t="s">
        <v>2329</v>
      </c>
    </row>
    <row r="559" spans="1:3" ht="15.95" customHeight="1" x14ac:dyDescent="0.25">
      <c r="A559" s="10">
        <v>470</v>
      </c>
      <c r="B559" s="10" t="s">
        <v>1168</v>
      </c>
      <c r="C559" s="10" t="s">
        <v>2330</v>
      </c>
    </row>
    <row r="560" spans="1:3" ht="15.95" customHeight="1" x14ac:dyDescent="0.25">
      <c r="A560" s="10">
        <v>1934</v>
      </c>
      <c r="B560" s="10" t="s">
        <v>1168</v>
      </c>
      <c r="C560" s="10" t="s">
        <v>2331</v>
      </c>
    </row>
    <row r="561" spans="1:3" ht="15.95" customHeight="1" x14ac:dyDescent="0.25">
      <c r="A561" s="10">
        <v>471</v>
      </c>
      <c r="B561" s="10" t="s">
        <v>1170</v>
      </c>
      <c r="C561" s="10" t="s">
        <v>2332</v>
      </c>
    </row>
    <row r="562" spans="1:3" ht="15.95" customHeight="1" x14ac:dyDescent="0.25">
      <c r="A562" s="10">
        <v>1935</v>
      </c>
      <c r="B562" s="10" t="s">
        <v>1170</v>
      </c>
      <c r="C562" s="10" t="s">
        <v>2333</v>
      </c>
    </row>
    <row r="563" spans="1:3" ht="15.95" customHeight="1" x14ac:dyDescent="0.25">
      <c r="A563" s="10">
        <v>472</v>
      </c>
      <c r="B563" s="10" t="s">
        <v>852</v>
      </c>
      <c r="C563" s="10" t="s">
        <v>2334</v>
      </c>
    </row>
    <row r="564" spans="1:3" ht="15.95" customHeight="1" x14ac:dyDescent="0.25">
      <c r="A564" s="10">
        <v>1936</v>
      </c>
      <c r="B564" s="10" t="s">
        <v>852</v>
      </c>
      <c r="C564" s="10" t="s">
        <v>2335</v>
      </c>
    </row>
    <row r="565" spans="1:3" ht="15.95" customHeight="1" x14ac:dyDescent="0.25">
      <c r="A565" s="10">
        <v>473</v>
      </c>
      <c r="B565" s="10" t="s">
        <v>94</v>
      </c>
      <c r="C565" s="10" t="s">
        <v>2336</v>
      </c>
    </row>
    <row r="566" spans="1:3" ht="15.95" customHeight="1" x14ac:dyDescent="0.25">
      <c r="A566" s="10">
        <v>474</v>
      </c>
      <c r="B566" s="10" t="s">
        <v>95</v>
      </c>
      <c r="C566" s="10" t="s">
        <v>2337</v>
      </c>
    </row>
    <row r="567" spans="1:3" ht="15.95" customHeight="1" x14ac:dyDescent="0.25">
      <c r="A567" s="10">
        <v>475</v>
      </c>
      <c r="B567" s="10" t="s">
        <v>96</v>
      </c>
      <c r="C567" s="10" t="s">
        <v>2338</v>
      </c>
    </row>
    <row r="568" spans="1:3" ht="15.95" customHeight="1" x14ac:dyDescent="0.25">
      <c r="A568" s="10">
        <v>476</v>
      </c>
      <c r="B568" s="10" t="s">
        <v>97</v>
      </c>
      <c r="C568" s="10" t="s">
        <v>2339</v>
      </c>
    </row>
    <row r="569" spans="1:3" ht="15.95" customHeight="1" x14ac:dyDescent="0.25">
      <c r="A569" s="10">
        <v>477</v>
      </c>
      <c r="B569" s="10" t="s">
        <v>853</v>
      </c>
      <c r="C569" s="10" t="s">
        <v>2340</v>
      </c>
    </row>
    <row r="570" spans="1:3" ht="15.95" customHeight="1" x14ac:dyDescent="0.25">
      <c r="A570" s="10">
        <v>1937</v>
      </c>
      <c r="B570" s="10" t="s">
        <v>853</v>
      </c>
      <c r="C570" s="10" t="s">
        <v>2341</v>
      </c>
    </row>
    <row r="571" spans="1:3" ht="15.95" customHeight="1" x14ac:dyDescent="0.25">
      <c r="A571" s="10">
        <v>478</v>
      </c>
      <c r="B571" s="10" t="s">
        <v>98</v>
      </c>
      <c r="C571" s="10" t="s">
        <v>2342</v>
      </c>
    </row>
    <row r="572" spans="1:3" ht="15.95" customHeight="1" x14ac:dyDescent="0.25">
      <c r="A572" s="10">
        <v>479</v>
      </c>
      <c r="B572" s="10" t="s">
        <v>99</v>
      </c>
      <c r="C572" s="10" t="s">
        <v>2343</v>
      </c>
    </row>
    <row r="573" spans="1:3" ht="15.95" customHeight="1" x14ac:dyDescent="0.25">
      <c r="A573" s="10">
        <v>480</v>
      </c>
      <c r="B573" s="10" t="s">
        <v>100</v>
      </c>
      <c r="C573" s="10" t="s">
        <v>2344</v>
      </c>
    </row>
    <row r="574" spans="1:3" ht="15.95" customHeight="1" x14ac:dyDescent="0.25">
      <c r="A574" s="10">
        <v>481</v>
      </c>
      <c r="B574" s="10" t="s">
        <v>101</v>
      </c>
      <c r="C574" s="10" t="s">
        <v>2345</v>
      </c>
    </row>
    <row r="575" spans="1:3" ht="15.95" customHeight="1" x14ac:dyDescent="0.25">
      <c r="A575" s="10">
        <v>482</v>
      </c>
      <c r="B575" s="10" t="s">
        <v>103</v>
      </c>
      <c r="C575" s="10" t="s">
        <v>2346</v>
      </c>
    </row>
    <row r="576" spans="1:3" ht="15.95" customHeight="1" x14ac:dyDescent="0.25">
      <c r="A576" s="10">
        <v>483</v>
      </c>
      <c r="B576" s="10" t="s">
        <v>102</v>
      </c>
      <c r="C576" s="10" t="s">
        <v>2347</v>
      </c>
    </row>
    <row r="577" spans="1:3" ht="15.95" customHeight="1" x14ac:dyDescent="0.25">
      <c r="A577" s="10">
        <v>484</v>
      </c>
      <c r="B577" s="10" t="s">
        <v>104</v>
      </c>
      <c r="C577" s="10" t="s">
        <v>2348</v>
      </c>
    </row>
    <row r="578" spans="1:3" ht="15.95" customHeight="1" x14ac:dyDescent="0.25">
      <c r="A578" s="10">
        <v>485</v>
      </c>
      <c r="B578" s="10" t="s">
        <v>105</v>
      </c>
      <c r="C578" s="10" t="s">
        <v>2349</v>
      </c>
    </row>
    <row r="579" spans="1:3" ht="15.95" customHeight="1" x14ac:dyDescent="0.25">
      <c r="A579" s="10">
        <v>486</v>
      </c>
      <c r="B579" s="10" t="s">
        <v>106</v>
      </c>
      <c r="C579" s="10" t="s">
        <v>2350</v>
      </c>
    </row>
    <row r="580" spans="1:3" ht="15.95" customHeight="1" x14ac:dyDescent="0.25">
      <c r="A580" s="10">
        <v>487</v>
      </c>
      <c r="B580" s="10" t="s">
        <v>107</v>
      </c>
      <c r="C580" s="10" t="s">
        <v>2351</v>
      </c>
    </row>
    <row r="581" spans="1:3" ht="15.95" customHeight="1" x14ac:dyDescent="0.25">
      <c r="A581" s="10">
        <v>488</v>
      </c>
      <c r="B581" s="10" t="s">
        <v>108</v>
      </c>
      <c r="C581" s="10" t="s">
        <v>2352</v>
      </c>
    </row>
    <row r="582" spans="1:3" ht="15.95" customHeight="1" x14ac:dyDescent="0.25">
      <c r="A582" s="10">
        <v>489</v>
      </c>
      <c r="B582" s="10" t="s">
        <v>109</v>
      </c>
      <c r="C582" s="10" t="s">
        <v>2353</v>
      </c>
    </row>
    <row r="583" spans="1:3" ht="15.95" customHeight="1" x14ac:dyDescent="0.25">
      <c r="A583" s="10">
        <v>490</v>
      </c>
      <c r="B583" s="10" t="s">
        <v>820</v>
      </c>
      <c r="C583" s="10" t="s">
        <v>2354</v>
      </c>
    </row>
    <row r="584" spans="1:3" ht="15.95" customHeight="1" x14ac:dyDescent="0.25">
      <c r="A584" s="10">
        <v>491</v>
      </c>
      <c r="B584" s="10" t="s">
        <v>821</v>
      </c>
      <c r="C584" s="10" t="s">
        <v>1937</v>
      </c>
    </row>
    <row r="585" spans="1:3" ht="15.95" customHeight="1" x14ac:dyDescent="0.25">
      <c r="A585" s="10">
        <v>492</v>
      </c>
      <c r="B585" s="10" t="s">
        <v>818</v>
      </c>
      <c r="C585" s="10" t="s">
        <v>2355</v>
      </c>
    </row>
    <row r="586" spans="1:3" ht="15.95" customHeight="1" x14ac:dyDescent="0.25">
      <c r="A586" s="10">
        <v>1952</v>
      </c>
      <c r="B586" s="10" t="s">
        <v>818</v>
      </c>
      <c r="C586" s="10" t="s">
        <v>2356</v>
      </c>
    </row>
    <row r="587" spans="1:3" ht="15.95" customHeight="1" x14ac:dyDescent="0.25">
      <c r="A587" s="10">
        <v>493</v>
      </c>
      <c r="B587" s="10" t="s">
        <v>822</v>
      </c>
      <c r="C587" s="10" t="s">
        <v>1827</v>
      </c>
    </row>
    <row r="588" spans="1:3" ht="15.95" customHeight="1" x14ac:dyDescent="0.25">
      <c r="A588" s="10">
        <v>494</v>
      </c>
      <c r="B588" s="10" t="s">
        <v>836</v>
      </c>
      <c r="C588" s="10" t="s">
        <v>2136</v>
      </c>
    </row>
    <row r="589" spans="1:3" ht="15.95" customHeight="1" x14ac:dyDescent="0.25">
      <c r="A589" s="10">
        <v>1857</v>
      </c>
      <c r="B589" s="10" t="s">
        <v>841</v>
      </c>
      <c r="C589" s="10" t="s">
        <v>2357</v>
      </c>
    </row>
    <row r="590" spans="1:3" ht="15.95" customHeight="1" x14ac:dyDescent="0.25">
      <c r="A590" s="10">
        <v>495</v>
      </c>
      <c r="B590" s="10" t="s">
        <v>841</v>
      </c>
      <c r="C590" s="10" t="s">
        <v>1910</v>
      </c>
    </row>
    <row r="591" spans="1:3" ht="15.95" customHeight="1" x14ac:dyDescent="0.25">
      <c r="A591" s="10">
        <v>496</v>
      </c>
      <c r="B591" s="10" t="s">
        <v>823</v>
      </c>
      <c r="C591" s="10" t="s">
        <v>1831</v>
      </c>
    </row>
    <row r="592" spans="1:3" ht="15.95" customHeight="1" x14ac:dyDescent="0.25">
      <c r="A592" s="10">
        <v>497</v>
      </c>
      <c r="B592" s="10" t="s">
        <v>837</v>
      </c>
      <c r="C592" s="10" t="s">
        <v>2138</v>
      </c>
    </row>
    <row r="593" spans="1:3" ht="15.95" customHeight="1" x14ac:dyDescent="0.25">
      <c r="A593" s="10">
        <v>1866</v>
      </c>
      <c r="B593" s="10" t="s">
        <v>842</v>
      </c>
      <c r="C593" s="10" t="s">
        <v>2358</v>
      </c>
    </row>
    <row r="594" spans="1:3" ht="15.95" customHeight="1" x14ac:dyDescent="0.25">
      <c r="A594" s="10">
        <v>498</v>
      </c>
      <c r="B594" s="10" t="s">
        <v>842</v>
      </c>
      <c r="C594" s="10" t="s">
        <v>1913</v>
      </c>
    </row>
    <row r="595" spans="1:3" ht="15.95" customHeight="1" x14ac:dyDescent="0.25">
      <c r="A595" s="10">
        <v>499</v>
      </c>
      <c r="B595" s="10" t="s">
        <v>1331</v>
      </c>
      <c r="C595" s="10" t="s">
        <v>1882</v>
      </c>
    </row>
    <row r="596" spans="1:3" ht="15.95" customHeight="1" x14ac:dyDescent="0.25">
      <c r="A596" s="10">
        <v>500</v>
      </c>
      <c r="B596" s="10" t="s">
        <v>824</v>
      </c>
      <c r="C596" s="10" t="s">
        <v>1959</v>
      </c>
    </row>
    <row r="597" spans="1:3" ht="15.95" customHeight="1" x14ac:dyDescent="0.25">
      <c r="A597" s="10">
        <v>501</v>
      </c>
      <c r="B597" s="10" t="s">
        <v>825</v>
      </c>
      <c r="C597" s="10" t="s">
        <v>1835</v>
      </c>
    </row>
    <row r="598" spans="1:3" ht="15.95" customHeight="1" x14ac:dyDescent="0.25">
      <c r="A598" s="10">
        <v>502</v>
      </c>
      <c r="B598" s="10" t="s">
        <v>838</v>
      </c>
      <c r="C598" s="10" t="s">
        <v>2140</v>
      </c>
    </row>
    <row r="599" spans="1:3" ht="15.95" customHeight="1" x14ac:dyDescent="0.25">
      <c r="A599" s="10">
        <v>503</v>
      </c>
      <c r="B599" s="10" t="s">
        <v>843</v>
      </c>
      <c r="C599" s="10" t="s">
        <v>1916</v>
      </c>
    </row>
    <row r="600" spans="1:3" ht="15.95" customHeight="1" x14ac:dyDescent="0.25">
      <c r="A600" s="10">
        <v>504</v>
      </c>
      <c r="B600" s="10" t="s">
        <v>1332</v>
      </c>
      <c r="C600" s="10" t="s">
        <v>1885</v>
      </c>
    </row>
    <row r="601" spans="1:3" ht="15.95" customHeight="1" x14ac:dyDescent="0.25">
      <c r="A601" s="10">
        <v>505</v>
      </c>
      <c r="B601" s="10" t="s">
        <v>826</v>
      </c>
      <c r="C601" s="10" t="s">
        <v>1963</v>
      </c>
    </row>
    <row r="602" spans="1:3" ht="15.95" customHeight="1" x14ac:dyDescent="0.25">
      <c r="A602" s="10">
        <v>506</v>
      </c>
      <c r="B602" s="10" t="s">
        <v>827</v>
      </c>
      <c r="C602" s="10" t="s">
        <v>1843</v>
      </c>
    </row>
    <row r="603" spans="1:3" ht="15.95" customHeight="1" x14ac:dyDescent="0.25">
      <c r="A603" s="10">
        <v>507</v>
      </c>
      <c r="B603" s="10" t="s">
        <v>839</v>
      </c>
      <c r="C603" s="10" t="s">
        <v>2142</v>
      </c>
    </row>
    <row r="604" spans="1:3" ht="15.95" customHeight="1" x14ac:dyDescent="0.25">
      <c r="A604" s="10">
        <v>508</v>
      </c>
      <c r="B604" s="10" t="s">
        <v>844</v>
      </c>
      <c r="C604" s="10" t="s">
        <v>1919</v>
      </c>
    </row>
    <row r="605" spans="1:3" ht="15.95" customHeight="1" x14ac:dyDescent="0.25">
      <c r="A605" s="10">
        <v>509</v>
      </c>
      <c r="B605" s="10" t="s">
        <v>1333</v>
      </c>
      <c r="C605" s="10" t="s">
        <v>1888</v>
      </c>
    </row>
    <row r="606" spans="1:3" ht="15.95" customHeight="1" x14ac:dyDescent="0.25">
      <c r="A606" s="10">
        <v>510</v>
      </c>
      <c r="B606" s="10" t="s">
        <v>1644</v>
      </c>
      <c r="C606" s="10" t="s">
        <v>2359</v>
      </c>
    </row>
    <row r="607" spans="1:3" ht="15.95" customHeight="1" x14ac:dyDescent="0.25">
      <c r="A607" s="10">
        <v>511</v>
      </c>
      <c r="B607" s="10" t="s">
        <v>828</v>
      </c>
      <c r="C607" s="10" t="s">
        <v>1846</v>
      </c>
    </row>
    <row r="608" spans="1:3" ht="15.95" customHeight="1" x14ac:dyDescent="0.25">
      <c r="A608" s="10">
        <v>512</v>
      </c>
      <c r="B608" s="10" t="s">
        <v>840</v>
      </c>
      <c r="C608" s="10" t="s">
        <v>2144</v>
      </c>
    </row>
    <row r="609" spans="1:3" ht="15.95" customHeight="1" x14ac:dyDescent="0.25">
      <c r="A609" s="10">
        <v>513</v>
      </c>
      <c r="B609" s="10" t="s">
        <v>845</v>
      </c>
      <c r="C609" s="10" t="s">
        <v>1922</v>
      </c>
    </row>
    <row r="610" spans="1:3" ht="15.95" customHeight="1" x14ac:dyDescent="0.25">
      <c r="A610" s="10">
        <v>514</v>
      </c>
      <c r="B610" s="10" t="s">
        <v>1334</v>
      </c>
      <c r="C610" s="10" t="s">
        <v>1891</v>
      </c>
    </row>
    <row r="611" spans="1:3" ht="15.95" customHeight="1" x14ac:dyDescent="0.25">
      <c r="A611" s="10">
        <v>515</v>
      </c>
      <c r="B611" s="10" t="s">
        <v>829</v>
      </c>
      <c r="C611" s="10" t="s">
        <v>1852</v>
      </c>
    </row>
    <row r="612" spans="1:3" ht="15.95" customHeight="1" x14ac:dyDescent="0.25">
      <c r="A612" s="10">
        <v>516</v>
      </c>
      <c r="B612" s="10" t="s">
        <v>1645</v>
      </c>
      <c r="C612" s="10" t="s">
        <v>2360</v>
      </c>
    </row>
    <row r="613" spans="1:3" ht="15.95" customHeight="1" x14ac:dyDescent="0.25">
      <c r="A613" s="10">
        <v>517</v>
      </c>
      <c r="B613" s="10" t="s">
        <v>830</v>
      </c>
      <c r="C613" s="10" t="s">
        <v>1855</v>
      </c>
    </row>
    <row r="614" spans="1:3" ht="15.95" customHeight="1" x14ac:dyDescent="0.25">
      <c r="A614" s="10">
        <v>518</v>
      </c>
      <c r="B614" s="10" t="s">
        <v>846</v>
      </c>
      <c r="C614" s="10" t="s">
        <v>1875</v>
      </c>
    </row>
    <row r="615" spans="1:3" ht="15.95" customHeight="1" x14ac:dyDescent="0.25">
      <c r="A615" s="10">
        <v>519</v>
      </c>
      <c r="B615" s="10" t="s">
        <v>831</v>
      </c>
      <c r="C615" s="10" t="s">
        <v>1859</v>
      </c>
    </row>
    <row r="616" spans="1:3" ht="15.95" customHeight="1" x14ac:dyDescent="0.25">
      <c r="A616" s="10">
        <v>520</v>
      </c>
      <c r="B616" s="10" t="s">
        <v>847</v>
      </c>
      <c r="C616" s="10" t="s">
        <v>1877</v>
      </c>
    </row>
    <row r="617" spans="1:3" ht="15.95" customHeight="1" x14ac:dyDescent="0.25">
      <c r="A617" s="10">
        <v>521</v>
      </c>
      <c r="B617" s="10" t="s">
        <v>1646</v>
      </c>
      <c r="C617" s="10" t="s">
        <v>2361</v>
      </c>
    </row>
    <row r="618" spans="1:3" ht="15.95" customHeight="1" x14ac:dyDescent="0.25">
      <c r="A618" s="10">
        <v>522</v>
      </c>
      <c r="B618" s="10" t="s">
        <v>832</v>
      </c>
      <c r="C618" s="10" t="s">
        <v>1862</v>
      </c>
    </row>
    <row r="619" spans="1:3" ht="15.95" customHeight="1" x14ac:dyDescent="0.25">
      <c r="A619" s="10">
        <v>523</v>
      </c>
      <c r="B619" s="10" t="s">
        <v>848</v>
      </c>
      <c r="C619" s="10" t="s">
        <v>1879</v>
      </c>
    </row>
    <row r="620" spans="1:3" ht="15.95" customHeight="1" x14ac:dyDescent="0.25">
      <c r="A620" s="10">
        <v>524</v>
      </c>
      <c r="B620" s="10" t="s">
        <v>833</v>
      </c>
      <c r="C620" s="10" t="s">
        <v>1866</v>
      </c>
    </row>
    <row r="621" spans="1:3" ht="15.95" customHeight="1" x14ac:dyDescent="0.25">
      <c r="A621" s="10">
        <v>525</v>
      </c>
      <c r="B621" s="10" t="s">
        <v>1647</v>
      </c>
      <c r="C621" s="10" t="s">
        <v>2362</v>
      </c>
    </row>
    <row r="622" spans="1:3" ht="15.95" customHeight="1" x14ac:dyDescent="0.25">
      <c r="A622" s="10">
        <v>526</v>
      </c>
      <c r="B622" s="10" t="s">
        <v>834</v>
      </c>
      <c r="C622" s="10" t="s">
        <v>1869</v>
      </c>
    </row>
    <row r="623" spans="1:3" ht="15.95" customHeight="1" x14ac:dyDescent="0.25">
      <c r="A623" s="10">
        <v>527</v>
      </c>
      <c r="B623" s="10" t="s">
        <v>835</v>
      </c>
      <c r="C623" s="10" t="s">
        <v>2363</v>
      </c>
    </row>
    <row r="624" spans="1:3" ht="15.95" customHeight="1" x14ac:dyDescent="0.25">
      <c r="A624" s="10">
        <v>528</v>
      </c>
      <c r="B624" s="10" t="s">
        <v>1609</v>
      </c>
      <c r="C624" s="10" t="s">
        <v>2364</v>
      </c>
    </row>
    <row r="625" spans="1:3" ht="15.95" customHeight="1" x14ac:dyDescent="0.25">
      <c r="A625" s="10">
        <v>529</v>
      </c>
      <c r="B625" s="10" t="s">
        <v>1610</v>
      </c>
      <c r="C625" s="10" t="s">
        <v>2365</v>
      </c>
    </row>
    <row r="626" spans="1:3" ht="15.95" customHeight="1" x14ac:dyDescent="0.25">
      <c r="A626" s="10">
        <v>530</v>
      </c>
      <c r="B626" s="10" t="s">
        <v>785</v>
      </c>
      <c r="C626" s="10" t="s">
        <v>2366</v>
      </c>
    </row>
    <row r="627" spans="1:3" ht="15.95" customHeight="1" x14ac:dyDescent="0.25">
      <c r="A627" s="10">
        <v>531</v>
      </c>
      <c r="B627" s="10" t="s">
        <v>796</v>
      </c>
      <c r="C627" s="10" t="s">
        <v>2367</v>
      </c>
    </row>
    <row r="628" spans="1:3" ht="15.95" customHeight="1" x14ac:dyDescent="0.25">
      <c r="A628" s="10">
        <v>532</v>
      </c>
      <c r="B628" s="10" t="s">
        <v>807</v>
      </c>
      <c r="C628" s="10" t="s">
        <v>2368</v>
      </c>
    </row>
    <row r="629" spans="1:3" ht="15.95" customHeight="1" x14ac:dyDescent="0.25">
      <c r="A629" s="10">
        <v>533</v>
      </c>
      <c r="B629" s="10" t="s">
        <v>1490</v>
      </c>
      <c r="C629" s="10" t="s">
        <v>2369</v>
      </c>
    </row>
    <row r="630" spans="1:3" ht="15.95" customHeight="1" x14ac:dyDescent="0.25">
      <c r="A630" s="10">
        <v>534</v>
      </c>
      <c r="B630" s="10" t="s">
        <v>763</v>
      </c>
      <c r="C630" s="10" t="s">
        <v>2370</v>
      </c>
    </row>
    <row r="631" spans="1:3" ht="15.95" customHeight="1" x14ac:dyDescent="0.25">
      <c r="A631" s="10">
        <v>535</v>
      </c>
      <c r="B631" s="10" t="s">
        <v>774</v>
      </c>
      <c r="C631" s="10" t="s">
        <v>2371</v>
      </c>
    </row>
    <row r="632" spans="1:3" ht="15.95" customHeight="1" x14ac:dyDescent="0.25">
      <c r="A632" s="10">
        <v>536</v>
      </c>
      <c r="B632" s="10" t="s">
        <v>718</v>
      </c>
      <c r="C632" s="10" t="s">
        <v>2372</v>
      </c>
    </row>
    <row r="633" spans="1:3" ht="15.95" customHeight="1" x14ac:dyDescent="0.25">
      <c r="A633" s="10">
        <v>537</v>
      </c>
      <c r="B633" s="10" t="s">
        <v>727</v>
      </c>
      <c r="C633" s="10" t="s">
        <v>2373</v>
      </c>
    </row>
    <row r="634" spans="1:3" ht="15.95" customHeight="1" x14ac:dyDescent="0.25">
      <c r="A634" s="10">
        <v>538</v>
      </c>
      <c r="B634" s="10" t="s">
        <v>736</v>
      </c>
      <c r="C634" s="10" t="s">
        <v>2374</v>
      </c>
    </row>
    <row r="635" spans="1:3" ht="15.95" customHeight="1" x14ac:dyDescent="0.25">
      <c r="A635" s="10">
        <v>539</v>
      </c>
      <c r="B635" s="10" t="s">
        <v>745</v>
      </c>
      <c r="C635" s="10" t="s">
        <v>2375</v>
      </c>
    </row>
    <row r="636" spans="1:3" ht="15.95" customHeight="1" x14ac:dyDescent="0.25">
      <c r="A636" s="10">
        <v>540</v>
      </c>
      <c r="B636" s="10" t="s">
        <v>754</v>
      </c>
      <c r="C636" s="10" t="s">
        <v>2376</v>
      </c>
    </row>
    <row r="637" spans="1:3" ht="15.95" customHeight="1" x14ac:dyDescent="0.25">
      <c r="A637" s="10">
        <v>541</v>
      </c>
      <c r="B637" s="10" t="s">
        <v>786</v>
      </c>
      <c r="C637" s="10" t="s">
        <v>2377</v>
      </c>
    </row>
    <row r="638" spans="1:3" ht="15.95" customHeight="1" x14ac:dyDescent="0.25">
      <c r="A638" s="10">
        <v>542</v>
      </c>
      <c r="B638" s="10" t="s">
        <v>797</v>
      </c>
      <c r="C638" s="10" t="s">
        <v>2378</v>
      </c>
    </row>
    <row r="639" spans="1:3" ht="15.95" customHeight="1" x14ac:dyDescent="0.25">
      <c r="A639" s="10">
        <v>543</v>
      </c>
      <c r="B639" s="10" t="s">
        <v>808</v>
      </c>
      <c r="C639" s="10" t="s">
        <v>2379</v>
      </c>
    </row>
    <row r="640" spans="1:3" ht="15.95" customHeight="1" x14ac:dyDescent="0.25">
      <c r="A640" s="10">
        <v>544</v>
      </c>
      <c r="B640" s="10" t="s">
        <v>1491</v>
      </c>
      <c r="C640" s="10" t="s">
        <v>2380</v>
      </c>
    </row>
    <row r="641" spans="1:3" ht="15.95" customHeight="1" x14ac:dyDescent="0.25">
      <c r="A641" s="10">
        <v>545</v>
      </c>
      <c r="B641" s="10" t="s">
        <v>764</v>
      </c>
      <c r="C641" s="10" t="s">
        <v>2381</v>
      </c>
    </row>
    <row r="642" spans="1:3" ht="15.95" customHeight="1" x14ac:dyDescent="0.25">
      <c r="A642" s="10">
        <v>546</v>
      </c>
      <c r="B642" s="10" t="s">
        <v>775</v>
      </c>
      <c r="C642" s="10" t="s">
        <v>2382</v>
      </c>
    </row>
    <row r="643" spans="1:3" ht="15.95" customHeight="1" x14ac:dyDescent="0.25">
      <c r="A643" s="10">
        <v>547</v>
      </c>
      <c r="B643" s="10" t="s">
        <v>719</v>
      </c>
      <c r="C643" s="10" t="s">
        <v>2383</v>
      </c>
    </row>
    <row r="644" spans="1:3" ht="15.95" customHeight="1" x14ac:dyDescent="0.25">
      <c r="A644" s="10">
        <v>548</v>
      </c>
      <c r="B644" s="10" t="s">
        <v>728</v>
      </c>
      <c r="C644" s="10" t="s">
        <v>2384</v>
      </c>
    </row>
    <row r="645" spans="1:3" ht="15.95" customHeight="1" x14ac:dyDescent="0.25">
      <c r="A645" s="10">
        <v>549</v>
      </c>
      <c r="B645" s="10" t="s">
        <v>737</v>
      </c>
      <c r="C645" s="10" t="s">
        <v>2385</v>
      </c>
    </row>
    <row r="646" spans="1:3" ht="15.95" customHeight="1" x14ac:dyDescent="0.25">
      <c r="A646" s="10">
        <v>550</v>
      </c>
      <c r="B646" s="10" t="s">
        <v>746</v>
      </c>
      <c r="C646" s="10" t="s">
        <v>2386</v>
      </c>
    </row>
    <row r="647" spans="1:3" ht="15.95" customHeight="1" x14ac:dyDescent="0.25">
      <c r="A647" s="10">
        <v>551</v>
      </c>
      <c r="B647" s="10" t="s">
        <v>755</v>
      </c>
      <c r="C647" s="10" t="s">
        <v>2387</v>
      </c>
    </row>
    <row r="648" spans="1:3" ht="15.95" customHeight="1" x14ac:dyDescent="0.25">
      <c r="A648" s="10">
        <v>552</v>
      </c>
      <c r="B648" s="10" t="s">
        <v>787</v>
      </c>
      <c r="C648" s="10" t="s">
        <v>2388</v>
      </c>
    </row>
    <row r="649" spans="1:3" ht="15.95" customHeight="1" x14ac:dyDescent="0.25">
      <c r="A649" s="10">
        <v>553</v>
      </c>
      <c r="B649" s="10" t="s">
        <v>798</v>
      </c>
      <c r="C649" s="10" t="s">
        <v>2389</v>
      </c>
    </row>
    <row r="650" spans="1:3" ht="15.95" customHeight="1" x14ac:dyDescent="0.25">
      <c r="A650" s="10">
        <v>554</v>
      </c>
      <c r="B650" s="10" t="s">
        <v>809</v>
      </c>
      <c r="C650" s="10" t="s">
        <v>2390</v>
      </c>
    </row>
    <row r="651" spans="1:3" ht="15.95" customHeight="1" x14ac:dyDescent="0.25">
      <c r="A651" s="10">
        <v>555</v>
      </c>
      <c r="B651" s="10" t="s">
        <v>1492</v>
      </c>
      <c r="C651" s="10" t="s">
        <v>2391</v>
      </c>
    </row>
    <row r="652" spans="1:3" ht="15.95" customHeight="1" x14ac:dyDescent="0.25">
      <c r="A652" s="10">
        <v>556</v>
      </c>
      <c r="B652" s="10" t="s">
        <v>765</v>
      </c>
      <c r="C652" s="10" t="s">
        <v>2392</v>
      </c>
    </row>
    <row r="653" spans="1:3" ht="15.95" customHeight="1" x14ac:dyDescent="0.25">
      <c r="A653" s="10">
        <v>557</v>
      </c>
      <c r="B653" s="10" t="s">
        <v>776</v>
      </c>
      <c r="C653" s="10" t="s">
        <v>2393</v>
      </c>
    </row>
    <row r="654" spans="1:3" ht="15.95" customHeight="1" x14ac:dyDescent="0.25">
      <c r="A654" s="10">
        <v>558</v>
      </c>
      <c r="B654" s="10" t="s">
        <v>720</v>
      </c>
      <c r="C654" s="10" t="s">
        <v>2394</v>
      </c>
    </row>
    <row r="655" spans="1:3" ht="15.95" customHeight="1" x14ac:dyDescent="0.25">
      <c r="A655" s="10">
        <v>559</v>
      </c>
      <c r="B655" s="10" t="s">
        <v>729</v>
      </c>
      <c r="C655" s="10" t="s">
        <v>2395</v>
      </c>
    </row>
    <row r="656" spans="1:3" ht="15.95" customHeight="1" x14ac:dyDescent="0.25">
      <c r="A656" s="10">
        <v>560</v>
      </c>
      <c r="B656" s="10" t="s">
        <v>738</v>
      </c>
      <c r="C656" s="10" t="s">
        <v>2396</v>
      </c>
    </row>
    <row r="657" spans="1:3" ht="15.95" customHeight="1" x14ac:dyDescent="0.25">
      <c r="A657" s="10">
        <v>561</v>
      </c>
      <c r="B657" s="10" t="s">
        <v>747</v>
      </c>
      <c r="C657" s="10" t="s">
        <v>2397</v>
      </c>
    </row>
    <row r="658" spans="1:3" ht="15.95" customHeight="1" x14ac:dyDescent="0.25">
      <c r="A658" s="10">
        <v>562</v>
      </c>
      <c r="B658" s="10" t="s">
        <v>756</v>
      </c>
      <c r="C658" s="10" t="s">
        <v>2398</v>
      </c>
    </row>
    <row r="659" spans="1:3" ht="15.95" customHeight="1" x14ac:dyDescent="0.25">
      <c r="A659" s="10">
        <v>563</v>
      </c>
      <c r="B659" s="10" t="s">
        <v>788</v>
      </c>
      <c r="C659" s="10" t="s">
        <v>2399</v>
      </c>
    </row>
    <row r="660" spans="1:3" ht="15.95" customHeight="1" x14ac:dyDescent="0.25">
      <c r="A660" s="10">
        <v>564</v>
      </c>
      <c r="B660" s="10" t="s">
        <v>799</v>
      </c>
      <c r="C660" s="10" t="s">
        <v>2400</v>
      </c>
    </row>
    <row r="661" spans="1:3" ht="15.95" customHeight="1" x14ac:dyDescent="0.25">
      <c r="A661" s="10">
        <v>565</v>
      </c>
      <c r="B661" s="10" t="s">
        <v>810</v>
      </c>
      <c r="C661" s="10" t="s">
        <v>2401</v>
      </c>
    </row>
    <row r="662" spans="1:3" ht="15.95" customHeight="1" x14ac:dyDescent="0.25">
      <c r="A662" s="10">
        <v>566</v>
      </c>
      <c r="B662" s="10" t="s">
        <v>1493</v>
      </c>
      <c r="C662" s="10" t="s">
        <v>2402</v>
      </c>
    </row>
    <row r="663" spans="1:3" ht="15.95" customHeight="1" x14ac:dyDescent="0.25">
      <c r="A663" s="10">
        <v>567</v>
      </c>
      <c r="B663" s="10" t="s">
        <v>766</v>
      </c>
      <c r="C663" s="10" t="s">
        <v>2403</v>
      </c>
    </row>
    <row r="664" spans="1:3" ht="15.95" customHeight="1" x14ac:dyDescent="0.25">
      <c r="A664" s="10">
        <v>568</v>
      </c>
      <c r="B664" s="10" t="s">
        <v>777</v>
      </c>
      <c r="C664" s="10" t="s">
        <v>2404</v>
      </c>
    </row>
    <row r="665" spans="1:3" ht="15.95" customHeight="1" x14ac:dyDescent="0.25">
      <c r="A665" s="10">
        <v>569</v>
      </c>
      <c r="B665" s="10" t="s">
        <v>721</v>
      </c>
      <c r="C665" s="10" t="s">
        <v>2405</v>
      </c>
    </row>
    <row r="666" spans="1:3" ht="15.95" customHeight="1" x14ac:dyDescent="0.25">
      <c r="A666" s="10">
        <v>570</v>
      </c>
      <c r="B666" s="10" t="s">
        <v>730</v>
      </c>
      <c r="C666" s="10" t="s">
        <v>2406</v>
      </c>
    </row>
    <row r="667" spans="1:3" ht="15.95" customHeight="1" x14ac:dyDescent="0.25">
      <c r="A667" s="10">
        <v>571</v>
      </c>
      <c r="B667" s="10" t="s">
        <v>739</v>
      </c>
      <c r="C667" s="10" t="s">
        <v>2407</v>
      </c>
    </row>
    <row r="668" spans="1:3" ht="15.95" customHeight="1" x14ac:dyDescent="0.25">
      <c r="A668" s="10">
        <v>572</v>
      </c>
      <c r="B668" s="10" t="s">
        <v>748</v>
      </c>
      <c r="C668" s="10" t="s">
        <v>2408</v>
      </c>
    </row>
    <row r="669" spans="1:3" ht="15.95" customHeight="1" x14ac:dyDescent="0.25">
      <c r="A669" s="10">
        <v>573</v>
      </c>
      <c r="B669" s="10" t="s">
        <v>757</v>
      </c>
      <c r="C669" s="10" t="s">
        <v>2409</v>
      </c>
    </row>
    <row r="670" spans="1:3" ht="15.95" customHeight="1" x14ac:dyDescent="0.25">
      <c r="A670" s="10">
        <v>574</v>
      </c>
      <c r="B670" s="10" t="s">
        <v>789</v>
      </c>
      <c r="C670" s="10" t="s">
        <v>2410</v>
      </c>
    </row>
    <row r="671" spans="1:3" ht="15.95" customHeight="1" x14ac:dyDescent="0.25">
      <c r="A671" s="10">
        <v>575</v>
      </c>
      <c r="B671" s="10" t="s">
        <v>800</v>
      </c>
      <c r="C671" s="10" t="s">
        <v>2411</v>
      </c>
    </row>
    <row r="672" spans="1:3" ht="15.95" customHeight="1" x14ac:dyDescent="0.25">
      <c r="A672" s="10">
        <v>576</v>
      </c>
      <c r="B672" s="10" t="s">
        <v>811</v>
      </c>
      <c r="C672" s="10" t="s">
        <v>2412</v>
      </c>
    </row>
    <row r="673" spans="1:3" ht="15.95" customHeight="1" x14ac:dyDescent="0.25">
      <c r="A673" s="10">
        <v>577</v>
      </c>
      <c r="B673" s="10" t="s">
        <v>1494</v>
      </c>
      <c r="C673" s="10" t="s">
        <v>2413</v>
      </c>
    </row>
    <row r="674" spans="1:3" ht="15.95" customHeight="1" x14ac:dyDescent="0.25">
      <c r="A674" s="10">
        <v>578</v>
      </c>
      <c r="B674" s="10" t="s">
        <v>767</v>
      </c>
      <c r="C674" s="10" t="s">
        <v>2414</v>
      </c>
    </row>
    <row r="675" spans="1:3" ht="15.95" customHeight="1" x14ac:dyDescent="0.25">
      <c r="A675" s="10">
        <v>579</v>
      </c>
      <c r="B675" s="10" t="s">
        <v>778</v>
      </c>
      <c r="C675" s="10" t="s">
        <v>2415</v>
      </c>
    </row>
    <row r="676" spans="1:3" ht="15.95" customHeight="1" x14ac:dyDescent="0.25">
      <c r="A676" s="10">
        <v>580</v>
      </c>
      <c r="B676" s="10" t="s">
        <v>722</v>
      </c>
      <c r="C676" s="10" t="s">
        <v>2416</v>
      </c>
    </row>
    <row r="677" spans="1:3" ht="15.95" customHeight="1" x14ac:dyDescent="0.25">
      <c r="A677" s="10">
        <v>581</v>
      </c>
      <c r="B677" s="10" t="s">
        <v>731</v>
      </c>
      <c r="C677" s="10" t="s">
        <v>2417</v>
      </c>
    </row>
    <row r="678" spans="1:3" ht="15.95" customHeight="1" x14ac:dyDescent="0.25">
      <c r="A678" s="10">
        <v>582</v>
      </c>
      <c r="B678" s="10" t="s">
        <v>740</v>
      </c>
      <c r="C678" s="10" t="s">
        <v>2418</v>
      </c>
    </row>
    <row r="679" spans="1:3" ht="15.95" customHeight="1" x14ac:dyDescent="0.25">
      <c r="A679" s="10">
        <v>583</v>
      </c>
      <c r="B679" s="10" t="s">
        <v>749</v>
      </c>
      <c r="C679" s="10" t="s">
        <v>2419</v>
      </c>
    </row>
    <row r="680" spans="1:3" ht="15.95" customHeight="1" x14ac:dyDescent="0.25">
      <c r="A680" s="10">
        <v>584</v>
      </c>
      <c r="B680" s="10" t="s">
        <v>758</v>
      </c>
      <c r="C680" s="10" t="s">
        <v>2420</v>
      </c>
    </row>
    <row r="681" spans="1:3" ht="15.95" customHeight="1" x14ac:dyDescent="0.25">
      <c r="A681" s="10">
        <v>585</v>
      </c>
      <c r="B681" s="10" t="s">
        <v>790</v>
      </c>
      <c r="C681" s="10" t="s">
        <v>2421</v>
      </c>
    </row>
    <row r="682" spans="1:3" ht="15.95" customHeight="1" x14ac:dyDescent="0.25">
      <c r="A682" s="10">
        <v>586</v>
      </c>
      <c r="B682" s="10" t="s">
        <v>801</v>
      </c>
      <c r="C682" s="10" t="s">
        <v>2422</v>
      </c>
    </row>
    <row r="683" spans="1:3" ht="15.95" customHeight="1" x14ac:dyDescent="0.25">
      <c r="A683" s="10">
        <v>587</v>
      </c>
      <c r="B683" s="10" t="s">
        <v>812</v>
      </c>
      <c r="C683" s="10" t="s">
        <v>2423</v>
      </c>
    </row>
    <row r="684" spans="1:3" ht="15.95" customHeight="1" x14ac:dyDescent="0.25">
      <c r="A684" s="10">
        <v>588</v>
      </c>
      <c r="B684" s="10" t="s">
        <v>1495</v>
      </c>
      <c r="C684" s="10" t="s">
        <v>2424</v>
      </c>
    </row>
    <row r="685" spans="1:3" ht="15.95" customHeight="1" x14ac:dyDescent="0.25">
      <c r="A685" s="10">
        <v>589</v>
      </c>
      <c r="B685" s="10" t="s">
        <v>768</v>
      </c>
      <c r="C685" s="10" t="s">
        <v>2425</v>
      </c>
    </row>
    <row r="686" spans="1:3" ht="15.95" customHeight="1" x14ac:dyDescent="0.25">
      <c r="A686" s="10">
        <v>590</v>
      </c>
      <c r="B686" s="10" t="s">
        <v>779</v>
      </c>
      <c r="C686" s="10" t="s">
        <v>2426</v>
      </c>
    </row>
    <row r="687" spans="1:3" ht="15.95" customHeight="1" x14ac:dyDescent="0.25">
      <c r="A687" s="10">
        <v>591</v>
      </c>
      <c r="B687" s="10" t="s">
        <v>723</v>
      </c>
      <c r="C687" s="10" t="s">
        <v>2427</v>
      </c>
    </row>
    <row r="688" spans="1:3" ht="15.95" customHeight="1" x14ac:dyDescent="0.25">
      <c r="A688" s="10">
        <v>592</v>
      </c>
      <c r="B688" s="10" t="s">
        <v>732</v>
      </c>
      <c r="C688" s="10" t="s">
        <v>2428</v>
      </c>
    </row>
    <row r="689" spans="1:3" ht="15.95" customHeight="1" x14ac:dyDescent="0.25">
      <c r="A689" s="10">
        <v>593</v>
      </c>
      <c r="B689" s="10" t="s">
        <v>741</v>
      </c>
      <c r="C689" s="10" t="s">
        <v>2429</v>
      </c>
    </row>
    <row r="690" spans="1:3" ht="15.95" customHeight="1" x14ac:dyDescent="0.25">
      <c r="A690" s="10">
        <v>594</v>
      </c>
      <c r="B690" s="10" t="s">
        <v>750</v>
      </c>
      <c r="C690" s="10" t="s">
        <v>2430</v>
      </c>
    </row>
    <row r="691" spans="1:3" ht="15.95" customHeight="1" x14ac:dyDescent="0.25">
      <c r="A691" s="10">
        <v>595</v>
      </c>
      <c r="B691" s="10" t="s">
        <v>759</v>
      </c>
      <c r="C691" s="10" t="s">
        <v>2431</v>
      </c>
    </row>
    <row r="692" spans="1:3" ht="15.95" customHeight="1" x14ac:dyDescent="0.25">
      <c r="A692" s="10">
        <v>596</v>
      </c>
      <c r="B692" s="10" t="s">
        <v>791</v>
      </c>
      <c r="C692" s="10" t="s">
        <v>2432</v>
      </c>
    </row>
    <row r="693" spans="1:3" ht="15.95" customHeight="1" x14ac:dyDescent="0.25">
      <c r="A693" s="10">
        <v>597</v>
      </c>
      <c r="B693" s="10" t="s">
        <v>802</v>
      </c>
      <c r="C693" s="10" t="s">
        <v>2433</v>
      </c>
    </row>
    <row r="694" spans="1:3" ht="15.95" customHeight="1" x14ac:dyDescent="0.25">
      <c r="A694" s="10">
        <v>598</v>
      </c>
      <c r="B694" s="10" t="s">
        <v>813</v>
      </c>
      <c r="C694" s="10" t="s">
        <v>2434</v>
      </c>
    </row>
    <row r="695" spans="1:3" ht="15.95" customHeight="1" x14ac:dyDescent="0.25">
      <c r="A695" s="10">
        <v>599</v>
      </c>
      <c r="B695" s="10" t="s">
        <v>1496</v>
      </c>
      <c r="C695" s="10" t="s">
        <v>2435</v>
      </c>
    </row>
    <row r="696" spans="1:3" ht="15.95" customHeight="1" x14ac:dyDescent="0.25">
      <c r="A696" s="10">
        <v>600</v>
      </c>
      <c r="B696" s="10" t="s">
        <v>769</v>
      </c>
      <c r="C696" s="10" t="s">
        <v>2436</v>
      </c>
    </row>
    <row r="697" spans="1:3" ht="15.95" customHeight="1" x14ac:dyDescent="0.25">
      <c r="A697" s="10">
        <v>601</v>
      </c>
      <c r="B697" s="10" t="s">
        <v>780</v>
      </c>
      <c r="C697" s="10" t="s">
        <v>2437</v>
      </c>
    </row>
    <row r="698" spans="1:3" ht="15.95" customHeight="1" x14ac:dyDescent="0.25">
      <c r="A698" s="10">
        <v>602</v>
      </c>
      <c r="B698" s="10" t="s">
        <v>724</v>
      </c>
      <c r="C698" s="10" t="s">
        <v>2438</v>
      </c>
    </row>
    <row r="699" spans="1:3" ht="15.95" customHeight="1" x14ac:dyDescent="0.25">
      <c r="A699" s="10">
        <v>603</v>
      </c>
      <c r="B699" s="10" t="s">
        <v>733</v>
      </c>
      <c r="C699" s="10" t="s">
        <v>2439</v>
      </c>
    </row>
    <row r="700" spans="1:3" ht="15.95" customHeight="1" x14ac:dyDescent="0.25">
      <c r="A700" s="10">
        <v>604</v>
      </c>
      <c r="B700" s="10" t="s">
        <v>742</v>
      </c>
      <c r="C700" s="10" t="s">
        <v>2440</v>
      </c>
    </row>
    <row r="701" spans="1:3" ht="15.95" customHeight="1" x14ac:dyDescent="0.25">
      <c r="A701" s="10">
        <v>605</v>
      </c>
      <c r="B701" s="10" t="s">
        <v>751</v>
      </c>
      <c r="C701" s="10" t="s">
        <v>2441</v>
      </c>
    </row>
    <row r="702" spans="1:3" ht="15.95" customHeight="1" x14ac:dyDescent="0.25">
      <c r="A702" s="10">
        <v>606</v>
      </c>
      <c r="B702" s="10" t="s">
        <v>760</v>
      </c>
      <c r="C702" s="10" t="s">
        <v>2442</v>
      </c>
    </row>
    <row r="703" spans="1:3" ht="15.95" customHeight="1" x14ac:dyDescent="0.25">
      <c r="A703" s="10">
        <v>607</v>
      </c>
      <c r="B703" s="10" t="s">
        <v>792</v>
      </c>
      <c r="C703" s="10" t="s">
        <v>2443</v>
      </c>
    </row>
    <row r="704" spans="1:3" ht="15.95" customHeight="1" x14ac:dyDescent="0.25">
      <c r="A704" s="10">
        <v>608</v>
      </c>
      <c r="B704" s="10" t="s">
        <v>803</v>
      </c>
      <c r="C704" s="10" t="s">
        <v>2444</v>
      </c>
    </row>
    <row r="705" spans="1:3" ht="15.95" customHeight="1" x14ac:dyDescent="0.25">
      <c r="A705" s="10">
        <v>609</v>
      </c>
      <c r="B705" s="10" t="s">
        <v>814</v>
      </c>
      <c r="C705" s="10" t="s">
        <v>2445</v>
      </c>
    </row>
    <row r="706" spans="1:3" ht="15.95" customHeight="1" x14ac:dyDescent="0.25">
      <c r="A706" s="10">
        <v>610</v>
      </c>
      <c r="B706" s="10" t="s">
        <v>1497</v>
      </c>
      <c r="C706" s="10" t="s">
        <v>2446</v>
      </c>
    </row>
    <row r="707" spans="1:3" ht="15.95" customHeight="1" x14ac:dyDescent="0.25">
      <c r="A707" s="10">
        <v>611</v>
      </c>
      <c r="B707" s="10" t="s">
        <v>770</v>
      </c>
      <c r="C707" s="10" t="s">
        <v>2447</v>
      </c>
    </row>
    <row r="708" spans="1:3" ht="15.95" customHeight="1" x14ac:dyDescent="0.25">
      <c r="A708" s="10">
        <v>612</v>
      </c>
      <c r="B708" s="10" t="s">
        <v>781</v>
      </c>
      <c r="C708" s="10" t="s">
        <v>2448</v>
      </c>
    </row>
    <row r="709" spans="1:3" ht="15.95" customHeight="1" x14ac:dyDescent="0.25">
      <c r="A709" s="10">
        <v>613</v>
      </c>
      <c r="B709" s="10" t="s">
        <v>725</v>
      </c>
      <c r="C709" s="10" t="s">
        <v>2449</v>
      </c>
    </row>
    <row r="710" spans="1:3" ht="15.95" customHeight="1" x14ac:dyDescent="0.25">
      <c r="A710" s="10">
        <v>614</v>
      </c>
      <c r="B710" s="10" t="s">
        <v>734</v>
      </c>
      <c r="C710" s="10" t="s">
        <v>2450</v>
      </c>
    </row>
    <row r="711" spans="1:3" ht="15.95" customHeight="1" x14ac:dyDescent="0.25">
      <c r="A711" s="10">
        <v>615</v>
      </c>
      <c r="B711" s="10" t="s">
        <v>743</v>
      </c>
      <c r="C711" s="10" t="s">
        <v>2451</v>
      </c>
    </row>
    <row r="712" spans="1:3" ht="15.95" customHeight="1" x14ac:dyDescent="0.25">
      <c r="A712" s="10">
        <v>616</v>
      </c>
      <c r="B712" s="10" t="s">
        <v>752</v>
      </c>
      <c r="C712" s="10" t="s">
        <v>2452</v>
      </c>
    </row>
    <row r="713" spans="1:3" ht="15.95" customHeight="1" x14ac:dyDescent="0.25">
      <c r="A713" s="10">
        <v>617</v>
      </c>
      <c r="B713" s="10" t="s">
        <v>761</v>
      </c>
      <c r="C713" s="10" t="s">
        <v>2453</v>
      </c>
    </row>
    <row r="714" spans="1:3" ht="15.95" customHeight="1" x14ac:dyDescent="0.25">
      <c r="A714" s="10">
        <v>618</v>
      </c>
      <c r="B714" s="10" t="s">
        <v>793</v>
      </c>
      <c r="C714" s="10" t="s">
        <v>2454</v>
      </c>
    </row>
    <row r="715" spans="1:3" ht="15.95" customHeight="1" x14ac:dyDescent="0.25">
      <c r="A715" s="10">
        <v>619</v>
      </c>
      <c r="B715" s="10" t="s">
        <v>804</v>
      </c>
      <c r="C715" s="10" t="s">
        <v>2455</v>
      </c>
    </row>
    <row r="716" spans="1:3" ht="15.95" customHeight="1" x14ac:dyDescent="0.25">
      <c r="A716" s="10">
        <v>620</v>
      </c>
      <c r="B716" s="10" t="s">
        <v>815</v>
      </c>
      <c r="C716" s="10" t="s">
        <v>2456</v>
      </c>
    </row>
    <row r="717" spans="1:3" ht="15.95" customHeight="1" x14ac:dyDescent="0.25">
      <c r="A717" s="10">
        <v>621</v>
      </c>
      <c r="B717" s="10" t="s">
        <v>1498</v>
      </c>
      <c r="C717" s="10" t="s">
        <v>2457</v>
      </c>
    </row>
    <row r="718" spans="1:3" ht="15.95" customHeight="1" x14ac:dyDescent="0.25">
      <c r="A718" s="10">
        <v>622</v>
      </c>
      <c r="B718" s="10" t="s">
        <v>771</v>
      </c>
      <c r="C718" s="10" t="s">
        <v>2458</v>
      </c>
    </row>
    <row r="719" spans="1:3" ht="15.95" customHeight="1" x14ac:dyDescent="0.25">
      <c r="A719" s="10">
        <v>623</v>
      </c>
      <c r="B719" s="10" t="s">
        <v>782</v>
      </c>
      <c r="C719" s="10" t="s">
        <v>2459</v>
      </c>
    </row>
    <row r="720" spans="1:3" ht="15.95" customHeight="1" x14ac:dyDescent="0.25">
      <c r="A720" s="10">
        <v>624</v>
      </c>
      <c r="B720" s="10" t="s">
        <v>726</v>
      </c>
      <c r="C720" s="10" t="s">
        <v>2460</v>
      </c>
    </row>
    <row r="721" spans="1:3" ht="15.95" customHeight="1" x14ac:dyDescent="0.25">
      <c r="A721" s="10">
        <v>625</v>
      </c>
      <c r="B721" s="10" t="s">
        <v>735</v>
      </c>
      <c r="C721" s="10" t="s">
        <v>2461</v>
      </c>
    </row>
    <row r="722" spans="1:3" ht="15.95" customHeight="1" x14ac:dyDescent="0.25">
      <c r="A722" s="10">
        <v>626</v>
      </c>
      <c r="B722" s="10" t="s">
        <v>744</v>
      </c>
      <c r="C722" s="10" t="s">
        <v>2462</v>
      </c>
    </row>
    <row r="723" spans="1:3" ht="15.95" customHeight="1" x14ac:dyDescent="0.25">
      <c r="A723" s="10">
        <v>627</v>
      </c>
      <c r="B723" s="10" t="s">
        <v>753</v>
      </c>
      <c r="C723" s="10" t="s">
        <v>2463</v>
      </c>
    </row>
    <row r="724" spans="1:3" ht="15.95" customHeight="1" x14ac:dyDescent="0.25">
      <c r="A724" s="10">
        <v>628</v>
      </c>
      <c r="B724" s="10" t="s">
        <v>762</v>
      </c>
      <c r="C724" s="10" t="s">
        <v>2464</v>
      </c>
    </row>
    <row r="725" spans="1:3" ht="15.95" customHeight="1" x14ac:dyDescent="0.25">
      <c r="A725" s="10">
        <v>629</v>
      </c>
      <c r="B725" s="10" t="s">
        <v>794</v>
      </c>
      <c r="C725" s="10" t="s">
        <v>2465</v>
      </c>
    </row>
    <row r="726" spans="1:3" ht="15.95" customHeight="1" x14ac:dyDescent="0.25">
      <c r="A726" s="10">
        <v>630</v>
      </c>
      <c r="B726" s="10" t="s">
        <v>805</v>
      </c>
      <c r="C726" s="10" t="s">
        <v>2466</v>
      </c>
    </row>
    <row r="727" spans="1:3" ht="15.95" customHeight="1" x14ac:dyDescent="0.25">
      <c r="A727" s="10">
        <v>631</v>
      </c>
      <c r="B727" s="10" t="s">
        <v>816</v>
      </c>
      <c r="C727" s="10" t="s">
        <v>2467</v>
      </c>
    </row>
    <row r="728" spans="1:3" ht="15.95" customHeight="1" x14ac:dyDescent="0.25">
      <c r="A728" s="10">
        <v>632</v>
      </c>
      <c r="B728" s="10" t="s">
        <v>772</v>
      </c>
      <c r="C728" s="10" t="s">
        <v>2468</v>
      </c>
    </row>
    <row r="729" spans="1:3" ht="15.95" customHeight="1" x14ac:dyDescent="0.25">
      <c r="A729" s="10">
        <v>633</v>
      </c>
      <c r="B729" s="10" t="s">
        <v>783</v>
      </c>
      <c r="C729" s="10" t="s">
        <v>2469</v>
      </c>
    </row>
    <row r="730" spans="1:3" ht="15.95" customHeight="1" x14ac:dyDescent="0.25">
      <c r="A730" s="10">
        <v>634</v>
      </c>
      <c r="B730" s="10" t="s">
        <v>795</v>
      </c>
      <c r="C730" s="10" t="s">
        <v>2470</v>
      </c>
    </row>
    <row r="731" spans="1:3" ht="15.95" customHeight="1" x14ac:dyDescent="0.25">
      <c r="A731" s="10">
        <v>635</v>
      </c>
      <c r="B731" s="10" t="s">
        <v>806</v>
      </c>
      <c r="C731" s="10" t="s">
        <v>2471</v>
      </c>
    </row>
    <row r="732" spans="1:3" ht="15.95" customHeight="1" x14ac:dyDescent="0.25">
      <c r="A732" s="10">
        <v>636</v>
      </c>
      <c r="B732" s="10" t="s">
        <v>817</v>
      </c>
      <c r="C732" s="10" t="s">
        <v>2472</v>
      </c>
    </row>
    <row r="733" spans="1:3" ht="15.95" customHeight="1" x14ac:dyDescent="0.25">
      <c r="A733" s="10">
        <v>637</v>
      </c>
      <c r="B733" s="10" t="s">
        <v>1499</v>
      </c>
      <c r="C733" s="10" t="s">
        <v>2473</v>
      </c>
    </row>
    <row r="734" spans="1:3" ht="15.95" customHeight="1" x14ac:dyDescent="0.25">
      <c r="A734" s="10">
        <v>638</v>
      </c>
      <c r="B734" s="10" t="s">
        <v>773</v>
      </c>
      <c r="C734" s="10" t="s">
        <v>2474</v>
      </c>
    </row>
    <row r="735" spans="1:3" ht="15.95" customHeight="1" x14ac:dyDescent="0.25">
      <c r="A735" s="10">
        <v>639</v>
      </c>
      <c r="B735" s="10" t="s">
        <v>784</v>
      </c>
      <c r="C735" s="10" t="s">
        <v>2475</v>
      </c>
    </row>
    <row r="736" spans="1:3" ht="15.95" customHeight="1" x14ac:dyDescent="0.25">
      <c r="A736" s="10">
        <v>640</v>
      </c>
      <c r="B736" s="10" t="s">
        <v>1489</v>
      </c>
      <c r="C736" s="10" t="s">
        <v>2476</v>
      </c>
    </row>
    <row r="737" spans="1:3" ht="15.95" customHeight="1" x14ac:dyDescent="0.25">
      <c r="A737" s="10">
        <v>641</v>
      </c>
      <c r="B737" s="10" t="s">
        <v>1488</v>
      </c>
      <c r="C737" s="10" t="s">
        <v>2477</v>
      </c>
    </row>
    <row r="738" spans="1:3" ht="15.95" customHeight="1" x14ac:dyDescent="0.25">
      <c r="A738" s="10">
        <v>642</v>
      </c>
      <c r="B738" s="10" t="s">
        <v>1487</v>
      </c>
      <c r="C738" s="10" t="s">
        <v>2478</v>
      </c>
    </row>
    <row r="739" spans="1:3" ht="15.95" customHeight="1" x14ac:dyDescent="0.25">
      <c r="A739" s="10">
        <v>643</v>
      </c>
      <c r="B739" s="10" t="s">
        <v>1486</v>
      </c>
      <c r="C739" s="10" t="s">
        <v>2479</v>
      </c>
    </row>
    <row r="740" spans="1:3" ht="15.95" customHeight="1" x14ac:dyDescent="0.25">
      <c r="A740" s="10">
        <v>644</v>
      </c>
      <c r="B740" s="10" t="s">
        <v>1485</v>
      </c>
      <c r="C740" s="10" t="s">
        <v>2480</v>
      </c>
    </row>
    <row r="741" spans="1:3" ht="15.95" customHeight="1" x14ac:dyDescent="0.25">
      <c r="A741" s="10">
        <v>645</v>
      </c>
      <c r="B741" s="10" t="s">
        <v>1605</v>
      </c>
      <c r="C741" s="10" t="s">
        <v>2481</v>
      </c>
    </row>
    <row r="742" spans="1:3" ht="15.95" customHeight="1" x14ac:dyDescent="0.25">
      <c r="A742" s="10">
        <v>646</v>
      </c>
      <c r="B742" s="10" t="s">
        <v>1607</v>
      </c>
      <c r="C742" s="10" t="s">
        <v>2482</v>
      </c>
    </row>
    <row r="743" spans="1:3" ht="15.95" customHeight="1" x14ac:dyDescent="0.25">
      <c r="A743" s="10">
        <v>647</v>
      </c>
      <c r="B743" s="10" t="s">
        <v>1606</v>
      </c>
      <c r="C743" s="10" t="s">
        <v>2483</v>
      </c>
    </row>
    <row r="744" spans="1:3" ht="15.95" customHeight="1" x14ac:dyDescent="0.25">
      <c r="A744" s="10">
        <v>648</v>
      </c>
      <c r="B744" s="10" t="s">
        <v>1608</v>
      </c>
      <c r="C744" s="10" t="s">
        <v>2484</v>
      </c>
    </row>
    <row r="745" spans="1:3" ht="15.95" customHeight="1" x14ac:dyDescent="0.25">
      <c r="A745" s="10">
        <v>649</v>
      </c>
      <c r="B745" s="10" t="s">
        <v>1567</v>
      </c>
      <c r="C745" s="10" t="s">
        <v>2485</v>
      </c>
    </row>
    <row r="746" spans="1:3" ht="15.95" customHeight="1" x14ac:dyDescent="0.25">
      <c r="A746" s="10">
        <v>650</v>
      </c>
      <c r="B746" s="10" t="s">
        <v>1569</v>
      </c>
      <c r="C746" s="10" t="s">
        <v>2486</v>
      </c>
    </row>
    <row r="747" spans="1:3" ht="15.95" customHeight="1" x14ac:dyDescent="0.25">
      <c r="A747" s="10">
        <v>651</v>
      </c>
      <c r="B747" s="10" t="s">
        <v>1572</v>
      </c>
      <c r="C747" s="10" t="s">
        <v>2487</v>
      </c>
    </row>
    <row r="748" spans="1:3" ht="15.95" customHeight="1" x14ac:dyDescent="0.25">
      <c r="A748" s="10">
        <v>652</v>
      </c>
      <c r="B748" s="10" t="s">
        <v>1115</v>
      </c>
      <c r="C748" s="10" t="s">
        <v>2488</v>
      </c>
    </row>
    <row r="749" spans="1:3" ht="15.95" customHeight="1" x14ac:dyDescent="0.25">
      <c r="A749" s="10">
        <v>653</v>
      </c>
      <c r="B749" s="10" t="s">
        <v>1117</v>
      </c>
      <c r="C749" s="10" t="s">
        <v>2489</v>
      </c>
    </row>
    <row r="750" spans="1:3" ht="15.95" customHeight="1" x14ac:dyDescent="0.25">
      <c r="A750" s="10">
        <v>654</v>
      </c>
      <c r="B750" s="10" t="s">
        <v>1119</v>
      </c>
      <c r="C750" s="10" t="s">
        <v>2490</v>
      </c>
    </row>
    <row r="751" spans="1:3" ht="15.95" customHeight="1" x14ac:dyDescent="0.25">
      <c r="A751" s="10">
        <v>655</v>
      </c>
      <c r="B751" s="10" t="s">
        <v>1568</v>
      </c>
      <c r="C751" s="10" t="s">
        <v>2491</v>
      </c>
    </row>
    <row r="752" spans="1:3" ht="15.95" customHeight="1" x14ac:dyDescent="0.25">
      <c r="A752" s="10">
        <v>656</v>
      </c>
      <c r="B752" s="10" t="s">
        <v>1570</v>
      </c>
      <c r="C752" s="10" t="s">
        <v>2492</v>
      </c>
    </row>
    <row r="753" spans="1:3" ht="15.95" customHeight="1" x14ac:dyDescent="0.25">
      <c r="A753" s="10">
        <v>657</v>
      </c>
      <c r="B753" s="10" t="s">
        <v>1573</v>
      </c>
      <c r="C753" s="10" t="s">
        <v>2493</v>
      </c>
    </row>
    <row r="754" spans="1:3" ht="15.95" customHeight="1" x14ac:dyDescent="0.25">
      <c r="A754" s="10">
        <v>658</v>
      </c>
      <c r="B754" s="10" t="s">
        <v>1116</v>
      </c>
      <c r="C754" s="10" t="s">
        <v>2494</v>
      </c>
    </row>
    <row r="755" spans="1:3" ht="15.95" customHeight="1" x14ac:dyDescent="0.25">
      <c r="A755" s="10">
        <v>659</v>
      </c>
      <c r="B755" s="10" t="s">
        <v>1118</v>
      </c>
      <c r="C755" s="10" t="s">
        <v>2495</v>
      </c>
    </row>
    <row r="756" spans="1:3" ht="15.95" customHeight="1" x14ac:dyDescent="0.25">
      <c r="A756" s="10">
        <v>660</v>
      </c>
      <c r="B756" s="10" t="s">
        <v>1120</v>
      </c>
      <c r="C756" s="10" t="s">
        <v>2496</v>
      </c>
    </row>
    <row r="757" spans="1:3" ht="15.95" customHeight="1" x14ac:dyDescent="0.25">
      <c r="A757" s="10">
        <v>661</v>
      </c>
      <c r="B757" s="10" t="s">
        <v>1508</v>
      </c>
      <c r="C757" s="10" t="s">
        <v>2497</v>
      </c>
    </row>
    <row r="758" spans="1:3" ht="15.95" customHeight="1" x14ac:dyDescent="0.25">
      <c r="A758" s="10">
        <v>662</v>
      </c>
      <c r="B758" s="10" t="s">
        <v>1509</v>
      </c>
      <c r="C758" s="10" t="s">
        <v>2498</v>
      </c>
    </row>
    <row r="759" spans="1:3" ht="15.95" customHeight="1" x14ac:dyDescent="0.25">
      <c r="A759" s="10">
        <v>663</v>
      </c>
      <c r="B759" s="10" t="s">
        <v>1510</v>
      </c>
      <c r="C759" s="10" t="s">
        <v>2499</v>
      </c>
    </row>
    <row r="760" spans="1:3" ht="15.95" customHeight="1" x14ac:dyDescent="0.25">
      <c r="A760" s="10">
        <v>664</v>
      </c>
      <c r="B760" s="10" t="s">
        <v>1533</v>
      </c>
      <c r="C760" s="10" t="s">
        <v>2500</v>
      </c>
    </row>
    <row r="761" spans="1:3" ht="15.95" customHeight="1" x14ac:dyDescent="0.25">
      <c r="A761" s="10">
        <v>665</v>
      </c>
      <c r="B761" s="10" t="s">
        <v>1571</v>
      </c>
      <c r="C761" s="10" t="s">
        <v>2501</v>
      </c>
    </row>
    <row r="762" spans="1:3" ht="15.95" customHeight="1" x14ac:dyDescent="0.25">
      <c r="A762" s="10">
        <v>666</v>
      </c>
      <c r="B762" s="10" t="s">
        <v>1574</v>
      </c>
      <c r="C762" s="10" t="s">
        <v>2502</v>
      </c>
    </row>
    <row r="763" spans="1:3" ht="15.95" customHeight="1" x14ac:dyDescent="0.25">
      <c r="A763" s="10">
        <v>667</v>
      </c>
      <c r="B763" s="10" t="s">
        <v>2503</v>
      </c>
      <c r="C763" s="10" t="s">
        <v>1340</v>
      </c>
    </row>
    <row r="764" spans="1:3" ht="15.95" customHeight="1" x14ac:dyDescent="0.25">
      <c r="A764" s="10">
        <v>668</v>
      </c>
      <c r="B764" s="10" t="s">
        <v>1138</v>
      </c>
      <c r="C764" s="10" t="s">
        <v>2504</v>
      </c>
    </row>
    <row r="765" spans="1:3" ht="15.95" customHeight="1" x14ac:dyDescent="0.25">
      <c r="A765" s="10">
        <v>669</v>
      </c>
      <c r="B765" s="10" t="s">
        <v>1139</v>
      </c>
      <c r="C765" s="10" t="s">
        <v>2505</v>
      </c>
    </row>
    <row r="766" spans="1:3" ht="15.95" customHeight="1" x14ac:dyDescent="0.25">
      <c r="A766" s="10">
        <v>670</v>
      </c>
      <c r="B766" s="10" t="s">
        <v>1544</v>
      </c>
      <c r="C766" s="10" t="s">
        <v>2506</v>
      </c>
    </row>
    <row r="767" spans="1:3" ht="15.95" customHeight="1" x14ac:dyDescent="0.25">
      <c r="A767" s="10">
        <v>671</v>
      </c>
      <c r="B767" s="10" t="s">
        <v>1547</v>
      </c>
      <c r="C767" s="10" t="s">
        <v>2507</v>
      </c>
    </row>
    <row r="768" spans="1:3" ht="15.95" customHeight="1" x14ac:dyDescent="0.25">
      <c r="A768" s="10">
        <v>672</v>
      </c>
      <c r="B768" s="10" t="s">
        <v>1549</v>
      </c>
      <c r="C768" s="10" t="s">
        <v>2508</v>
      </c>
    </row>
    <row r="769" spans="1:3" ht="15.95" customHeight="1" x14ac:dyDescent="0.25">
      <c r="A769" s="10">
        <v>673</v>
      </c>
      <c r="B769" s="10" t="s">
        <v>1551</v>
      </c>
      <c r="C769" s="10" t="s">
        <v>2509</v>
      </c>
    </row>
    <row r="770" spans="1:3" ht="15.95" customHeight="1" x14ac:dyDescent="0.25">
      <c r="A770" s="10">
        <v>674</v>
      </c>
      <c r="B770" s="10" t="s">
        <v>1140</v>
      </c>
      <c r="C770" s="10" t="s">
        <v>2510</v>
      </c>
    </row>
    <row r="771" spans="1:3" ht="15.95" customHeight="1" x14ac:dyDescent="0.25">
      <c r="A771" s="10">
        <v>675</v>
      </c>
      <c r="B771" s="10" t="s">
        <v>1545</v>
      </c>
      <c r="C771" s="10" t="s">
        <v>2511</v>
      </c>
    </row>
    <row r="772" spans="1:3" ht="15.95" customHeight="1" x14ac:dyDescent="0.25">
      <c r="A772" s="10">
        <v>676</v>
      </c>
      <c r="B772" s="10" t="s">
        <v>1548</v>
      </c>
      <c r="C772" s="10" t="s">
        <v>2512</v>
      </c>
    </row>
    <row r="773" spans="1:3" ht="15.95" customHeight="1" x14ac:dyDescent="0.25">
      <c r="A773" s="10">
        <v>677</v>
      </c>
      <c r="B773" s="10" t="s">
        <v>1550</v>
      </c>
      <c r="C773" s="10" t="s">
        <v>2513</v>
      </c>
    </row>
    <row r="774" spans="1:3" ht="15.95" customHeight="1" x14ac:dyDescent="0.25">
      <c r="A774" s="10">
        <v>678</v>
      </c>
      <c r="B774" s="10" t="s">
        <v>1543</v>
      </c>
      <c r="C774" s="10" t="s">
        <v>2514</v>
      </c>
    </row>
    <row r="775" spans="1:3" ht="15.95" customHeight="1" x14ac:dyDescent="0.25">
      <c r="A775" s="10">
        <v>679</v>
      </c>
      <c r="B775" s="10" t="s">
        <v>1546</v>
      </c>
      <c r="C775" s="10" t="s">
        <v>2515</v>
      </c>
    </row>
    <row r="776" spans="1:3" ht="15.95" customHeight="1" x14ac:dyDescent="0.25">
      <c r="A776" s="10">
        <v>680</v>
      </c>
      <c r="B776" s="10" t="s">
        <v>110</v>
      </c>
      <c r="C776" s="10" t="s">
        <v>2516</v>
      </c>
    </row>
    <row r="777" spans="1:3" ht="15.95" customHeight="1" x14ac:dyDescent="0.25">
      <c r="A777" s="10">
        <v>681</v>
      </c>
      <c r="B777" s="10" t="s">
        <v>111</v>
      </c>
      <c r="C777" s="10" t="s">
        <v>2517</v>
      </c>
    </row>
    <row r="778" spans="1:3" ht="15.95" customHeight="1" x14ac:dyDescent="0.25">
      <c r="A778" s="10">
        <v>682</v>
      </c>
      <c r="B778" s="10" t="s">
        <v>112</v>
      </c>
      <c r="C778" s="10" t="s">
        <v>2518</v>
      </c>
    </row>
    <row r="779" spans="1:3" ht="15.95" customHeight="1" x14ac:dyDescent="0.25">
      <c r="A779" s="10">
        <v>683</v>
      </c>
      <c r="B779" s="10" t="s">
        <v>113</v>
      </c>
      <c r="C779" s="10" t="s">
        <v>2519</v>
      </c>
    </row>
    <row r="780" spans="1:3" ht="15.95" customHeight="1" x14ac:dyDescent="0.25">
      <c r="A780" s="10">
        <v>684</v>
      </c>
      <c r="B780" s="10" t="s">
        <v>114</v>
      </c>
      <c r="C780" s="10" t="s">
        <v>2520</v>
      </c>
    </row>
    <row r="781" spans="1:3" ht="15.95" customHeight="1" x14ac:dyDescent="0.25">
      <c r="A781" s="10">
        <v>685</v>
      </c>
      <c r="B781" s="10" t="s">
        <v>1400</v>
      </c>
      <c r="C781" s="10" t="s">
        <v>2521</v>
      </c>
    </row>
    <row r="782" spans="1:3" ht="15.95" customHeight="1" x14ac:dyDescent="0.25">
      <c r="A782" s="10">
        <v>686</v>
      </c>
      <c r="B782" s="10" t="s">
        <v>115</v>
      </c>
      <c r="C782" s="10" t="s">
        <v>2522</v>
      </c>
    </row>
    <row r="783" spans="1:3" ht="15.95" customHeight="1" x14ac:dyDescent="0.25">
      <c r="A783" s="10">
        <v>687</v>
      </c>
      <c r="B783" s="10" t="s">
        <v>116</v>
      </c>
      <c r="C783" s="10" t="s">
        <v>2523</v>
      </c>
    </row>
    <row r="784" spans="1:3" ht="15.95" customHeight="1" x14ac:dyDescent="0.25">
      <c r="A784" s="10">
        <v>688</v>
      </c>
      <c r="B784" s="10" t="s">
        <v>117</v>
      </c>
      <c r="C784" s="10" t="s">
        <v>2524</v>
      </c>
    </row>
    <row r="785" spans="1:3" ht="15.95" customHeight="1" x14ac:dyDescent="0.25">
      <c r="A785" s="10">
        <v>689</v>
      </c>
      <c r="B785" s="10" t="s">
        <v>118</v>
      </c>
      <c r="C785" s="10" t="s">
        <v>2525</v>
      </c>
    </row>
    <row r="786" spans="1:3" ht="15.95" customHeight="1" x14ac:dyDescent="0.25">
      <c r="A786" s="10">
        <v>690</v>
      </c>
      <c r="B786" s="10" t="s">
        <v>119</v>
      </c>
      <c r="C786" s="10" t="s">
        <v>2526</v>
      </c>
    </row>
    <row r="787" spans="1:3" ht="15.95" customHeight="1" x14ac:dyDescent="0.25">
      <c r="A787" s="10">
        <v>691</v>
      </c>
      <c r="B787" s="10" t="s">
        <v>1401</v>
      </c>
      <c r="C787" s="10" t="s">
        <v>2527</v>
      </c>
    </row>
    <row r="788" spans="1:3" ht="15.95" customHeight="1" x14ac:dyDescent="0.25">
      <c r="A788" s="10">
        <v>692</v>
      </c>
      <c r="B788" s="10" t="s">
        <v>120</v>
      </c>
      <c r="C788" s="10" t="s">
        <v>2528</v>
      </c>
    </row>
    <row r="789" spans="1:3" ht="15.95" customHeight="1" x14ac:dyDescent="0.25">
      <c r="A789" s="10">
        <v>693</v>
      </c>
      <c r="B789" s="10" t="s">
        <v>121</v>
      </c>
      <c r="C789" s="10" t="s">
        <v>2529</v>
      </c>
    </row>
    <row r="790" spans="1:3" ht="15.95" customHeight="1" x14ac:dyDescent="0.25">
      <c r="A790" s="10">
        <v>694</v>
      </c>
      <c r="B790" s="10" t="s">
        <v>122</v>
      </c>
      <c r="C790" s="10" t="s">
        <v>2530</v>
      </c>
    </row>
    <row r="791" spans="1:3" ht="15.95" customHeight="1" x14ac:dyDescent="0.25">
      <c r="A791" s="10">
        <v>695</v>
      </c>
      <c r="B791" s="10" t="s">
        <v>123</v>
      </c>
      <c r="C791" s="10" t="s">
        <v>2531</v>
      </c>
    </row>
    <row r="792" spans="1:3" ht="15.95" customHeight="1" x14ac:dyDescent="0.25">
      <c r="A792" s="10">
        <v>696</v>
      </c>
      <c r="B792" s="10" t="s">
        <v>124</v>
      </c>
      <c r="C792" s="10" t="s">
        <v>2532</v>
      </c>
    </row>
    <row r="793" spans="1:3" ht="15.95" customHeight="1" x14ac:dyDescent="0.25">
      <c r="A793" s="10">
        <v>697</v>
      </c>
      <c r="B793" s="10" t="s">
        <v>1402</v>
      </c>
      <c r="C793" s="10" t="s">
        <v>2533</v>
      </c>
    </row>
    <row r="794" spans="1:3" ht="15.95" customHeight="1" x14ac:dyDescent="0.25">
      <c r="A794" s="10">
        <v>698</v>
      </c>
      <c r="B794" s="10" t="s">
        <v>125</v>
      </c>
      <c r="C794" s="10" t="s">
        <v>2534</v>
      </c>
    </row>
    <row r="795" spans="1:3" ht="15.95" customHeight="1" x14ac:dyDescent="0.25">
      <c r="A795" s="10">
        <v>699</v>
      </c>
      <c r="B795" s="10" t="s">
        <v>126</v>
      </c>
      <c r="C795" s="10" t="s">
        <v>2535</v>
      </c>
    </row>
    <row r="796" spans="1:3" ht="15.95" customHeight="1" x14ac:dyDescent="0.25">
      <c r="A796" s="10">
        <v>700</v>
      </c>
      <c r="B796" s="10" t="s">
        <v>127</v>
      </c>
      <c r="C796" s="10" t="s">
        <v>2536</v>
      </c>
    </row>
    <row r="797" spans="1:3" ht="15.95" customHeight="1" x14ac:dyDescent="0.25">
      <c r="A797" s="10">
        <v>701</v>
      </c>
      <c r="B797" s="10" t="s">
        <v>128</v>
      </c>
      <c r="C797" s="10" t="s">
        <v>2537</v>
      </c>
    </row>
    <row r="798" spans="1:3" ht="15.95" customHeight="1" x14ac:dyDescent="0.25">
      <c r="A798" s="10">
        <v>702</v>
      </c>
      <c r="B798" s="10" t="s">
        <v>129</v>
      </c>
      <c r="C798" s="10" t="s">
        <v>2538</v>
      </c>
    </row>
    <row r="799" spans="1:3" ht="15.95" customHeight="1" x14ac:dyDescent="0.25">
      <c r="A799" s="10">
        <v>703</v>
      </c>
      <c r="B799" s="10" t="s">
        <v>1403</v>
      </c>
      <c r="C799" s="10" t="s">
        <v>2539</v>
      </c>
    </row>
    <row r="800" spans="1:3" ht="15.95" customHeight="1" x14ac:dyDescent="0.25">
      <c r="A800" s="10">
        <v>704</v>
      </c>
      <c r="B800" s="10" t="s">
        <v>130</v>
      </c>
      <c r="C800" s="10" t="s">
        <v>2540</v>
      </c>
    </row>
    <row r="801" spans="1:3" ht="15.95" customHeight="1" x14ac:dyDescent="0.25">
      <c r="A801" s="10">
        <v>705</v>
      </c>
      <c r="B801" s="10" t="s">
        <v>131</v>
      </c>
      <c r="C801" s="10" t="s">
        <v>2541</v>
      </c>
    </row>
    <row r="802" spans="1:3" ht="15.95" customHeight="1" x14ac:dyDescent="0.25">
      <c r="A802" s="10">
        <v>706</v>
      </c>
      <c r="B802" s="10" t="s">
        <v>132</v>
      </c>
      <c r="C802" s="10" t="s">
        <v>2542</v>
      </c>
    </row>
    <row r="803" spans="1:3" ht="15.95" customHeight="1" x14ac:dyDescent="0.25">
      <c r="A803" s="10">
        <v>707</v>
      </c>
      <c r="B803" s="10" t="s">
        <v>133</v>
      </c>
      <c r="C803" s="10" t="s">
        <v>2543</v>
      </c>
    </row>
    <row r="804" spans="1:3" ht="15.95" customHeight="1" x14ac:dyDescent="0.25">
      <c r="A804" s="10">
        <v>708</v>
      </c>
      <c r="B804" s="10" t="s">
        <v>134</v>
      </c>
      <c r="C804" s="10" t="s">
        <v>2544</v>
      </c>
    </row>
    <row r="805" spans="1:3" ht="15.95" customHeight="1" x14ac:dyDescent="0.25">
      <c r="A805" s="10">
        <v>709</v>
      </c>
      <c r="B805" s="10" t="s">
        <v>1404</v>
      </c>
      <c r="C805" s="10" t="s">
        <v>2545</v>
      </c>
    </row>
    <row r="806" spans="1:3" ht="15.95" customHeight="1" x14ac:dyDescent="0.25">
      <c r="A806" s="10">
        <v>710</v>
      </c>
      <c r="B806" s="10" t="s">
        <v>135</v>
      </c>
      <c r="C806" s="10" t="s">
        <v>2546</v>
      </c>
    </row>
    <row r="807" spans="1:3" ht="15.95" customHeight="1" x14ac:dyDescent="0.25">
      <c r="A807" s="10">
        <v>711</v>
      </c>
      <c r="B807" s="10" t="s">
        <v>136</v>
      </c>
      <c r="C807" s="10" t="s">
        <v>2547</v>
      </c>
    </row>
    <row r="808" spans="1:3" ht="15.95" customHeight="1" x14ac:dyDescent="0.25">
      <c r="A808" s="10">
        <v>712</v>
      </c>
      <c r="B808" s="10" t="s">
        <v>137</v>
      </c>
      <c r="C808" s="10" t="s">
        <v>2548</v>
      </c>
    </row>
    <row r="809" spans="1:3" ht="15.95" customHeight="1" x14ac:dyDescent="0.25">
      <c r="A809" s="10">
        <v>713</v>
      </c>
      <c r="B809" s="10" t="s">
        <v>138</v>
      </c>
      <c r="C809" s="10" t="s">
        <v>2549</v>
      </c>
    </row>
    <row r="810" spans="1:3" ht="15.95" customHeight="1" x14ac:dyDescent="0.25">
      <c r="A810" s="10">
        <v>714</v>
      </c>
      <c r="B810" s="10" t="s">
        <v>139</v>
      </c>
      <c r="C810" s="10" t="s">
        <v>2550</v>
      </c>
    </row>
    <row r="811" spans="1:3" ht="15.95" customHeight="1" x14ac:dyDescent="0.25">
      <c r="A811" s="10">
        <v>715</v>
      </c>
      <c r="B811" s="10" t="s">
        <v>1405</v>
      </c>
      <c r="C811" s="10" t="s">
        <v>2551</v>
      </c>
    </row>
    <row r="812" spans="1:3" ht="15.95" customHeight="1" x14ac:dyDescent="0.25">
      <c r="A812" s="10">
        <v>716</v>
      </c>
      <c r="B812" s="10" t="s">
        <v>140</v>
      </c>
      <c r="C812" s="10" t="s">
        <v>2552</v>
      </c>
    </row>
    <row r="813" spans="1:3" ht="15.95" customHeight="1" x14ac:dyDescent="0.25">
      <c r="A813" s="10">
        <v>717</v>
      </c>
      <c r="B813" s="10" t="s">
        <v>141</v>
      </c>
      <c r="C813" s="10" t="s">
        <v>2553</v>
      </c>
    </row>
    <row r="814" spans="1:3" ht="15.95" customHeight="1" x14ac:dyDescent="0.25">
      <c r="A814" s="10">
        <v>718</v>
      </c>
      <c r="B814" s="10" t="s">
        <v>142</v>
      </c>
      <c r="C814" s="10" t="s">
        <v>2554</v>
      </c>
    </row>
    <row r="815" spans="1:3" ht="15.95" customHeight="1" x14ac:dyDescent="0.25">
      <c r="A815" s="10">
        <v>719</v>
      </c>
      <c r="B815" s="10" t="s">
        <v>143</v>
      </c>
      <c r="C815" s="10" t="s">
        <v>2555</v>
      </c>
    </row>
    <row r="816" spans="1:3" ht="15.95" customHeight="1" x14ac:dyDescent="0.25">
      <c r="A816" s="10">
        <v>720</v>
      </c>
      <c r="B816" s="10" t="s">
        <v>144</v>
      </c>
      <c r="C816" s="10" t="s">
        <v>2556</v>
      </c>
    </row>
    <row r="817" spans="1:3" ht="15.95" customHeight="1" x14ac:dyDescent="0.25">
      <c r="A817" s="10">
        <v>721</v>
      </c>
      <c r="B817" s="10" t="s">
        <v>1406</v>
      </c>
      <c r="C817" s="10" t="s">
        <v>2557</v>
      </c>
    </row>
    <row r="818" spans="1:3" ht="15.95" customHeight="1" x14ac:dyDescent="0.25">
      <c r="A818" s="10">
        <v>722</v>
      </c>
      <c r="B818" s="10" t="s">
        <v>145</v>
      </c>
      <c r="C818" s="10" t="s">
        <v>2558</v>
      </c>
    </row>
    <row r="819" spans="1:3" ht="15.95" customHeight="1" x14ac:dyDescent="0.25">
      <c r="A819" s="10">
        <v>723</v>
      </c>
      <c r="B819" s="10" t="s">
        <v>146</v>
      </c>
      <c r="C819" s="10" t="s">
        <v>2559</v>
      </c>
    </row>
    <row r="820" spans="1:3" ht="15.95" customHeight="1" x14ac:dyDescent="0.25">
      <c r="A820" s="10">
        <v>724</v>
      </c>
      <c r="B820" s="10" t="s">
        <v>147</v>
      </c>
      <c r="C820" s="10" t="s">
        <v>2560</v>
      </c>
    </row>
    <row r="821" spans="1:3" ht="15.95" customHeight="1" x14ac:dyDescent="0.25">
      <c r="A821" s="10">
        <v>725</v>
      </c>
      <c r="B821" s="10" t="s">
        <v>148</v>
      </c>
      <c r="C821" s="10" t="s">
        <v>2561</v>
      </c>
    </row>
    <row r="822" spans="1:3" ht="15.95" customHeight="1" x14ac:dyDescent="0.25">
      <c r="A822" s="10">
        <v>726</v>
      </c>
      <c r="B822" s="10" t="s">
        <v>149</v>
      </c>
      <c r="C822" s="10" t="s">
        <v>2562</v>
      </c>
    </row>
    <row r="823" spans="1:3" ht="15.95" customHeight="1" x14ac:dyDescent="0.25">
      <c r="A823" s="10">
        <v>727</v>
      </c>
      <c r="B823" s="10" t="s">
        <v>1407</v>
      </c>
      <c r="C823" s="10" t="s">
        <v>2563</v>
      </c>
    </row>
    <row r="824" spans="1:3" ht="15.95" customHeight="1" x14ac:dyDescent="0.25">
      <c r="A824" s="10">
        <v>728</v>
      </c>
      <c r="B824" s="10" t="s">
        <v>1123</v>
      </c>
      <c r="C824" s="10" t="s">
        <v>2564</v>
      </c>
    </row>
    <row r="825" spans="1:3" ht="15.95" customHeight="1" x14ac:dyDescent="0.25">
      <c r="A825" s="10">
        <v>729</v>
      </c>
      <c r="B825" s="10" t="s">
        <v>1128</v>
      </c>
      <c r="C825" s="10" t="s">
        <v>2565</v>
      </c>
    </row>
    <row r="826" spans="1:3" ht="15.95" customHeight="1" x14ac:dyDescent="0.25">
      <c r="A826" s="10">
        <v>730</v>
      </c>
      <c r="B826" s="10" t="s">
        <v>1133</v>
      </c>
      <c r="C826" s="10" t="s">
        <v>2566</v>
      </c>
    </row>
    <row r="827" spans="1:3" ht="15.95" customHeight="1" x14ac:dyDescent="0.25">
      <c r="A827" s="10">
        <v>731</v>
      </c>
      <c r="B827" s="10" t="s">
        <v>1124</v>
      </c>
      <c r="C827" s="10" t="s">
        <v>2567</v>
      </c>
    </row>
    <row r="828" spans="1:3" ht="15.95" customHeight="1" x14ac:dyDescent="0.25">
      <c r="A828" s="10">
        <v>732</v>
      </c>
      <c r="B828" s="10" t="s">
        <v>1129</v>
      </c>
      <c r="C828" s="10" t="s">
        <v>2568</v>
      </c>
    </row>
    <row r="829" spans="1:3" ht="15.95" customHeight="1" x14ac:dyDescent="0.25">
      <c r="A829" s="10">
        <v>733</v>
      </c>
      <c r="B829" s="10" t="s">
        <v>1134</v>
      </c>
      <c r="C829" s="10" t="s">
        <v>2569</v>
      </c>
    </row>
    <row r="830" spans="1:3" ht="15.95" customHeight="1" x14ac:dyDescent="0.25">
      <c r="A830" s="10">
        <v>734</v>
      </c>
      <c r="B830" s="10" t="s">
        <v>1125</v>
      </c>
      <c r="C830" s="10" t="s">
        <v>2570</v>
      </c>
    </row>
    <row r="831" spans="1:3" ht="15.95" customHeight="1" x14ac:dyDescent="0.25">
      <c r="A831" s="10">
        <v>735</v>
      </c>
      <c r="B831" s="10" t="s">
        <v>1130</v>
      </c>
      <c r="C831" s="10" t="s">
        <v>2571</v>
      </c>
    </row>
    <row r="832" spans="1:3" ht="15.95" customHeight="1" x14ac:dyDescent="0.25">
      <c r="A832" s="10">
        <v>736</v>
      </c>
      <c r="B832" s="10" t="s">
        <v>1135</v>
      </c>
      <c r="C832" s="10" t="s">
        <v>2572</v>
      </c>
    </row>
    <row r="833" spans="1:3" ht="15.95" customHeight="1" x14ac:dyDescent="0.25">
      <c r="A833" s="10">
        <v>737</v>
      </c>
      <c r="B833" s="10" t="s">
        <v>1511</v>
      </c>
      <c r="C833" s="10" t="s">
        <v>2573</v>
      </c>
    </row>
    <row r="834" spans="1:3" ht="15.95" customHeight="1" x14ac:dyDescent="0.25">
      <c r="A834" s="10">
        <v>738</v>
      </c>
      <c r="B834" s="10" t="s">
        <v>1512</v>
      </c>
      <c r="C834" s="10" t="s">
        <v>2574</v>
      </c>
    </row>
    <row r="835" spans="1:3" ht="15.95" customHeight="1" x14ac:dyDescent="0.25">
      <c r="A835" s="10">
        <v>739</v>
      </c>
      <c r="B835" s="10" t="s">
        <v>1513</v>
      </c>
      <c r="C835" s="10" t="s">
        <v>2575</v>
      </c>
    </row>
    <row r="836" spans="1:3" ht="15.95" customHeight="1" x14ac:dyDescent="0.25">
      <c r="A836" s="10">
        <v>740</v>
      </c>
      <c r="B836" s="10" t="s">
        <v>1121</v>
      </c>
      <c r="C836" s="10" t="s">
        <v>2576</v>
      </c>
    </row>
    <row r="837" spans="1:3" ht="15.95" customHeight="1" x14ac:dyDescent="0.25">
      <c r="A837" s="10">
        <v>741</v>
      </c>
      <c r="B837" s="10" t="s">
        <v>1126</v>
      </c>
      <c r="C837" s="10" t="s">
        <v>2577</v>
      </c>
    </row>
    <row r="838" spans="1:3" ht="15.95" customHeight="1" x14ac:dyDescent="0.25">
      <c r="A838" s="10">
        <v>742</v>
      </c>
      <c r="B838" s="10" t="s">
        <v>1131</v>
      </c>
      <c r="C838" s="10" t="s">
        <v>2578</v>
      </c>
    </row>
    <row r="839" spans="1:3" ht="15.95" customHeight="1" x14ac:dyDescent="0.25">
      <c r="A839" s="10">
        <v>743</v>
      </c>
      <c r="B839" s="10" t="s">
        <v>1136</v>
      </c>
      <c r="C839" s="10" t="s">
        <v>2579</v>
      </c>
    </row>
    <row r="840" spans="1:3" ht="15.95" customHeight="1" x14ac:dyDescent="0.25">
      <c r="A840" s="10">
        <v>744</v>
      </c>
      <c r="B840" s="10" t="s">
        <v>1122</v>
      </c>
      <c r="C840" s="10" t="s">
        <v>2580</v>
      </c>
    </row>
    <row r="841" spans="1:3" ht="15.95" customHeight="1" x14ac:dyDescent="0.25">
      <c r="A841" s="10">
        <v>745</v>
      </c>
      <c r="B841" s="10" t="s">
        <v>1127</v>
      </c>
      <c r="C841" s="10" t="s">
        <v>2581</v>
      </c>
    </row>
    <row r="842" spans="1:3" ht="15.95" customHeight="1" x14ac:dyDescent="0.25">
      <c r="A842" s="10">
        <v>746</v>
      </c>
      <c r="B842" s="10" t="s">
        <v>1132</v>
      </c>
      <c r="C842" s="10" t="s">
        <v>2582</v>
      </c>
    </row>
    <row r="843" spans="1:3" ht="15.95" customHeight="1" x14ac:dyDescent="0.25">
      <c r="A843" s="10">
        <v>747</v>
      </c>
      <c r="B843" s="10" t="s">
        <v>1137</v>
      </c>
      <c r="C843" s="10" t="s">
        <v>2583</v>
      </c>
    </row>
    <row r="844" spans="1:3" ht="15.95" customHeight="1" x14ac:dyDescent="0.25">
      <c r="A844" s="10">
        <v>748</v>
      </c>
      <c r="B844" s="10" t="s">
        <v>1264</v>
      </c>
      <c r="C844" s="10" t="s">
        <v>2313</v>
      </c>
    </row>
    <row r="845" spans="1:3" ht="15.95" customHeight="1" x14ac:dyDescent="0.25">
      <c r="A845" s="10">
        <v>749</v>
      </c>
      <c r="B845" s="10" t="s">
        <v>1265</v>
      </c>
      <c r="C845" s="10" t="s">
        <v>2315</v>
      </c>
    </row>
    <row r="846" spans="1:3" ht="15.95" customHeight="1" x14ac:dyDescent="0.25">
      <c r="A846" s="10">
        <v>750</v>
      </c>
      <c r="B846" s="10" t="s">
        <v>1266</v>
      </c>
      <c r="C846" s="10" t="s">
        <v>2317</v>
      </c>
    </row>
    <row r="847" spans="1:3" ht="15.95" customHeight="1" x14ac:dyDescent="0.25">
      <c r="A847" s="10">
        <v>751</v>
      </c>
      <c r="B847" s="10" t="s">
        <v>1267</v>
      </c>
      <c r="C847" s="10" t="s">
        <v>2319</v>
      </c>
    </row>
    <row r="848" spans="1:3" ht="15.95" customHeight="1" x14ac:dyDescent="0.25">
      <c r="A848" s="10">
        <v>752</v>
      </c>
      <c r="B848" s="10" t="s">
        <v>1257</v>
      </c>
      <c r="C848" s="10" t="s">
        <v>2584</v>
      </c>
    </row>
    <row r="849" spans="1:3" ht="15.95" customHeight="1" x14ac:dyDescent="0.25">
      <c r="A849" s="10">
        <v>753</v>
      </c>
      <c r="B849" s="10" t="s">
        <v>1258</v>
      </c>
      <c r="C849" s="10" t="s">
        <v>2585</v>
      </c>
    </row>
    <row r="850" spans="1:3" ht="15.95" customHeight="1" x14ac:dyDescent="0.25">
      <c r="A850" s="10">
        <v>754</v>
      </c>
      <c r="B850" s="10" t="s">
        <v>1259</v>
      </c>
      <c r="C850" s="10" t="s">
        <v>2586</v>
      </c>
    </row>
    <row r="851" spans="1:3" ht="15.95" customHeight="1" x14ac:dyDescent="0.25">
      <c r="A851" s="10">
        <v>755</v>
      </c>
      <c r="B851" s="10" t="s">
        <v>1260</v>
      </c>
      <c r="C851" s="10" t="s">
        <v>2587</v>
      </c>
    </row>
    <row r="852" spans="1:3" ht="15.95" customHeight="1" x14ac:dyDescent="0.25">
      <c r="A852" s="10">
        <v>756</v>
      </c>
      <c r="B852" s="10" t="s">
        <v>1233</v>
      </c>
      <c r="C852" s="10" t="s">
        <v>2588</v>
      </c>
    </row>
    <row r="853" spans="1:3" ht="15.95" customHeight="1" x14ac:dyDescent="0.25">
      <c r="A853" s="10">
        <v>757</v>
      </c>
      <c r="B853" s="10" t="s">
        <v>1252</v>
      </c>
      <c r="C853" s="10" t="s">
        <v>1909</v>
      </c>
    </row>
    <row r="854" spans="1:3" ht="15.95" customHeight="1" x14ac:dyDescent="0.25">
      <c r="A854" s="10">
        <v>758</v>
      </c>
      <c r="B854" s="10" t="s">
        <v>1234</v>
      </c>
      <c r="C854" s="10" t="s">
        <v>2589</v>
      </c>
    </row>
    <row r="855" spans="1:3" ht="15.95" customHeight="1" x14ac:dyDescent="0.25">
      <c r="A855" s="10">
        <v>759</v>
      </c>
      <c r="B855" s="10" t="s">
        <v>1253</v>
      </c>
      <c r="C855" s="10" t="s">
        <v>1912</v>
      </c>
    </row>
    <row r="856" spans="1:3" ht="15.95" customHeight="1" x14ac:dyDescent="0.25">
      <c r="A856" s="10">
        <v>760</v>
      </c>
      <c r="B856" s="10" t="s">
        <v>1235</v>
      </c>
      <c r="C856" s="10" t="s">
        <v>2590</v>
      </c>
    </row>
    <row r="857" spans="1:3" ht="15.95" customHeight="1" x14ac:dyDescent="0.25">
      <c r="A857" s="10">
        <v>761</v>
      </c>
      <c r="B857" s="10" t="s">
        <v>1254</v>
      </c>
      <c r="C857" s="10" t="s">
        <v>1915</v>
      </c>
    </row>
    <row r="858" spans="1:3" ht="15.95" customHeight="1" x14ac:dyDescent="0.25">
      <c r="A858" s="10">
        <v>762</v>
      </c>
      <c r="B858" s="10" t="s">
        <v>1236</v>
      </c>
      <c r="C858" s="10" t="s">
        <v>2591</v>
      </c>
    </row>
    <row r="859" spans="1:3" ht="15.95" customHeight="1" x14ac:dyDescent="0.25">
      <c r="A859" s="10">
        <v>763</v>
      </c>
      <c r="B859" s="10" t="s">
        <v>1255</v>
      </c>
      <c r="C859" s="10" t="s">
        <v>1918</v>
      </c>
    </row>
    <row r="860" spans="1:3" ht="15.95" customHeight="1" x14ac:dyDescent="0.25">
      <c r="A860" s="10">
        <v>764</v>
      </c>
      <c r="B860" s="10" t="s">
        <v>1237</v>
      </c>
      <c r="C860" s="10" t="s">
        <v>2592</v>
      </c>
    </row>
    <row r="861" spans="1:3" ht="15.95" customHeight="1" x14ac:dyDescent="0.25">
      <c r="A861" s="10">
        <v>765</v>
      </c>
      <c r="B861" s="10" t="s">
        <v>1256</v>
      </c>
      <c r="C861" s="10" t="s">
        <v>1921</v>
      </c>
    </row>
    <row r="862" spans="1:3" ht="15.95" customHeight="1" x14ac:dyDescent="0.25">
      <c r="A862" s="10">
        <v>766</v>
      </c>
      <c r="B862" s="10" t="s">
        <v>1335</v>
      </c>
      <c r="C862" s="10" t="s">
        <v>1881</v>
      </c>
    </row>
    <row r="863" spans="1:3" ht="15.95" customHeight="1" x14ac:dyDescent="0.25">
      <c r="A863" s="10">
        <v>767</v>
      </c>
      <c r="B863" s="10" t="s">
        <v>1336</v>
      </c>
      <c r="C863" s="10" t="s">
        <v>1884</v>
      </c>
    </row>
    <row r="864" spans="1:3" ht="15.95" customHeight="1" x14ac:dyDescent="0.25">
      <c r="A864" s="10">
        <v>768</v>
      </c>
      <c r="B864" s="10" t="s">
        <v>1337</v>
      </c>
      <c r="C864" s="10" t="s">
        <v>1887</v>
      </c>
    </row>
    <row r="865" spans="1:3" ht="15.95" customHeight="1" x14ac:dyDescent="0.25">
      <c r="A865" s="10">
        <v>769</v>
      </c>
      <c r="B865" s="10" t="s">
        <v>1338</v>
      </c>
      <c r="C865" s="10" t="s">
        <v>1890</v>
      </c>
    </row>
    <row r="866" spans="1:3" ht="15.95" customHeight="1" x14ac:dyDescent="0.25">
      <c r="A866" s="10">
        <v>770</v>
      </c>
      <c r="B866" s="10" t="s">
        <v>1261</v>
      </c>
      <c r="C866" s="10" t="s">
        <v>1924</v>
      </c>
    </row>
    <row r="867" spans="1:3" ht="15.95" customHeight="1" x14ac:dyDescent="0.25">
      <c r="A867" s="10">
        <v>771</v>
      </c>
      <c r="B867" s="10" t="s">
        <v>1262</v>
      </c>
      <c r="C867" s="10" t="s">
        <v>1926</v>
      </c>
    </row>
    <row r="868" spans="1:3" ht="15.95" customHeight="1" x14ac:dyDescent="0.25">
      <c r="A868" s="10">
        <v>772</v>
      </c>
      <c r="B868" s="10" t="s">
        <v>1263</v>
      </c>
      <c r="C868" s="10" t="s">
        <v>1928</v>
      </c>
    </row>
    <row r="869" spans="1:3" ht="15.95" customHeight="1" x14ac:dyDescent="0.25">
      <c r="A869" s="10">
        <v>773</v>
      </c>
      <c r="B869" s="10" t="s">
        <v>1222</v>
      </c>
      <c r="C869" s="10" t="s">
        <v>2593</v>
      </c>
    </row>
    <row r="870" spans="1:3" ht="15.95" customHeight="1" x14ac:dyDescent="0.25">
      <c r="A870" s="10">
        <v>774</v>
      </c>
      <c r="B870" s="10" t="s">
        <v>1239</v>
      </c>
      <c r="C870" s="10" t="s">
        <v>1826</v>
      </c>
    </row>
    <row r="871" spans="1:3" ht="15.95" customHeight="1" x14ac:dyDescent="0.25">
      <c r="A871" s="10">
        <v>775</v>
      </c>
      <c r="B871" s="10" t="s">
        <v>1223</v>
      </c>
      <c r="C871" s="10" t="s">
        <v>2594</v>
      </c>
    </row>
    <row r="872" spans="1:3" ht="15.95" customHeight="1" x14ac:dyDescent="0.25">
      <c r="A872" s="10">
        <v>776</v>
      </c>
      <c r="B872" s="10" t="s">
        <v>1240</v>
      </c>
      <c r="C872" s="10" t="s">
        <v>1830</v>
      </c>
    </row>
    <row r="873" spans="1:3" ht="15.95" customHeight="1" x14ac:dyDescent="0.25">
      <c r="A873" s="10">
        <v>777</v>
      </c>
      <c r="B873" s="10" t="s">
        <v>1241</v>
      </c>
      <c r="C873" s="10" t="s">
        <v>1958</v>
      </c>
    </row>
    <row r="874" spans="1:3" ht="15.95" customHeight="1" x14ac:dyDescent="0.25">
      <c r="A874" s="10">
        <v>778</v>
      </c>
      <c r="B874" s="10" t="s">
        <v>1224</v>
      </c>
      <c r="C874" s="10" t="s">
        <v>2595</v>
      </c>
    </row>
    <row r="875" spans="1:3" ht="15.95" customHeight="1" x14ac:dyDescent="0.25">
      <c r="A875" s="10">
        <v>779</v>
      </c>
      <c r="B875" s="10" t="s">
        <v>1242</v>
      </c>
      <c r="C875" s="10" t="s">
        <v>1834</v>
      </c>
    </row>
    <row r="876" spans="1:3" ht="15.95" customHeight="1" x14ac:dyDescent="0.25">
      <c r="A876" s="10">
        <v>780</v>
      </c>
      <c r="B876" s="10" t="s">
        <v>1243</v>
      </c>
      <c r="C876" s="10" t="s">
        <v>1962</v>
      </c>
    </row>
    <row r="877" spans="1:3" ht="15.95" customHeight="1" x14ac:dyDescent="0.25">
      <c r="A877" s="10">
        <v>781</v>
      </c>
      <c r="B877" s="10" t="s">
        <v>1225</v>
      </c>
      <c r="C877" s="10" t="s">
        <v>2596</v>
      </c>
    </row>
    <row r="878" spans="1:3" ht="15.95" customHeight="1" x14ac:dyDescent="0.25">
      <c r="A878" s="10">
        <v>782</v>
      </c>
      <c r="B878" s="10" t="s">
        <v>1244</v>
      </c>
      <c r="C878" s="10" t="s">
        <v>1842</v>
      </c>
    </row>
    <row r="879" spans="1:3" ht="15.95" customHeight="1" x14ac:dyDescent="0.25">
      <c r="A879" s="10">
        <v>783</v>
      </c>
      <c r="B879" s="10" t="s">
        <v>1226</v>
      </c>
      <c r="C879" s="10" t="s">
        <v>2597</v>
      </c>
    </row>
    <row r="880" spans="1:3" ht="15.95" customHeight="1" x14ac:dyDescent="0.25">
      <c r="A880" s="10">
        <v>784</v>
      </c>
      <c r="B880" s="10" t="s">
        <v>1245</v>
      </c>
      <c r="C880" s="10" t="s">
        <v>1845</v>
      </c>
    </row>
    <row r="881" spans="1:3" ht="15.95" customHeight="1" x14ac:dyDescent="0.25">
      <c r="A881" s="10">
        <v>785</v>
      </c>
      <c r="B881" s="10" t="s">
        <v>1227</v>
      </c>
      <c r="C881" s="10" t="s">
        <v>2598</v>
      </c>
    </row>
    <row r="882" spans="1:3" ht="15.95" customHeight="1" x14ac:dyDescent="0.25">
      <c r="A882" s="10">
        <v>786</v>
      </c>
      <c r="B882" s="10" t="s">
        <v>1246</v>
      </c>
      <c r="C882" s="10" t="s">
        <v>1851</v>
      </c>
    </row>
    <row r="883" spans="1:3" ht="15.95" customHeight="1" x14ac:dyDescent="0.25">
      <c r="A883" s="10">
        <v>787</v>
      </c>
      <c r="B883" s="10" t="s">
        <v>1228</v>
      </c>
      <c r="C883" s="10" t="s">
        <v>2599</v>
      </c>
    </row>
    <row r="884" spans="1:3" ht="15.95" customHeight="1" x14ac:dyDescent="0.25">
      <c r="A884" s="10">
        <v>788</v>
      </c>
      <c r="B884" s="10" t="s">
        <v>1247</v>
      </c>
      <c r="C884" s="10" t="s">
        <v>1854</v>
      </c>
    </row>
    <row r="885" spans="1:3" ht="15.95" customHeight="1" x14ac:dyDescent="0.25">
      <c r="A885" s="10">
        <v>789</v>
      </c>
      <c r="B885" s="10" t="s">
        <v>1229</v>
      </c>
      <c r="C885" s="10" t="s">
        <v>2600</v>
      </c>
    </row>
    <row r="886" spans="1:3" ht="15.95" customHeight="1" x14ac:dyDescent="0.25">
      <c r="A886" s="10">
        <v>790</v>
      </c>
      <c r="B886" s="10" t="s">
        <v>1248</v>
      </c>
      <c r="C886" s="10" t="s">
        <v>1858</v>
      </c>
    </row>
    <row r="887" spans="1:3" ht="15.95" customHeight="1" x14ac:dyDescent="0.25">
      <c r="A887" s="10">
        <v>791</v>
      </c>
      <c r="B887" s="10" t="s">
        <v>1230</v>
      </c>
      <c r="C887" s="10" t="s">
        <v>2601</v>
      </c>
    </row>
    <row r="888" spans="1:3" ht="15.95" customHeight="1" x14ac:dyDescent="0.25">
      <c r="A888" s="10">
        <v>792</v>
      </c>
      <c r="B888" s="10" t="s">
        <v>1249</v>
      </c>
      <c r="C888" s="10" t="s">
        <v>1861</v>
      </c>
    </row>
    <row r="889" spans="1:3" ht="15.95" customHeight="1" x14ac:dyDescent="0.25">
      <c r="A889" s="10">
        <v>793</v>
      </c>
      <c r="B889" s="10" t="s">
        <v>1231</v>
      </c>
      <c r="C889" s="10" t="s">
        <v>2602</v>
      </c>
    </row>
    <row r="890" spans="1:3" ht="15.95" customHeight="1" x14ac:dyDescent="0.25">
      <c r="A890" s="10">
        <v>794</v>
      </c>
      <c r="B890" s="10" t="s">
        <v>1250</v>
      </c>
      <c r="C890" s="10" t="s">
        <v>1865</v>
      </c>
    </row>
    <row r="891" spans="1:3" ht="15.95" customHeight="1" x14ac:dyDescent="0.25">
      <c r="A891" s="10">
        <v>795</v>
      </c>
      <c r="B891" s="10" t="s">
        <v>1232</v>
      </c>
      <c r="C891" s="10" t="s">
        <v>2603</v>
      </c>
    </row>
    <row r="892" spans="1:3" ht="15.95" customHeight="1" x14ac:dyDescent="0.25">
      <c r="A892" s="10">
        <v>796</v>
      </c>
      <c r="B892" s="10" t="s">
        <v>1251</v>
      </c>
      <c r="C892" s="10" t="s">
        <v>1868</v>
      </c>
    </row>
    <row r="893" spans="1:3" ht="15.95" customHeight="1" x14ac:dyDescent="0.25">
      <c r="A893" s="10">
        <v>797</v>
      </c>
      <c r="B893" s="10" t="s">
        <v>1220</v>
      </c>
      <c r="C893" s="10" t="s">
        <v>2604</v>
      </c>
    </row>
    <row r="894" spans="1:3" ht="15.95" customHeight="1" x14ac:dyDescent="0.25">
      <c r="A894" s="10">
        <v>798</v>
      </c>
      <c r="B894" s="10" t="s">
        <v>1221</v>
      </c>
      <c r="C894" s="10" t="s">
        <v>2605</v>
      </c>
    </row>
    <row r="895" spans="1:3" ht="15.95" customHeight="1" x14ac:dyDescent="0.25">
      <c r="A895" s="10">
        <v>799</v>
      </c>
      <c r="B895" s="10" t="s">
        <v>1238</v>
      </c>
      <c r="C895" s="10" t="s">
        <v>1936</v>
      </c>
    </row>
    <row r="896" spans="1:3" ht="15.95" customHeight="1" x14ac:dyDescent="0.25">
      <c r="A896" s="10">
        <v>800</v>
      </c>
      <c r="B896" s="10" t="s">
        <v>1269</v>
      </c>
      <c r="C896" s="10" t="s">
        <v>2114</v>
      </c>
    </row>
    <row r="897" spans="1:3" ht="15.95" customHeight="1" x14ac:dyDescent="0.25">
      <c r="A897" s="10">
        <v>801</v>
      </c>
      <c r="B897" s="10" t="s">
        <v>1268</v>
      </c>
      <c r="C897" s="10" t="s">
        <v>2116</v>
      </c>
    </row>
    <row r="898" spans="1:3" ht="15.95" customHeight="1" x14ac:dyDescent="0.25">
      <c r="A898" s="10">
        <v>802</v>
      </c>
      <c r="B898" s="10" t="s">
        <v>1603</v>
      </c>
      <c r="C898" s="10" t="s">
        <v>1603</v>
      </c>
    </row>
    <row r="899" spans="1:3" ht="15.95" customHeight="1" x14ac:dyDescent="0.25">
      <c r="A899" s="10">
        <v>803</v>
      </c>
      <c r="B899" s="10" t="s">
        <v>1215</v>
      </c>
      <c r="C899" s="10" t="s">
        <v>1215</v>
      </c>
    </row>
    <row r="900" spans="1:3" ht="15.95" customHeight="1" x14ac:dyDescent="0.25">
      <c r="A900" s="10">
        <v>804</v>
      </c>
      <c r="B900" s="10" t="s">
        <v>1216</v>
      </c>
      <c r="C900" s="10" t="s">
        <v>1216</v>
      </c>
    </row>
    <row r="901" spans="1:3" ht="15.95" customHeight="1" x14ac:dyDescent="0.25">
      <c r="A901" s="10">
        <v>805</v>
      </c>
      <c r="B901" s="10" t="s">
        <v>1217</v>
      </c>
      <c r="C901" s="10" t="s">
        <v>1217</v>
      </c>
    </row>
    <row r="902" spans="1:3" ht="15.95" customHeight="1" x14ac:dyDescent="0.25">
      <c r="A902" s="10">
        <v>806</v>
      </c>
      <c r="B902" s="10" t="s">
        <v>1218</v>
      </c>
      <c r="C902" s="10" t="s">
        <v>1218</v>
      </c>
    </row>
    <row r="903" spans="1:3" ht="15.95" customHeight="1" x14ac:dyDescent="0.25">
      <c r="A903" s="10">
        <v>807</v>
      </c>
      <c r="B903" s="10" t="s">
        <v>1219</v>
      </c>
      <c r="C903" s="10" t="s">
        <v>1219</v>
      </c>
    </row>
    <row r="904" spans="1:3" ht="15.95" customHeight="1" x14ac:dyDescent="0.25">
      <c r="A904" s="10">
        <v>808</v>
      </c>
      <c r="B904" s="10" t="s">
        <v>1180</v>
      </c>
      <c r="C904" s="10" t="s">
        <v>2081</v>
      </c>
    </row>
    <row r="905" spans="1:3" ht="15.95" customHeight="1" x14ac:dyDescent="0.25">
      <c r="A905" s="10">
        <v>809</v>
      </c>
      <c r="B905" s="10" t="s">
        <v>1666</v>
      </c>
      <c r="C905" s="10" t="s">
        <v>2606</v>
      </c>
    </row>
    <row r="906" spans="1:3" ht="15.95" customHeight="1" x14ac:dyDescent="0.25">
      <c r="A906" s="10">
        <v>810</v>
      </c>
      <c r="B906" s="10" t="s">
        <v>1667</v>
      </c>
      <c r="C906" s="10" t="s">
        <v>2083</v>
      </c>
    </row>
    <row r="907" spans="1:3" ht="15.95" customHeight="1" x14ac:dyDescent="0.25">
      <c r="A907" s="10">
        <v>811</v>
      </c>
      <c r="B907" s="10" t="s">
        <v>1668</v>
      </c>
      <c r="C907" s="10" t="s">
        <v>2607</v>
      </c>
    </row>
    <row r="908" spans="1:3" ht="15.95" customHeight="1" x14ac:dyDescent="0.25">
      <c r="A908" s="10">
        <v>812</v>
      </c>
      <c r="B908" s="10" t="s">
        <v>1203</v>
      </c>
      <c r="C908" s="10" t="s">
        <v>1938</v>
      </c>
    </row>
    <row r="909" spans="1:3" ht="15.95" customHeight="1" x14ac:dyDescent="0.25">
      <c r="A909" s="10">
        <v>813</v>
      </c>
      <c r="B909" s="10" t="s">
        <v>1181</v>
      </c>
      <c r="C909" s="10" t="s">
        <v>1983</v>
      </c>
    </row>
    <row r="910" spans="1:3" ht="15.95" customHeight="1" x14ac:dyDescent="0.25">
      <c r="A910" s="10">
        <v>814</v>
      </c>
      <c r="B910" s="10" t="s">
        <v>1580</v>
      </c>
      <c r="C910" s="10" t="s">
        <v>2608</v>
      </c>
    </row>
    <row r="911" spans="1:3" ht="15.95" customHeight="1" x14ac:dyDescent="0.25">
      <c r="A911" s="10">
        <v>815</v>
      </c>
      <c r="B911" s="10" t="s">
        <v>1591</v>
      </c>
      <c r="C911" s="10" t="s">
        <v>1985</v>
      </c>
    </row>
    <row r="912" spans="1:3" ht="15.95" customHeight="1" x14ac:dyDescent="0.25">
      <c r="A912" s="10">
        <v>816</v>
      </c>
      <c r="B912" s="10" t="s">
        <v>1192</v>
      </c>
      <c r="C912" s="10" t="s">
        <v>2609</v>
      </c>
    </row>
    <row r="913" spans="1:3" ht="15.95" customHeight="1" x14ac:dyDescent="0.25">
      <c r="A913" s="10">
        <v>817</v>
      </c>
      <c r="B913" s="10" t="s">
        <v>1204</v>
      </c>
      <c r="C913" s="10" t="s">
        <v>1828</v>
      </c>
    </row>
    <row r="914" spans="1:3" ht="15.95" customHeight="1" x14ac:dyDescent="0.25">
      <c r="A914" s="10">
        <v>818</v>
      </c>
      <c r="B914" s="10" t="s">
        <v>1182</v>
      </c>
      <c r="C914" s="10" t="s">
        <v>1988</v>
      </c>
    </row>
    <row r="915" spans="1:3" ht="15.95" customHeight="1" x14ac:dyDescent="0.25">
      <c r="A915" s="10">
        <v>819</v>
      </c>
      <c r="B915" s="10" t="s">
        <v>1581</v>
      </c>
      <c r="C915" s="10" t="s">
        <v>2610</v>
      </c>
    </row>
    <row r="916" spans="1:3" ht="15.95" customHeight="1" x14ac:dyDescent="0.25">
      <c r="A916" s="10">
        <v>820</v>
      </c>
      <c r="B916" s="10" t="s">
        <v>1592</v>
      </c>
      <c r="C916" s="10" t="s">
        <v>1990</v>
      </c>
    </row>
    <row r="917" spans="1:3" ht="15.95" customHeight="1" x14ac:dyDescent="0.25">
      <c r="A917" s="10">
        <v>821</v>
      </c>
      <c r="B917" s="10" t="s">
        <v>1193</v>
      </c>
      <c r="C917" s="10" t="s">
        <v>2611</v>
      </c>
    </row>
    <row r="918" spans="1:3" ht="15.95" customHeight="1" x14ac:dyDescent="0.25">
      <c r="A918" s="10">
        <v>822</v>
      </c>
      <c r="B918" s="10" t="s">
        <v>1205</v>
      </c>
      <c r="C918" s="10" t="s">
        <v>1832</v>
      </c>
    </row>
    <row r="919" spans="1:3" ht="15.95" customHeight="1" x14ac:dyDescent="0.25">
      <c r="A919" s="10">
        <v>823</v>
      </c>
      <c r="B919" s="10" t="s">
        <v>1183</v>
      </c>
      <c r="C919" s="10" t="s">
        <v>1994</v>
      </c>
    </row>
    <row r="920" spans="1:3" ht="15.95" customHeight="1" x14ac:dyDescent="0.25">
      <c r="A920" s="10">
        <v>824</v>
      </c>
      <c r="B920" s="10" t="s">
        <v>1582</v>
      </c>
      <c r="C920" s="10" t="s">
        <v>2612</v>
      </c>
    </row>
    <row r="921" spans="1:3" ht="15.95" customHeight="1" x14ac:dyDescent="0.25">
      <c r="A921" s="10">
        <v>825</v>
      </c>
      <c r="B921" s="10" t="s">
        <v>1593</v>
      </c>
      <c r="C921" s="10" t="s">
        <v>1996</v>
      </c>
    </row>
    <row r="922" spans="1:3" ht="15.95" customHeight="1" x14ac:dyDescent="0.25">
      <c r="A922" s="10">
        <v>826</v>
      </c>
      <c r="B922" s="10" t="s">
        <v>1194</v>
      </c>
      <c r="C922" s="10" t="s">
        <v>2613</v>
      </c>
    </row>
    <row r="923" spans="1:3" ht="15.95" customHeight="1" x14ac:dyDescent="0.25">
      <c r="A923" s="10">
        <v>827</v>
      </c>
      <c r="B923" s="10" t="s">
        <v>1206</v>
      </c>
      <c r="C923" s="10" t="s">
        <v>1836</v>
      </c>
    </row>
    <row r="924" spans="1:3" ht="15.95" customHeight="1" x14ac:dyDescent="0.25">
      <c r="A924" s="10">
        <v>828</v>
      </c>
      <c r="B924" s="10" t="s">
        <v>1184</v>
      </c>
      <c r="C924" s="10" t="s">
        <v>2013</v>
      </c>
    </row>
    <row r="925" spans="1:3" ht="15.95" customHeight="1" x14ac:dyDescent="0.25">
      <c r="A925" s="10">
        <v>829</v>
      </c>
      <c r="B925" s="10" t="s">
        <v>1583</v>
      </c>
      <c r="C925" s="10" t="s">
        <v>2614</v>
      </c>
    </row>
    <row r="926" spans="1:3" ht="15.95" customHeight="1" x14ac:dyDescent="0.25">
      <c r="A926" s="10">
        <v>830</v>
      </c>
      <c r="B926" s="10" t="s">
        <v>1594</v>
      </c>
      <c r="C926" s="10" t="s">
        <v>2015</v>
      </c>
    </row>
    <row r="927" spans="1:3" ht="15.95" customHeight="1" x14ac:dyDescent="0.25">
      <c r="A927" s="10">
        <v>831</v>
      </c>
      <c r="B927" s="10" t="s">
        <v>1195</v>
      </c>
      <c r="C927" s="10" t="s">
        <v>2615</v>
      </c>
    </row>
    <row r="928" spans="1:3" ht="15.95" customHeight="1" x14ac:dyDescent="0.25">
      <c r="A928" s="10">
        <v>832</v>
      </c>
      <c r="B928" s="10" t="s">
        <v>1207</v>
      </c>
      <c r="C928" s="10" t="s">
        <v>1870</v>
      </c>
    </row>
    <row r="929" spans="1:3" ht="15.95" customHeight="1" x14ac:dyDescent="0.25">
      <c r="A929" s="10">
        <v>833</v>
      </c>
      <c r="B929" s="10" t="s">
        <v>1185</v>
      </c>
      <c r="C929" s="10" t="s">
        <v>2018</v>
      </c>
    </row>
    <row r="930" spans="1:3" ht="15.95" customHeight="1" x14ac:dyDescent="0.25">
      <c r="A930" s="10">
        <v>834</v>
      </c>
      <c r="B930" s="10" t="s">
        <v>1584</v>
      </c>
      <c r="C930" s="10" t="s">
        <v>2616</v>
      </c>
    </row>
    <row r="931" spans="1:3" ht="15.95" customHeight="1" x14ac:dyDescent="0.25">
      <c r="A931" s="10">
        <v>835</v>
      </c>
      <c r="B931" s="10" t="s">
        <v>1595</v>
      </c>
      <c r="C931" s="10" t="s">
        <v>2021</v>
      </c>
    </row>
    <row r="932" spans="1:3" ht="15.95" customHeight="1" x14ac:dyDescent="0.25">
      <c r="A932" s="10">
        <v>836</v>
      </c>
      <c r="B932" s="10" t="s">
        <v>1196</v>
      </c>
      <c r="C932" s="10" t="s">
        <v>2617</v>
      </c>
    </row>
    <row r="933" spans="1:3" ht="15.95" customHeight="1" x14ac:dyDescent="0.25">
      <c r="A933" s="10">
        <v>837</v>
      </c>
      <c r="B933" s="10" t="s">
        <v>1208</v>
      </c>
      <c r="C933" s="10" t="s">
        <v>1872</v>
      </c>
    </row>
    <row r="934" spans="1:3" ht="15.95" customHeight="1" x14ac:dyDescent="0.25">
      <c r="A934" s="10">
        <v>838</v>
      </c>
      <c r="B934" s="10" t="s">
        <v>1186</v>
      </c>
      <c r="C934" s="10" t="s">
        <v>2026</v>
      </c>
    </row>
    <row r="935" spans="1:3" ht="15.95" customHeight="1" x14ac:dyDescent="0.25">
      <c r="A935" s="10">
        <v>839</v>
      </c>
      <c r="B935" s="10" t="s">
        <v>1585</v>
      </c>
      <c r="C935" s="10" t="s">
        <v>2618</v>
      </c>
    </row>
    <row r="936" spans="1:3" ht="15.95" customHeight="1" x14ac:dyDescent="0.25">
      <c r="A936" s="10">
        <v>840</v>
      </c>
      <c r="B936" s="10" t="s">
        <v>1596</v>
      </c>
      <c r="C936" s="10" t="s">
        <v>2028</v>
      </c>
    </row>
    <row r="937" spans="1:3" ht="15.95" customHeight="1" x14ac:dyDescent="0.25">
      <c r="A937" s="10">
        <v>841</v>
      </c>
      <c r="B937" s="10" t="s">
        <v>1197</v>
      </c>
      <c r="C937" s="10" t="s">
        <v>2619</v>
      </c>
    </row>
    <row r="938" spans="1:3" ht="15.95" customHeight="1" x14ac:dyDescent="0.25">
      <c r="A938" s="10">
        <v>842</v>
      </c>
      <c r="B938" s="10" t="s">
        <v>1209</v>
      </c>
      <c r="C938" s="10" t="s">
        <v>1873</v>
      </c>
    </row>
    <row r="939" spans="1:3" ht="15.95" customHeight="1" x14ac:dyDescent="0.25">
      <c r="A939" s="10">
        <v>843</v>
      </c>
      <c r="B939" s="10" t="s">
        <v>1187</v>
      </c>
      <c r="C939" s="10" t="s">
        <v>2043</v>
      </c>
    </row>
    <row r="940" spans="1:3" ht="15.95" customHeight="1" x14ac:dyDescent="0.25">
      <c r="A940" s="10">
        <v>844</v>
      </c>
      <c r="B940" s="10" t="s">
        <v>1586</v>
      </c>
      <c r="C940" s="10" t="s">
        <v>2620</v>
      </c>
    </row>
    <row r="941" spans="1:3" ht="15.95" customHeight="1" x14ac:dyDescent="0.25">
      <c r="A941" s="10">
        <v>845</v>
      </c>
      <c r="B941" s="10" t="s">
        <v>1597</v>
      </c>
      <c r="C941" s="10" t="s">
        <v>2045</v>
      </c>
    </row>
    <row r="942" spans="1:3" ht="15.95" customHeight="1" x14ac:dyDescent="0.25">
      <c r="A942" s="10">
        <v>846</v>
      </c>
      <c r="B942" s="10" t="s">
        <v>1198</v>
      </c>
      <c r="C942" s="10" t="s">
        <v>2621</v>
      </c>
    </row>
    <row r="943" spans="1:3" ht="15.95" customHeight="1" x14ac:dyDescent="0.25">
      <c r="A943" s="10">
        <v>847</v>
      </c>
      <c r="B943" s="10" t="s">
        <v>1210</v>
      </c>
      <c r="C943" s="10" t="s">
        <v>1904</v>
      </c>
    </row>
    <row r="944" spans="1:3" ht="15.95" customHeight="1" x14ac:dyDescent="0.25">
      <c r="A944" s="10">
        <v>848</v>
      </c>
      <c r="B944" s="10" t="s">
        <v>1188</v>
      </c>
      <c r="C944" s="10" t="s">
        <v>2048</v>
      </c>
    </row>
    <row r="945" spans="1:3" ht="15.95" customHeight="1" x14ac:dyDescent="0.25">
      <c r="A945" s="10">
        <v>849</v>
      </c>
      <c r="B945" s="10" t="s">
        <v>1587</v>
      </c>
      <c r="C945" s="10" t="s">
        <v>2622</v>
      </c>
    </row>
    <row r="946" spans="1:3" ht="15.95" customHeight="1" x14ac:dyDescent="0.25">
      <c r="A946" s="10">
        <v>850</v>
      </c>
      <c r="B946" s="10" t="s">
        <v>1598</v>
      </c>
      <c r="C946" s="10" t="s">
        <v>2050</v>
      </c>
    </row>
    <row r="947" spans="1:3" ht="15.95" customHeight="1" x14ac:dyDescent="0.25">
      <c r="A947" s="10">
        <v>851</v>
      </c>
      <c r="B947" s="10" t="s">
        <v>1199</v>
      </c>
      <c r="C947" s="10" t="s">
        <v>2623</v>
      </c>
    </row>
    <row r="948" spans="1:3" ht="15.95" customHeight="1" x14ac:dyDescent="0.25">
      <c r="A948" s="10">
        <v>852</v>
      </c>
      <c r="B948" s="10" t="s">
        <v>1211</v>
      </c>
      <c r="C948" s="10" t="s">
        <v>1905</v>
      </c>
    </row>
    <row r="949" spans="1:3" ht="15.95" customHeight="1" x14ac:dyDescent="0.25">
      <c r="A949" s="10">
        <v>853</v>
      </c>
      <c r="B949" s="10" t="s">
        <v>1189</v>
      </c>
      <c r="C949" s="10" t="s">
        <v>2053</v>
      </c>
    </row>
    <row r="950" spans="1:3" ht="15.95" customHeight="1" x14ac:dyDescent="0.25">
      <c r="A950" s="10">
        <v>854</v>
      </c>
      <c r="B950" s="10" t="s">
        <v>1588</v>
      </c>
      <c r="C950" s="10" t="s">
        <v>2624</v>
      </c>
    </row>
    <row r="951" spans="1:3" ht="15.95" customHeight="1" x14ac:dyDescent="0.25">
      <c r="A951" s="10">
        <v>855</v>
      </c>
      <c r="B951" s="10" t="s">
        <v>1599</v>
      </c>
      <c r="C951" s="10" t="s">
        <v>2055</v>
      </c>
    </row>
    <row r="952" spans="1:3" ht="15.95" customHeight="1" x14ac:dyDescent="0.25">
      <c r="A952" s="10">
        <v>856</v>
      </c>
      <c r="B952" s="10" t="s">
        <v>1200</v>
      </c>
      <c r="C952" s="10" t="s">
        <v>2625</v>
      </c>
    </row>
    <row r="953" spans="1:3" ht="15.95" customHeight="1" x14ac:dyDescent="0.25">
      <c r="A953" s="10">
        <v>857</v>
      </c>
      <c r="B953" s="10" t="s">
        <v>1212</v>
      </c>
      <c r="C953" s="10" t="s">
        <v>1906</v>
      </c>
    </row>
    <row r="954" spans="1:3" ht="15.95" customHeight="1" x14ac:dyDescent="0.25">
      <c r="A954" s="10">
        <v>858</v>
      </c>
      <c r="B954" s="10" t="s">
        <v>1190</v>
      </c>
      <c r="C954" s="10" t="s">
        <v>2058</v>
      </c>
    </row>
    <row r="955" spans="1:3" ht="15.95" customHeight="1" x14ac:dyDescent="0.25">
      <c r="A955" s="10">
        <v>859</v>
      </c>
      <c r="B955" s="10" t="s">
        <v>1589</v>
      </c>
      <c r="C955" s="10" t="s">
        <v>2626</v>
      </c>
    </row>
    <row r="956" spans="1:3" ht="15.95" customHeight="1" x14ac:dyDescent="0.25">
      <c r="A956" s="10">
        <v>860</v>
      </c>
      <c r="B956" s="10" t="s">
        <v>1600</v>
      </c>
      <c r="C956" s="10" t="s">
        <v>2060</v>
      </c>
    </row>
    <row r="957" spans="1:3" ht="15.95" customHeight="1" x14ac:dyDescent="0.25">
      <c r="A957" s="10">
        <v>861</v>
      </c>
      <c r="B957" s="10" t="s">
        <v>1201</v>
      </c>
      <c r="C957" s="10" t="s">
        <v>2627</v>
      </c>
    </row>
    <row r="958" spans="1:3" ht="15.95" customHeight="1" x14ac:dyDescent="0.25">
      <c r="A958" s="10">
        <v>862</v>
      </c>
      <c r="B958" s="10" t="s">
        <v>1213</v>
      </c>
      <c r="C958" s="10" t="s">
        <v>1907</v>
      </c>
    </row>
    <row r="959" spans="1:3" ht="15.95" customHeight="1" x14ac:dyDescent="0.25">
      <c r="A959" s="10">
        <v>863</v>
      </c>
      <c r="B959" s="10" t="s">
        <v>1191</v>
      </c>
      <c r="C959" s="10" t="s">
        <v>2075</v>
      </c>
    </row>
    <row r="960" spans="1:3" ht="15.95" customHeight="1" x14ac:dyDescent="0.25">
      <c r="A960" s="10">
        <v>864</v>
      </c>
      <c r="B960" s="10" t="s">
        <v>1590</v>
      </c>
      <c r="C960" s="10" t="s">
        <v>2628</v>
      </c>
    </row>
    <row r="961" spans="1:3" ht="15.95" customHeight="1" x14ac:dyDescent="0.25">
      <c r="A961" s="10">
        <v>865</v>
      </c>
      <c r="B961" s="10" t="s">
        <v>1601</v>
      </c>
      <c r="C961" s="10" t="s">
        <v>2077</v>
      </c>
    </row>
    <row r="962" spans="1:3" ht="15.95" customHeight="1" x14ac:dyDescent="0.25">
      <c r="A962" s="10">
        <v>866</v>
      </c>
      <c r="B962" s="10" t="s">
        <v>1202</v>
      </c>
      <c r="C962" s="10" t="s">
        <v>2629</v>
      </c>
    </row>
    <row r="963" spans="1:3" ht="15.95" customHeight="1" x14ac:dyDescent="0.25">
      <c r="A963" s="10">
        <v>867</v>
      </c>
      <c r="B963" s="10" t="s">
        <v>1214</v>
      </c>
      <c r="C963" s="10" t="s">
        <v>1929</v>
      </c>
    </row>
    <row r="964" spans="1:3" ht="15.95" customHeight="1" x14ac:dyDescent="0.25">
      <c r="A964" s="10">
        <v>868</v>
      </c>
      <c r="B964" s="10" t="s">
        <v>1579</v>
      </c>
      <c r="C964" s="10" t="s">
        <v>2630</v>
      </c>
    </row>
    <row r="965" spans="1:3" ht="15.95" customHeight="1" x14ac:dyDescent="0.25">
      <c r="A965" s="10">
        <v>869</v>
      </c>
      <c r="B965" s="10" t="s">
        <v>1602</v>
      </c>
      <c r="C965" s="10" t="s">
        <v>1976</v>
      </c>
    </row>
    <row r="966" spans="1:3" ht="15.95" customHeight="1" x14ac:dyDescent="0.25">
      <c r="A966" s="10">
        <v>870</v>
      </c>
      <c r="B966" s="10" t="s">
        <v>1655</v>
      </c>
      <c r="C966" s="10" t="s">
        <v>2631</v>
      </c>
    </row>
    <row r="967" spans="1:3" ht="15.95" customHeight="1" x14ac:dyDescent="0.25">
      <c r="A967" s="10">
        <v>871</v>
      </c>
      <c r="B967" s="10" t="s">
        <v>1656</v>
      </c>
      <c r="C967" s="10" t="s">
        <v>2632</v>
      </c>
    </row>
    <row r="968" spans="1:3" ht="15.95" customHeight="1" x14ac:dyDescent="0.25">
      <c r="A968" s="10">
        <v>872</v>
      </c>
      <c r="B968" s="10" t="s">
        <v>1657</v>
      </c>
      <c r="C968" s="10" t="s">
        <v>2633</v>
      </c>
    </row>
    <row r="969" spans="1:3" ht="15.95" customHeight="1" x14ac:dyDescent="0.25">
      <c r="A969" s="10">
        <v>873</v>
      </c>
      <c r="B969" s="10" t="s">
        <v>1658</v>
      </c>
      <c r="C969" s="10" t="s">
        <v>2634</v>
      </c>
    </row>
    <row r="970" spans="1:3" ht="15.95" customHeight="1" x14ac:dyDescent="0.25">
      <c r="A970" s="10">
        <v>1940</v>
      </c>
      <c r="B970" s="10" t="s">
        <v>1604</v>
      </c>
      <c r="C970" s="10" t="s">
        <v>2635</v>
      </c>
    </row>
    <row r="971" spans="1:3" ht="15.95" customHeight="1" x14ac:dyDescent="0.25">
      <c r="A971" s="10">
        <v>874</v>
      </c>
      <c r="B971" s="10" t="s">
        <v>306</v>
      </c>
      <c r="C971" s="10" t="s">
        <v>2636</v>
      </c>
    </row>
    <row r="972" spans="1:3" ht="15.95" customHeight="1" x14ac:dyDescent="0.25">
      <c r="A972" s="10">
        <v>875</v>
      </c>
      <c r="B972" s="10" t="s">
        <v>206</v>
      </c>
      <c r="C972" s="10" t="s">
        <v>2637</v>
      </c>
    </row>
    <row r="973" spans="1:3" ht="15.95" customHeight="1" x14ac:dyDescent="0.25">
      <c r="A973" s="10">
        <v>876</v>
      </c>
      <c r="B973" s="10" t="s">
        <v>256</v>
      </c>
      <c r="C973" s="10" t="s">
        <v>2638</v>
      </c>
    </row>
    <row r="974" spans="1:3" ht="15.95" customHeight="1" x14ac:dyDescent="0.25">
      <c r="A974" s="10">
        <v>877</v>
      </c>
      <c r="B974" s="10" t="s">
        <v>1341</v>
      </c>
      <c r="C974" s="10" t="s">
        <v>2639</v>
      </c>
    </row>
    <row r="975" spans="1:3" ht="15.95" customHeight="1" x14ac:dyDescent="0.25">
      <c r="A975" s="10">
        <v>878</v>
      </c>
      <c r="B975" s="10" t="s">
        <v>316</v>
      </c>
      <c r="C975" s="10" t="s">
        <v>2640</v>
      </c>
    </row>
    <row r="976" spans="1:3" ht="15.95" customHeight="1" x14ac:dyDescent="0.25">
      <c r="A976" s="10">
        <v>879</v>
      </c>
      <c r="B976" s="10" t="s">
        <v>216</v>
      </c>
      <c r="C976" s="10" t="s">
        <v>2641</v>
      </c>
    </row>
    <row r="977" spans="1:3" ht="15.95" customHeight="1" x14ac:dyDescent="0.25">
      <c r="A977" s="10">
        <v>880</v>
      </c>
      <c r="B977" s="10" t="s">
        <v>266</v>
      </c>
      <c r="C977" s="10" t="s">
        <v>2642</v>
      </c>
    </row>
    <row r="978" spans="1:3" ht="15.95" customHeight="1" x14ac:dyDescent="0.25">
      <c r="A978" s="10">
        <v>881</v>
      </c>
      <c r="B978" s="10" t="s">
        <v>1351</v>
      </c>
      <c r="C978" s="10" t="s">
        <v>2643</v>
      </c>
    </row>
    <row r="979" spans="1:3" ht="15.95" customHeight="1" x14ac:dyDescent="0.25">
      <c r="A979" s="10">
        <v>882</v>
      </c>
      <c r="B979" s="10" t="s">
        <v>326</v>
      </c>
      <c r="C979" s="10" t="s">
        <v>2644</v>
      </c>
    </row>
    <row r="980" spans="1:3" ht="15.95" customHeight="1" x14ac:dyDescent="0.25">
      <c r="A980" s="10">
        <v>883</v>
      </c>
      <c r="B980" s="10" t="s">
        <v>226</v>
      </c>
      <c r="C980" s="10" t="s">
        <v>2645</v>
      </c>
    </row>
    <row r="981" spans="1:3" ht="15.95" customHeight="1" x14ac:dyDescent="0.25">
      <c r="A981" s="10">
        <v>884</v>
      </c>
      <c r="B981" s="10" t="s">
        <v>276</v>
      </c>
      <c r="C981" s="10" t="s">
        <v>2646</v>
      </c>
    </row>
    <row r="982" spans="1:3" ht="15.95" customHeight="1" x14ac:dyDescent="0.25">
      <c r="A982" s="10">
        <v>885</v>
      </c>
      <c r="B982" s="10" t="s">
        <v>1361</v>
      </c>
      <c r="C982" s="10" t="s">
        <v>2647</v>
      </c>
    </row>
    <row r="983" spans="1:3" ht="15.95" customHeight="1" x14ac:dyDescent="0.25">
      <c r="A983" s="10">
        <v>886</v>
      </c>
      <c r="B983" s="10" t="s">
        <v>335</v>
      </c>
      <c r="C983" s="10" t="s">
        <v>2648</v>
      </c>
    </row>
    <row r="984" spans="1:3" ht="15.95" customHeight="1" x14ac:dyDescent="0.25">
      <c r="A984" s="10">
        <v>887</v>
      </c>
      <c r="B984" s="10" t="s">
        <v>236</v>
      </c>
      <c r="C984" s="10" t="s">
        <v>2649</v>
      </c>
    </row>
    <row r="985" spans="1:3" ht="15.95" customHeight="1" x14ac:dyDescent="0.25">
      <c r="A985" s="10">
        <v>888</v>
      </c>
      <c r="B985" s="10" t="s">
        <v>286</v>
      </c>
      <c r="C985" s="10" t="s">
        <v>2650</v>
      </c>
    </row>
    <row r="986" spans="1:3" ht="15.95" customHeight="1" x14ac:dyDescent="0.25">
      <c r="A986" s="10">
        <v>889</v>
      </c>
      <c r="B986" s="10" t="s">
        <v>1371</v>
      </c>
      <c r="C986" s="10" t="s">
        <v>2651</v>
      </c>
    </row>
    <row r="987" spans="1:3" ht="15.95" customHeight="1" x14ac:dyDescent="0.25">
      <c r="A987" s="10">
        <v>890</v>
      </c>
      <c r="B987" s="10" t="s">
        <v>345</v>
      </c>
      <c r="C987" s="10" t="s">
        <v>2652</v>
      </c>
    </row>
    <row r="988" spans="1:3" ht="15.95" customHeight="1" x14ac:dyDescent="0.25">
      <c r="A988" s="10">
        <v>891</v>
      </c>
      <c r="B988" s="10" t="s">
        <v>246</v>
      </c>
      <c r="C988" s="10" t="s">
        <v>2653</v>
      </c>
    </row>
    <row r="989" spans="1:3" ht="15.95" customHeight="1" x14ac:dyDescent="0.25">
      <c r="A989" s="10">
        <v>892</v>
      </c>
      <c r="B989" s="10" t="s">
        <v>296</v>
      </c>
      <c r="C989" s="10" t="s">
        <v>2654</v>
      </c>
    </row>
    <row r="990" spans="1:3" ht="15.95" customHeight="1" x14ac:dyDescent="0.25">
      <c r="A990" s="10">
        <v>893</v>
      </c>
      <c r="B990" s="10" t="s">
        <v>1381</v>
      </c>
      <c r="C990" s="10" t="s">
        <v>2655</v>
      </c>
    </row>
    <row r="991" spans="1:3" ht="15.95" customHeight="1" x14ac:dyDescent="0.25">
      <c r="A991" s="10">
        <v>894</v>
      </c>
      <c r="B991" s="10" t="s">
        <v>1418</v>
      </c>
      <c r="C991" s="10" t="s">
        <v>2656</v>
      </c>
    </row>
    <row r="992" spans="1:3" ht="15.95" customHeight="1" x14ac:dyDescent="0.25">
      <c r="A992" s="10">
        <v>895</v>
      </c>
      <c r="B992" s="10" t="s">
        <v>307</v>
      </c>
      <c r="C992" s="10" t="s">
        <v>2657</v>
      </c>
    </row>
    <row r="993" spans="1:3" ht="15.95" customHeight="1" x14ac:dyDescent="0.25">
      <c r="A993" s="10">
        <v>896</v>
      </c>
      <c r="B993" s="10" t="s">
        <v>207</v>
      </c>
      <c r="C993" s="10" t="s">
        <v>2658</v>
      </c>
    </row>
    <row r="994" spans="1:3" ht="15.95" customHeight="1" x14ac:dyDescent="0.25">
      <c r="A994" s="10">
        <v>897</v>
      </c>
      <c r="B994" s="10" t="s">
        <v>257</v>
      </c>
      <c r="C994" s="10" t="s">
        <v>2659</v>
      </c>
    </row>
    <row r="995" spans="1:3" ht="15.95" customHeight="1" x14ac:dyDescent="0.25">
      <c r="A995" s="10">
        <v>898</v>
      </c>
      <c r="B995" s="10" t="s">
        <v>1342</v>
      </c>
      <c r="C995" s="10" t="s">
        <v>2660</v>
      </c>
    </row>
    <row r="996" spans="1:3" ht="15.95" customHeight="1" x14ac:dyDescent="0.25">
      <c r="A996" s="10">
        <v>899</v>
      </c>
      <c r="B996" s="10" t="s">
        <v>317</v>
      </c>
      <c r="C996" s="10" t="s">
        <v>2661</v>
      </c>
    </row>
    <row r="997" spans="1:3" ht="15.95" customHeight="1" x14ac:dyDescent="0.25">
      <c r="A997" s="10">
        <v>900</v>
      </c>
      <c r="B997" s="10" t="s">
        <v>217</v>
      </c>
      <c r="C997" s="10" t="s">
        <v>2662</v>
      </c>
    </row>
    <row r="998" spans="1:3" ht="15.95" customHeight="1" x14ac:dyDescent="0.25">
      <c r="A998" s="10">
        <v>901</v>
      </c>
      <c r="B998" s="10" t="s">
        <v>267</v>
      </c>
      <c r="C998" s="10" t="s">
        <v>2663</v>
      </c>
    </row>
    <row r="999" spans="1:3" ht="15.95" customHeight="1" x14ac:dyDescent="0.25">
      <c r="A999" s="10">
        <v>902</v>
      </c>
      <c r="B999" s="10" t="s">
        <v>1352</v>
      </c>
      <c r="C999" s="10" t="s">
        <v>2664</v>
      </c>
    </row>
    <row r="1000" spans="1:3" ht="15.95" customHeight="1" x14ac:dyDescent="0.25">
      <c r="A1000" s="10">
        <v>903</v>
      </c>
      <c r="B1000" s="10" t="s">
        <v>327</v>
      </c>
      <c r="C1000" s="10" t="s">
        <v>2665</v>
      </c>
    </row>
    <row r="1001" spans="1:3" ht="15.95" customHeight="1" x14ac:dyDescent="0.25">
      <c r="A1001" s="10">
        <v>904</v>
      </c>
      <c r="B1001" s="10" t="s">
        <v>227</v>
      </c>
      <c r="C1001" s="10" t="s">
        <v>2666</v>
      </c>
    </row>
    <row r="1002" spans="1:3" ht="15.95" customHeight="1" x14ac:dyDescent="0.25">
      <c r="A1002" s="10">
        <v>905</v>
      </c>
      <c r="B1002" s="10" t="s">
        <v>277</v>
      </c>
      <c r="C1002" s="10" t="s">
        <v>2667</v>
      </c>
    </row>
    <row r="1003" spans="1:3" ht="15.95" customHeight="1" x14ac:dyDescent="0.25">
      <c r="A1003" s="10">
        <v>906</v>
      </c>
      <c r="B1003" s="10" t="s">
        <v>1362</v>
      </c>
      <c r="C1003" s="10" t="s">
        <v>2668</v>
      </c>
    </row>
    <row r="1004" spans="1:3" ht="15.95" customHeight="1" x14ac:dyDescent="0.25">
      <c r="A1004" s="10">
        <v>907</v>
      </c>
      <c r="B1004" s="10" t="s">
        <v>336</v>
      </c>
      <c r="C1004" s="10" t="s">
        <v>2669</v>
      </c>
    </row>
    <row r="1005" spans="1:3" ht="15.95" customHeight="1" x14ac:dyDescent="0.25">
      <c r="A1005" s="10">
        <v>908</v>
      </c>
      <c r="B1005" s="10" t="s">
        <v>237</v>
      </c>
      <c r="C1005" s="10" t="s">
        <v>2670</v>
      </c>
    </row>
    <row r="1006" spans="1:3" ht="15.95" customHeight="1" x14ac:dyDescent="0.25">
      <c r="A1006" s="10">
        <v>909</v>
      </c>
      <c r="B1006" s="10" t="s">
        <v>287</v>
      </c>
      <c r="C1006" s="10" t="s">
        <v>2671</v>
      </c>
    </row>
    <row r="1007" spans="1:3" ht="15.95" customHeight="1" x14ac:dyDescent="0.25">
      <c r="A1007" s="10">
        <v>910</v>
      </c>
      <c r="B1007" s="10" t="s">
        <v>1372</v>
      </c>
      <c r="C1007" s="10" t="s">
        <v>2672</v>
      </c>
    </row>
    <row r="1008" spans="1:3" ht="15.95" customHeight="1" x14ac:dyDescent="0.25">
      <c r="A1008" s="10">
        <v>911</v>
      </c>
      <c r="B1008" s="10" t="s">
        <v>346</v>
      </c>
      <c r="C1008" s="10" t="s">
        <v>2673</v>
      </c>
    </row>
    <row r="1009" spans="1:3" ht="15.95" customHeight="1" x14ac:dyDescent="0.25">
      <c r="A1009" s="10">
        <v>912</v>
      </c>
      <c r="B1009" s="10" t="s">
        <v>247</v>
      </c>
      <c r="C1009" s="10" t="s">
        <v>2674</v>
      </c>
    </row>
    <row r="1010" spans="1:3" ht="15.95" customHeight="1" x14ac:dyDescent="0.25">
      <c r="A1010" s="10">
        <v>913</v>
      </c>
      <c r="B1010" s="10" t="s">
        <v>297</v>
      </c>
      <c r="C1010" s="10" t="s">
        <v>2675</v>
      </c>
    </row>
    <row r="1011" spans="1:3" ht="15.95" customHeight="1" x14ac:dyDescent="0.25">
      <c r="A1011" s="10">
        <v>914</v>
      </c>
      <c r="B1011" s="10" t="s">
        <v>1382</v>
      </c>
      <c r="C1011" s="10" t="s">
        <v>2676</v>
      </c>
    </row>
    <row r="1012" spans="1:3" ht="15.95" customHeight="1" x14ac:dyDescent="0.25">
      <c r="A1012" s="10">
        <v>915</v>
      </c>
      <c r="B1012" s="10" t="s">
        <v>1419</v>
      </c>
      <c r="C1012" s="10" t="s">
        <v>2677</v>
      </c>
    </row>
    <row r="1013" spans="1:3" ht="15.95" customHeight="1" x14ac:dyDescent="0.25">
      <c r="A1013" s="10">
        <v>916</v>
      </c>
      <c r="B1013" s="10" t="s">
        <v>308</v>
      </c>
      <c r="C1013" s="10" t="s">
        <v>2678</v>
      </c>
    </row>
    <row r="1014" spans="1:3" ht="15.95" customHeight="1" x14ac:dyDescent="0.25">
      <c r="A1014" s="10">
        <v>917</v>
      </c>
      <c r="B1014" s="10" t="s">
        <v>208</v>
      </c>
      <c r="C1014" s="10" t="s">
        <v>2679</v>
      </c>
    </row>
    <row r="1015" spans="1:3" ht="15.95" customHeight="1" x14ac:dyDescent="0.25">
      <c r="A1015" s="10">
        <v>918</v>
      </c>
      <c r="B1015" s="10" t="s">
        <v>258</v>
      </c>
      <c r="C1015" s="10" t="s">
        <v>2680</v>
      </c>
    </row>
    <row r="1016" spans="1:3" ht="15.95" customHeight="1" x14ac:dyDescent="0.25">
      <c r="A1016" s="10">
        <v>919</v>
      </c>
      <c r="B1016" s="10" t="s">
        <v>1343</v>
      </c>
      <c r="C1016" s="10" t="s">
        <v>2681</v>
      </c>
    </row>
    <row r="1017" spans="1:3" ht="15.95" customHeight="1" x14ac:dyDescent="0.25">
      <c r="A1017" s="10">
        <v>920</v>
      </c>
      <c r="B1017" s="10" t="s">
        <v>318</v>
      </c>
      <c r="C1017" s="10" t="s">
        <v>2682</v>
      </c>
    </row>
    <row r="1018" spans="1:3" ht="15.95" customHeight="1" x14ac:dyDescent="0.25">
      <c r="A1018" s="10">
        <v>921</v>
      </c>
      <c r="B1018" s="10" t="s">
        <v>218</v>
      </c>
      <c r="C1018" s="10" t="s">
        <v>2683</v>
      </c>
    </row>
    <row r="1019" spans="1:3" ht="15.95" customHeight="1" x14ac:dyDescent="0.25">
      <c r="A1019" s="10">
        <v>922</v>
      </c>
      <c r="B1019" s="10" t="s">
        <v>268</v>
      </c>
      <c r="C1019" s="10" t="s">
        <v>2684</v>
      </c>
    </row>
    <row r="1020" spans="1:3" ht="15.95" customHeight="1" x14ac:dyDescent="0.25">
      <c r="A1020" s="10">
        <v>923</v>
      </c>
      <c r="B1020" s="10" t="s">
        <v>1353</v>
      </c>
      <c r="C1020" s="10" t="s">
        <v>2685</v>
      </c>
    </row>
    <row r="1021" spans="1:3" ht="15.95" customHeight="1" x14ac:dyDescent="0.25">
      <c r="A1021" s="10">
        <v>924</v>
      </c>
      <c r="B1021" s="10" t="s">
        <v>328</v>
      </c>
      <c r="C1021" s="10" t="s">
        <v>2686</v>
      </c>
    </row>
    <row r="1022" spans="1:3" ht="15.95" customHeight="1" x14ac:dyDescent="0.25">
      <c r="A1022" s="10">
        <v>925</v>
      </c>
      <c r="B1022" s="10" t="s">
        <v>228</v>
      </c>
      <c r="C1022" s="10" t="s">
        <v>2687</v>
      </c>
    </row>
    <row r="1023" spans="1:3" ht="15.95" customHeight="1" x14ac:dyDescent="0.25">
      <c r="A1023" s="10">
        <v>926</v>
      </c>
      <c r="B1023" s="10" t="s">
        <v>278</v>
      </c>
      <c r="C1023" s="10" t="s">
        <v>2688</v>
      </c>
    </row>
    <row r="1024" spans="1:3" ht="15.95" customHeight="1" x14ac:dyDescent="0.25">
      <c r="A1024" s="10">
        <v>927</v>
      </c>
      <c r="B1024" s="10" t="s">
        <v>1363</v>
      </c>
      <c r="C1024" s="10" t="s">
        <v>2689</v>
      </c>
    </row>
    <row r="1025" spans="1:3" ht="15.95" customHeight="1" x14ac:dyDescent="0.25">
      <c r="A1025" s="10">
        <v>928</v>
      </c>
      <c r="B1025" s="10" t="s">
        <v>337</v>
      </c>
      <c r="C1025" s="10" t="s">
        <v>2690</v>
      </c>
    </row>
    <row r="1026" spans="1:3" ht="15.95" customHeight="1" x14ac:dyDescent="0.25">
      <c r="A1026" s="10">
        <v>929</v>
      </c>
      <c r="B1026" s="10" t="s">
        <v>238</v>
      </c>
      <c r="C1026" s="10" t="s">
        <v>2691</v>
      </c>
    </row>
    <row r="1027" spans="1:3" ht="15.95" customHeight="1" x14ac:dyDescent="0.25">
      <c r="A1027" s="10">
        <v>930</v>
      </c>
      <c r="B1027" s="10" t="s">
        <v>288</v>
      </c>
      <c r="C1027" s="10" t="s">
        <v>2692</v>
      </c>
    </row>
    <row r="1028" spans="1:3" ht="15.95" customHeight="1" x14ac:dyDescent="0.25">
      <c r="A1028" s="10">
        <v>931</v>
      </c>
      <c r="B1028" s="10" t="s">
        <v>1373</v>
      </c>
      <c r="C1028" s="10" t="s">
        <v>2693</v>
      </c>
    </row>
    <row r="1029" spans="1:3" ht="15.95" customHeight="1" x14ac:dyDescent="0.25">
      <c r="A1029" s="10">
        <v>932</v>
      </c>
      <c r="B1029" s="10" t="s">
        <v>347</v>
      </c>
      <c r="C1029" s="10" t="s">
        <v>2694</v>
      </c>
    </row>
    <row r="1030" spans="1:3" ht="15.95" customHeight="1" x14ac:dyDescent="0.25">
      <c r="A1030" s="10">
        <v>933</v>
      </c>
      <c r="B1030" s="10" t="s">
        <v>248</v>
      </c>
      <c r="C1030" s="10" t="s">
        <v>2695</v>
      </c>
    </row>
    <row r="1031" spans="1:3" ht="15.95" customHeight="1" x14ac:dyDescent="0.25">
      <c r="A1031" s="10">
        <v>934</v>
      </c>
      <c r="B1031" s="10" t="s">
        <v>298</v>
      </c>
      <c r="C1031" s="10" t="s">
        <v>2696</v>
      </c>
    </row>
    <row r="1032" spans="1:3" ht="15.95" customHeight="1" x14ac:dyDescent="0.25">
      <c r="A1032" s="10">
        <v>935</v>
      </c>
      <c r="B1032" s="10" t="s">
        <v>1383</v>
      </c>
      <c r="C1032" s="10" t="s">
        <v>2697</v>
      </c>
    </row>
    <row r="1033" spans="1:3" ht="15.95" customHeight="1" x14ac:dyDescent="0.25">
      <c r="A1033" s="10">
        <v>936</v>
      </c>
      <c r="B1033" s="10" t="s">
        <v>1420</v>
      </c>
      <c r="C1033" s="10" t="s">
        <v>2698</v>
      </c>
    </row>
    <row r="1034" spans="1:3" ht="15.95" customHeight="1" x14ac:dyDescent="0.25">
      <c r="A1034" s="10">
        <v>937</v>
      </c>
      <c r="B1034" s="10" t="s">
        <v>309</v>
      </c>
      <c r="C1034" s="10" t="s">
        <v>2699</v>
      </c>
    </row>
    <row r="1035" spans="1:3" ht="15.95" customHeight="1" x14ac:dyDescent="0.25">
      <c r="A1035" s="10">
        <v>938</v>
      </c>
      <c r="B1035" s="10" t="s">
        <v>209</v>
      </c>
      <c r="C1035" s="10" t="s">
        <v>2700</v>
      </c>
    </row>
    <row r="1036" spans="1:3" ht="15.95" customHeight="1" x14ac:dyDescent="0.25">
      <c r="A1036" s="10">
        <v>939</v>
      </c>
      <c r="B1036" s="10" t="s">
        <v>259</v>
      </c>
      <c r="C1036" s="10" t="s">
        <v>2701</v>
      </c>
    </row>
    <row r="1037" spans="1:3" ht="15.95" customHeight="1" x14ac:dyDescent="0.25">
      <c r="A1037" s="10">
        <v>940</v>
      </c>
      <c r="B1037" s="10" t="s">
        <v>1344</v>
      </c>
      <c r="C1037" s="10" t="s">
        <v>2702</v>
      </c>
    </row>
    <row r="1038" spans="1:3" ht="15.95" customHeight="1" x14ac:dyDescent="0.25">
      <c r="A1038" s="10">
        <v>941</v>
      </c>
      <c r="B1038" s="10" t="s">
        <v>319</v>
      </c>
      <c r="C1038" s="10" t="s">
        <v>2703</v>
      </c>
    </row>
    <row r="1039" spans="1:3" ht="15.95" customHeight="1" x14ac:dyDescent="0.25">
      <c r="A1039" s="10">
        <v>942</v>
      </c>
      <c r="B1039" s="10" t="s">
        <v>219</v>
      </c>
      <c r="C1039" s="10" t="s">
        <v>2704</v>
      </c>
    </row>
    <row r="1040" spans="1:3" ht="15.95" customHeight="1" x14ac:dyDescent="0.25">
      <c r="A1040" s="10">
        <v>943</v>
      </c>
      <c r="B1040" s="10" t="s">
        <v>269</v>
      </c>
      <c r="C1040" s="10" t="s">
        <v>2705</v>
      </c>
    </row>
    <row r="1041" spans="1:3" ht="15.95" customHeight="1" x14ac:dyDescent="0.25">
      <c r="A1041" s="10">
        <v>944</v>
      </c>
      <c r="B1041" s="10" t="s">
        <v>1354</v>
      </c>
      <c r="C1041" s="10" t="s">
        <v>2706</v>
      </c>
    </row>
    <row r="1042" spans="1:3" ht="15.95" customHeight="1" x14ac:dyDescent="0.25">
      <c r="A1042" s="10">
        <v>945</v>
      </c>
      <c r="B1042" s="10" t="s">
        <v>329</v>
      </c>
      <c r="C1042" s="10" t="s">
        <v>2707</v>
      </c>
    </row>
    <row r="1043" spans="1:3" ht="15.95" customHeight="1" x14ac:dyDescent="0.25">
      <c r="A1043" s="10">
        <v>946</v>
      </c>
      <c r="B1043" s="10" t="s">
        <v>229</v>
      </c>
      <c r="C1043" s="10" t="s">
        <v>2708</v>
      </c>
    </row>
    <row r="1044" spans="1:3" ht="15.95" customHeight="1" x14ac:dyDescent="0.25">
      <c r="A1044" s="10">
        <v>947</v>
      </c>
      <c r="B1044" s="10" t="s">
        <v>279</v>
      </c>
      <c r="C1044" s="10" t="s">
        <v>2709</v>
      </c>
    </row>
    <row r="1045" spans="1:3" ht="15.95" customHeight="1" x14ac:dyDescent="0.25">
      <c r="A1045" s="10">
        <v>948</v>
      </c>
      <c r="B1045" s="10" t="s">
        <v>1364</v>
      </c>
      <c r="C1045" s="10" t="s">
        <v>2710</v>
      </c>
    </row>
    <row r="1046" spans="1:3" ht="15.95" customHeight="1" x14ac:dyDescent="0.25">
      <c r="A1046" s="10">
        <v>949</v>
      </c>
      <c r="B1046" s="10" t="s">
        <v>338</v>
      </c>
      <c r="C1046" s="10" t="s">
        <v>2711</v>
      </c>
    </row>
    <row r="1047" spans="1:3" ht="15.95" customHeight="1" x14ac:dyDescent="0.25">
      <c r="A1047" s="10">
        <v>950</v>
      </c>
      <c r="B1047" s="10" t="s">
        <v>239</v>
      </c>
      <c r="C1047" s="10" t="s">
        <v>2712</v>
      </c>
    </row>
    <row r="1048" spans="1:3" ht="15.95" customHeight="1" x14ac:dyDescent="0.25">
      <c r="A1048" s="10">
        <v>951</v>
      </c>
      <c r="B1048" s="10" t="s">
        <v>289</v>
      </c>
      <c r="C1048" s="10" t="s">
        <v>2713</v>
      </c>
    </row>
    <row r="1049" spans="1:3" ht="15.95" customHeight="1" x14ac:dyDescent="0.25">
      <c r="A1049" s="10">
        <v>952</v>
      </c>
      <c r="B1049" s="10" t="s">
        <v>1374</v>
      </c>
      <c r="C1049" s="10" t="s">
        <v>2714</v>
      </c>
    </row>
    <row r="1050" spans="1:3" ht="15.95" customHeight="1" x14ac:dyDescent="0.25">
      <c r="A1050" s="10">
        <v>953</v>
      </c>
      <c r="B1050" s="10" t="s">
        <v>348</v>
      </c>
      <c r="C1050" s="10" t="s">
        <v>2715</v>
      </c>
    </row>
    <row r="1051" spans="1:3" ht="15.95" customHeight="1" x14ac:dyDescent="0.25">
      <c r="A1051" s="10">
        <v>954</v>
      </c>
      <c r="B1051" s="10" t="s">
        <v>249</v>
      </c>
      <c r="C1051" s="10" t="s">
        <v>2716</v>
      </c>
    </row>
    <row r="1052" spans="1:3" ht="15.95" customHeight="1" x14ac:dyDescent="0.25">
      <c r="A1052" s="10">
        <v>955</v>
      </c>
      <c r="B1052" s="10" t="s">
        <v>299</v>
      </c>
      <c r="C1052" s="10" t="s">
        <v>2717</v>
      </c>
    </row>
    <row r="1053" spans="1:3" ht="15.95" customHeight="1" x14ac:dyDescent="0.25">
      <c r="A1053" s="10">
        <v>956</v>
      </c>
      <c r="B1053" s="10" t="s">
        <v>1384</v>
      </c>
      <c r="C1053" s="10" t="s">
        <v>2718</v>
      </c>
    </row>
    <row r="1054" spans="1:3" ht="15.95" customHeight="1" x14ac:dyDescent="0.25">
      <c r="A1054" s="10">
        <v>957</v>
      </c>
      <c r="B1054" s="10" t="s">
        <v>1421</v>
      </c>
      <c r="C1054" s="10" t="s">
        <v>2719</v>
      </c>
    </row>
    <row r="1055" spans="1:3" ht="15.95" customHeight="1" x14ac:dyDescent="0.25">
      <c r="A1055" s="10">
        <v>958</v>
      </c>
      <c r="B1055" s="10" t="s">
        <v>311</v>
      </c>
      <c r="C1055" s="10" t="s">
        <v>2720</v>
      </c>
    </row>
    <row r="1056" spans="1:3" ht="15.95" customHeight="1" x14ac:dyDescent="0.25">
      <c r="A1056" s="10">
        <v>959</v>
      </c>
      <c r="B1056" s="10" t="s">
        <v>211</v>
      </c>
      <c r="C1056" s="10" t="s">
        <v>2721</v>
      </c>
    </row>
    <row r="1057" spans="1:3" ht="15.95" customHeight="1" x14ac:dyDescent="0.25">
      <c r="A1057" s="10">
        <v>960</v>
      </c>
      <c r="B1057" s="10" t="s">
        <v>210</v>
      </c>
      <c r="C1057" s="10" t="s">
        <v>2722</v>
      </c>
    </row>
    <row r="1058" spans="1:3" ht="15.95" customHeight="1" x14ac:dyDescent="0.25">
      <c r="A1058" s="10">
        <v>961</v>
      </c>
      <c r="B1058" s="10" t="s">
        <v>261</v>
      </c>
      <c r="C1058" s="10" t="s">
        <v>2723</v>
      </c>
    </row>
    <row r="1059" spans="1:3" ht="15.95" customHeight="1" x14ac:dyDescent="0.25">
      <c r="A1059" s="10">
        <v>962</v>
      </c>
      <c r="B1059" s="10" t="s">
        <v>260</v>
      </c>
      <c r="C1059" s="10" t="s">
        <v>2724</v>
      </c>
    </row>
    <row r="1060" spans="1:3" ht="15.95" customHeight="1" x14ac:dyDescent="0.25">
      <c r="A1060" s="10">
        <v>963</v>
      </c>
      <c r="B1060" s="10" t="s">
        <v>1346</v>
      </c>
      <c r="C1060" s="10" t="s">
        <v>2725</v>
      </c>
    </row>
    <row r="1061" spans="1:3" ht="15.95" customHeight="1" x14ac:dyDescent="0.25">
      <c r="A1061" s="10">
        <v>964</v>
      </c>
      <c r="B1061" s="10" t="s">
        <v>1345</v>
      </c>
      <c r="C1061" s="10" t="s">
        <v>2726</v>
      </c>
    </row>
    <row r="1062" spans="1:3" ht="15.95" customHeight="1" x14ac:dyDescent="0.25">
      <c r="A1062" s="10">
        <v>965</v>
      </c>
      <c r="B1062" s="10" t="s">
        <v>310</v>
      </c>
      <c r="C1062" s="10" t="s">
        <v>2727</v>
      </c>
    </row>
    <row r="1063" spans="1:3" ht="15.95" customHeight="1" x14ac:dyDescent="0.25">
      <c r="A1063" s="10">
        <v>966</v>
      </c>
      <c r="B1063" s="10" t="s">
        <v>321</v>
      </c>
      <c r="C1063" s="10" t="s">
        <v>2728</v>
      </c>
    </row>
    <row r="1064" spans="1:3" ht="15.95" customHeight="1" x14ac:dyDescent="0.25">
      <c r="A1064" s="10">
        <v>967</v>
      </c>
      <c r="B1064" s="10" t="s">
        <v>221</v>
      </c>
      <c r="C1064" s="10" t="s">
        <v>2729</v>
      </c>
    </row>
    <row r="1065" spans="1:3" ht="15.95" customHeight="1" x14ac:dyDescent="0.25">
      <c r="A1065" s="10">
        <v>968</v>
      </c>
      <c r="B1065" s="10" t="s">
        <v>220</v>
      </c>
      <c r="C1065" s="10" t="s">
        <v>2730</v>
      </c>
    </row>
    <row r="1066" spans="1:3" ht="15.95" customHeight="1" x14ac:dyDescent="0.25">
      <c r="A1066" s="10">
        <v>969</v>
      </c>
      <c r="B1066" s="10" t="s">
        <v>271</v>
      </c>
      <c r="C1066" s="10" t="s">
        <v>2731</v>
      </c>
    </row>
    <row r="1067" spans="1:3" ht="15.95" customHeight="1" x14ac:dyDescent="0.25">
      <c r="A1067" s="10">
        <v>970</v>
      </c>
      <c r="B1067" s="10" t="s">
        <v>270</v>
      </c>
      <c r="C1067" s="10" t="s">
        <v>2732</v>
      </c>
    </row>
    <row r="1068" spans="1:3" ht="15.95" customHeight="1" x14ac:dyDescent="0.25">
      <c r="A1068" s="10">
        <v>971</v>
      </c>
      <c r="B1068" s="10" t="s">
        <v>1356</v>
      </c>
      <c r="C1068" s="10" t="s">
        <v>2733</v>
      </c>
    </row>
    <row r="1069" spans="1:3" ht="15.95" customHeight="1" x14ac:dyDescent="0.25">
      <c r="A1069" s="10">
        <v>972</v>
      </c>
      <c r="B1069" s="10" t="s">
        <v>1355</v>
      </c>
      <c r="C1069" s="10" t="s">
        <v>2734</v>
      </c>
    </row>
    <row r="1070" spans="1:3" ht="15.95" customHeight="1" x14ac:dyDescent="0.25">
      <c r="A1070" s="10">
        <v>973</v>
      </c>
      <c r="B1070" s="10" t="s">
        <v>320</v>
      </c>
      <c r="C1070" s="10" t="s">
        <v>2735</v>
      </c>
    </row>
    <row r="1071" spans="1:3" ht="15.95" customHeight="1" x14ac:dyDescent="0.25">
      <c r="A1071" s="10">
        <v>974</v>
      </c>
      <c r="B1071" s="10" t="s">
        <v>331</v>
      </c>
      <c r="C1071" s="10" t="s">
        <v>2736</v>
      </c>
    </row>
    <row r="1072" spans="1:3" ht="15.95" customHeight="1" x14ac:dyDescent="0.25">
      <c r="A1072" s="10">
        <v>975</v>
      </c>
      <c r="B1072" s="10" t="s">
        <v>231</v>
      </c>
      <c r="C1072" s="10" t="s">
        <v>2737</v>
      </c>
    </row>
    <row r="1073" spans="1:3" ht="15.95" customHeight="1" x14ac:dyDescent="0.25">
      <c r="A1073" s="10">
        <v>976</v>
      </c>
      <c r="B1073" s="10" t="s">
        <v>230</v>
      </c>
      <c r="C1073" s="10" t="s">
        <v>2738</v>
      </c>
    </row>
    <row r="1074" spans="1:3" ht="15.95" customHeight="1" x14ac:dyDescent="0.25">
      <c r="A1074" s="10">
        <v>977</v>
      </c>
      <c r="B1074" s="10" t="s">
        <v>281</v>
      </c>
      <c r="C1074" s="10" t="s">
        <v>2739</v>
      </c>
    </row>
    <row r="1075" spans="1:3" ht="15.95" customHeight="1" x14ac:dyDescent="0.25">
      <c r="A1075" s="10">
        <v>978</v>
      </c>
      <c r="B1075" s="10" t="s">
        <v>280</v>
      </c>
      <c r="C1075" s="10" t="s">
        <v>2740</v>
      </c>
    </row>
    <row r="1076" spans="1:3" ht="15.95" customHeight="1" x14ac:dyDescent="0.25">
      <c r="A1076" s="10">
        <v>979</v>
      </c>
      <c r="B1076" s="10" t="s">
        <v>1365</v>
      </c>
      <c r="C1076" s="10" t="s">
        <v>2741</v>
      </c>
    </row>
    <row r="1077" spans="1:3" ht="15.95" customHeight="1" x14ac:dyDescent="0.25">
      <c r="A1077" s="10">
        <v>980</v>
      </c>
      <c r="B1077" s="10" t="s">
        <v>1366</v>
      </c>
      <c r="C1077" s="10" t="s">
        <v>2742</v>
      </c>
    </row>
    <row r="1078" spans="1:3" ht="15.95" customHeight="1" x14ac:dyDescent="0.25">
      <c r="A1078" s="10">
        <v>981</v>
      </c>
      <c r="B1078" s="10" t="s">
        <v>330</v>
      </c>
      <c r="C1078" s="10" t="s">
        <v>2743</v>
      </c>
    </row>
    <row r="1079" spans="1:3" ht="15.95" customHeight="1" x14ac:dyDescent="0.25">
      <c r="A1079" s="10">
        <v>982</v>
      </c>
      <c r="B1079" s="10" t="s">
        <v>340</v>
      </c>
      <c r="C1079" s="10" t="s">
        <v>2744</v>
      </c>
    </row>
    <row r="1080" spans="1:3" ht="15.95" customHeight="1" x14ac:dyDescent="0.25">
      <c r="A1080" s="10">
        <v>983</v>
      </c>
      <c r="B1080" s="10" t="s">
        <v>241</v>
      </c>
      <c r="C1080" s="10" t="s">
        <v>2745</v>
      </c>
    </row>
    <row r="1081" spans="1:3" ht="15.95" customHeight="1" x14ac:dyDescent="0.25">
      <c r="A1081" s="10">
        <v>984</v>
      </c>
      <c r="B1081" s="10" t="s">
        <v>240</v>
      </c>
      <c r="C1081" s="10" t="s">
        <v>2746</v>
      </c>
    </row>
    <row r="1082" spans="1:3" ht="15.95" customHeight="1" x14ac:dyDescent="0.25">
      <c r="A1082" s="10">
        <v>985</v>
      </c>
      <c r="B1082" s="10" t="s">
        <v>291</v>
      </c>
      <c r="C1082" s="10" t="s">
        <v>2747</v>
      </c>
    </row>
    <row r="1083" spans="1:3" ht="15.95" customHeight="1" x14ac:dyDescent="0.25">
      <c r="A1083" s="10">
        <v>986</v>
      </c>
      <c r="B1083" s="10" t="s">
        <v>290</v>
      </c>
      <c r="C1083" s="10" t="s">
        <v>2748</v>
      </c>
    </row>
    <row r="1084" spans="1:3" ht="15.95" customHeight="1" x14ac:dyDescent="0.25">
      <c r="A1084" s="10">
        <v>987</v>
      </c>
      <c r="B1084" s="10" t="s">
        <v>1376</v>
      </c>
      <c r="C1084" s="10" t="s">
        <v>2749</v>
      </c>
    </row>
    <row r="1085" spans="1:3" ht="15.95" customHeight="1" x14ac:dyDescent="0.25">
      <c r="A1085" s="10">
        <v>988</v>
      </c>
      <c r="B1085" s="10" t="s">
        <v>1375</v>
      </c>
      <c r="C1085" s="10" t="s">
        <v>2750</v>
      </c>
    </row>
    <row r="1086" spans="1:3" ht="15.95" customHeight="1" x14ac:dyDescent="0.25">
      <c r="A1086" s="10">
        <v>989</v>
      </c>
      <c r="B1086" s="10" t="s">
        <v>339</v>
      </c>
      <c r="C1086" s="10" t="s">
        <v>2751</v>
      </c>
    </row>
    <row r="1087" spans="1:3" ht="15.95" customHeight="1" x14ac:dyDescent="0.25">
      <c r="A1087" s="10">
        <v>990</v>
      </c>
      <c r="B1087" s="10" t="s">
        <v>350</v>
      </c>
      <c r="C1087" s="10" t="s">
        <v>2752</v>
      </c>
    </row>
    <row r="1088" spans="1:3" ht="15.95" customHeight="1" x14ac:dyDescent="0.25">
      <c r="A1088" s="10">
        <v>991</v>
      </c>
      <c r="B1088" s="10" t="s">
        <v>251</v>
      </c>
      <c r="C1088" s="10" t="s">
        <v>2753</v>
      </c>
    </row>
    <row r="1089" spans="1:3" ht="15.95" customHeight="1" x14ac:dyDescent="0.25">
      <c r="A1089" s="10">
        <v>992</v>
      </c>
      <c r="B1089" s="10" t="s">
        <v>250</v>
      </c>
      <c r="C1089" s="10" t="s">
        <v>2754</v>
      </c>
    </row>
    <row r="1090" spans="1:3" ht="15.95" customHeight="1" x14ac:dyDescent="0.25">
      <c r="A1090" s="10">
        <v>993</v>
      </c>
      <c r="B1090" s="10" t="s">
        <v>301</v>
      </c>
      <c r="C1090" s="10" t="s">
        <v>2755</v>
      </c>
    </row>
    <row r="1091" spans="1:3" ht="15.95" customHeight="1" x14ac:dyDescent="0.25">
      <c r="A1091" s="10">
        <v>994</v>
      </c>
      <c r="B1091" s="10" t="s">
        <v>300</v>
      </c>
      <c r="C1091" s="10" t="s">
        <v>2756</v>
      </c>
    </row>
    <row r="1092" spans="1:3" ht="15.95" customHeight="1" x14ac:dyDescent="0.25">
      <c r="A1092" s="10">
        <v>995</v>
      </c>
      <c r="B1092" s="10" t="s">
        <v>1386</v>
      </c>
      <c r="C1092" s="10" t="s">
        <v>2757</v>
      </c>
    </row>
    <row r="1093" spans="1:3" ht="15.95" customHeight="1" x14ac:dyDescent="0.25">
      <c r="A1093" s="10">
        <v>996</v>
      </c>
      <c r="B1093" s="10" t="s">
        <v>1385</v>
      </c>
      <c r="C1093" s="10" t="s">
        <v>2758</v>
      </c>
    </row>
    <row r="1094" spans="1:3" ht="15.95" customHeight="1" x14ac:dyDescent="0.25">
      <c r="A1094" s="10">
        <v>997</v>
      </c>
      <c r="B1094" s="10" t="s">
        <v>349</v>
      </c>
      <c r="C1094" s="10" t="s">
        <v>2759</v>
      </c>
    </row>
    <row r="1095" spans="1:3" ht="15.95" customHeight="1" x14ac:dyDescent="0.25">
      <c r="A1095" s="10">
        <v>998</v>
      </c>
      <c r="B1095" s="10" t="s">
        <v>1423</v>
      </c>
      <c r="C1095" s="10" t="s">
        <v>2760</v>
      </c>
    </row>
    <row r="1096" spans="1:3" ht="15.95" customHeight="1" x14ac:dyDescent="0.25">
      <c r="A1096" s="10">
        <v>999</v>
      </c>
      <c r="B1096" s="10" t="s">
        <v>1422</v>
      </c>
      <c r="C1096" s="10" t="s">
        <v>2761</v>
      </c>
    </row>
    <row r="1097" spans="1:3" ht="15.95" customHeight="1" x14ac:dyDescent="0.25">
      <c r="A1097" s="10">
        <v>1000</v>
      </c>
      <c r="B1097" s="10" t="s">
        <v>312</v>
      </c>
      <c r="C1097" s="10" t="s">
        <v>2762</v>
      </c>
    </row>
    <row r="1098" spans="1:3" ht="15.95" customHeight="1" x14ac:dyDescent="0.25">
      <c r="A1098" s="10">
        <v>1001</v>
      </c>
      <c r="B1098" s="10" t="s">
        <v>212</v>
      </c>
      <c r="C1098" s="10" t="s">
        <v>2763</v>
      </c>
    </row>
    <row r="1099" spans="1:3" ht="15.95" customHeight="1" x14ac:dyDescent="0.25">
      <c r="A1099" s="10">
        <v>1002</v>
      </c>
      <c r="B1099" s="10" t="s">
        <v>262</v>
      </c>
      <c r="C1099" s="10" t="s">
        <v>2764</v>
      </c>
    </row>
    <row r="1100" spans="1:3" ht="15.95" customHeight="1" x14ac:dyDescent="0.25">
      <c r="A1100" s="10">
        <v>1003</v>
      </c>
      <c r="B1100" s="10" t="s">
        <v>1347</v>
      </c>
      <c r="C1100" s="10" t="s">
        <v>2765</v>
      </c>
    </row>
    <row r="1101" spans="1:3" ht="15.95" customHeight="1" x14ac:dyDescent="0.25">
      <c r="A1101" s="10">
        <v>1004</v>
      </c>
      <c r="B1101" s="10" t="s">
        <v>322</v>
      </c>
      <c r="C1101" s="10" t="s">
        <v>2766</v>
      </c>
    </row>
    <row r="1102" spans="1:3" ht="15.95" customHeight="1" x14ac:dyDescent="0.25">
      <c r="A1102" s="10">
        <v>1005</v>
      </c>
      <c r="B1102" s="10" t="s">
        <v>222</v>
      </c>
      <c r="C1102" s="10" t="s">
        <v>2767</v>
      </c>
    </row>
    <row r="1103" spans="1:3" ht="15.95" customHeight="1" x14ac:dyDescent="0.25">
      <c r="A1103" s="10">
        <v>1006</v>
      </c>
      <c r="B1103" s="10" t="s">
        <v>272</v>
      </c>
      <c r="C1103" s="10" t="s">
        <v>2768</v>
      </c>
    </row>
    <row r="1104" spans="1:3" ht="15.95" customHeight="1" x14ac:dyDescent="0.25">
      <c r="A1104" s="10">
        <v>1007</v>
      </c>
      <c r="B1104" s="10" t="s">
        <v>1357</v>
      </c>
      <c r="C1104" s="10" t="s">
        <v>2769</v>
      </c>
    </row>
    <row r="1105" spans="1:3" ht="15.95" customHeight="1" x14ac:dyDescent="0.25">
      <c r="A1105" s="10">
        <v>1008</v>
      </c>
      <c r="B1105" s="10" t="s">
        <v>332</v>
      </c>
      <c r="C1105" s="10" t="s">
        <v>2770</v>
      </c>
    </row>
    <row r="1106" spans="1:3" ht="15.95" customHeight="1" x14ac:dyDescent="0.25">
      <c r="A1106" s="10">
        <v>1009</v>
      </c>
      <c r="B1106" s="10" t="s">
        <v>232</v>
      </c>
      <c r="C1106" s="10" t="s">
        <v>2771</v>
      </c>
    </row>
    <row r="1107" spans="1:3" ht="15.95" customHeight="1" x14ac:dyDescent="0.25">
      <c r="A1107" s="10">
        <v>1010</v>
      </c>
      <c r="B1107" s="10" t="s">
        <v>282</v>
      </c>
      <c r="C1107" s="10" t="s">
        <v>2772</v>
      </c>
    </row>
    <row r="1108" spans="1:3" ht="15.95" customHeight="1" x14ac:dyDescent="0.25">
      <c r="A1108" s="10">
        <v>1011</v>
      </c>
      <c r="B1108" s="10" t="s">
        <v>1367</v>
      </c>
      <c r="C1108" s="10" t="s">
        <v>2773</v>
      </c>
    </row>
    <row r="1109" spans="1:3" ht="15.95" customHeight="1" x14ac:dyDescent="0.25">
      <c r="A1109" s="10">
        <v>1012</v>
      </c>
      <c r="B1109" s="10" t="s">
        <v>341</v>
      </c>
      <c r="C1109" s="10" t="s">
        <v>2774</v>
      </c>
    </row>
    <row r="1110" spans="1:3" ht="15.95" customHeight="1" x14ac:dyDescent="0.25">
      <c r="A1110" s="10">
        <v>1013</v>
      </c>
      <c r="B1110" s="10" t="s">
        <v>242</v>
      </c>
      <c r="C1110" s="10" t="s">
        <v>2775</v>
      </c>
    </row>
    <row r="1111" spans="1:3" ht="15.95" customHeight="1" x14ac:dyDescent="0.25">
      <c r="A1111" s="10">
        <v>1014</v>
      </c>
      <c r="B1111" s="10" t="s">
        <v>292</v>
      </c>
      <c r="C1111" s="10" t="s">
        <v>2776</v>
      </c>
    </row>
    <row r="1112" spans="1:3" ht="15.95" customHeight="1" x14ac:dyDescent="0.25">
      <c r="A1112" s="10">
        <v>1015</v>
      </c>
      <c r="B1112" s="10" t="s">
        <v>1377</v>
      </c>
      <c r="C1112" s="10" t="s">
        <v>2777</v>
      </c>
    </row>
    <row r="1113" spans="1:3" ht="15.95" customHeight="1" x14ac:dyDescent="0.25">
      <c r="A1113" s="10">
        <v>1016</v>
      </c>
      <c r="B1113" s="10" t="s">
        <v>351</v>
      </c>
      <c r="C1113" s="10" t="s">
        <v>2778</v>
      </c>
    </row>
    <row r="1114" spans="1:3" ht="15.95" customHeight="1" x14ac:dyDescent="0.25">
      <c r="A1114" s="10">
        <v>1017</v>
      </c>
      <c r="B1114" s="10" t="s">
        <v>252</v>
      </c>
      <c r="C1114" s="10" t="s">
        <v>2779</v>
      </c>
    </row>
    <row r="1115" spans="1:3" ht="15.95" customHeight="1" x14ac:dyDescent="0.25">
      <c r="A1115" s="10">
        <v>1018</v>
      </c>
      <c r="B1115" s="10" t="s">
        <v>302</v>
      </c>
      <c r="C1115" s="10" t="s">
        <v>2780</v>
      </c>
    </row>
    <row r="1116" spans="1:3" ht="15.95" customHeight="1" x14ac:dyDescent="0.25">
      <c r="A1116" s="10">
        <v>1019</v>
      </c>
      <c r="B1116" s="10" t="s">
        <v>1387</v>
      </c>
      <c r="C1116" s="10" t="s">
        <v>2781</v>
      </c>
    </row>
    <row r="1117" spans="1:3" ht="15.95" customHeight="1" x14ac:dyDescent="0.25">
      <c r="A1117" s="10">
        <v>1020</v>
      </c>
      <c r="B1117" s="10" t="s">
        <v>1424</v>
      </c>
      <c r="C1117" s="10" t="s">
        <v>2782</v>
      </c>
    </row>
    <row r="1118" spans="1:3" ht="15.95" customHeight="1" x14ac:dyDescent="0.25">
      <c r="A1118" s="10">
        <v>1021</v>
      </c>
      <c r="B1118" s="10" t="s">
        <v>313</v>
      </c>
      <c r="C1118" s="10" t="s">
        <v>2783</v>
      </c>
    </row>
    <row r="1119" spans="1:3" ht="15.95" customHeight="1" x14ac:dyDescent="0.25">
      <c r="A1119" s="10">
        <v>1022</v>
      </c>
      <c r="B1119" s="10" t="s">
        <v>213</v>
      </c>
      <c r="C1119" s="10" t="s">
        <v>2784</v>
      </c>
    </row>
    <row r="1120" spans="1:3" ht="15.95" customHeight="1" x14ac:dyDescent="0.25">
      <c r="A1120" s="10">
        <v>1023</v>
      </c>
      <c r="B1120" s="10" t="s">
        <v>263</v>
      </c>
      <c r="C1120" s="10" t="s">
        <v>2785</v>
      </c>
    </row>
    <row r="1121" spans="1:3" ht="15.95" customHeight="1" x14ac:dyDescent="0.25">
      <c r="A1121" s="10">
        <v>1024</v>
      </c>
      <c r="B1121" s="10" t="s">
        <v>1348</v>
      </c>
      <c r="C1121" s="10" t="s">
        <v>2786</v>
      </c>
    </row>
    <row r="1122" spans="1:3" ht="15.95" customHeight="1" x14ac:dyDescent="0.25">
      <c r="A1122" s="10">
        <v>1025</v>
      </c>
      <c r="B1122" s="10" t="s">
        <v>323</v>
      </c>
      <c r="C1122" s="10" t="s">
        <v>2787</v>
      </c>
    </row>
    <row r="1123" spans="1:3" ht="15.95" customHeight="1" x14ac:dyDescent="0.25">
      <c r="A1123" s="10">
        <v>1026</v>
      </c>
      <c r="B1123" s="10" t="s">
        <v>223</v>
      </c>
      <c r="C1123" s="10" t="s">
        <v>2788</v>
      </c>
    </row>
    <row r="1124" spans="1:3" ht="15.95" customHeight="1" x14ac:dyDescent="0.25">
      <c r="A1124" s="10">
        <v>1027</v>
      </c>
      <c r="B1124" s="10" t="s">
        <v>273</v>
      </c>
      <c r="C1124" s="10" t="s">
        <v>2789</v>
      </c>
    </row>
    <row r="1125" spans="1:3" ht="15.95" customHeight="1" x14ac:dyDescent="0.25">
      <c r="A1125" s="10">
        <v>1028</v>
      </c>
      <c r="B1125" s="10" t="s">
        <v>1358</v>
      </c>
      <c r="C1125" s="10" t="s">
        <v>2790</v>
      </c>
    </row>
    <row r="1126" spans="1:3" ht="15.95" customHeight="1" x14ac:dyDescent="0.25">
      <c r="A1126" s="10">
        <v>1029</v>
      </c>
      <c r="B1126" s="10" t="s">
        <v>333</v>
      </c>
      <c r="C1126" s="10" t="s">
        <v>2791</v>
      </c>
    </row>
    <row r="1127" spans="1:3" ht="15.95" customHeight="1" x14ac:dyDescent="0.25">
      <c r="A1127" s="10">
        <v>1030</v>
      </c>
      <c r="B1127" s="10" t="s">
        <v>233</v>
      </c>
      <c r="C1127" s="10" t="s">
        <v>2792</v>
      </c>
    </row>
    <row r="1128" spans="1:3" ht="15.95" customHeight="1" x14ac:dyDescent="0.25">
      <c r="A1128" s="10">
        <v>1031</v>
      </c>
      <c r="B1128" s="10" t="s">
        <v>283</v>
      </c>
      <c r="C1128" s="10" t="s">
        <v>2793</v>
      </c>
    </row>
    <row r="1129" spans="1:3" ht="15.95" customHeight="1" x14ac:dyDescent="0.25">
      <c r="A1129" s="10">
        <v>1032</v>
      </c>
      <c r="B1129" s="10" t="s">
        <v>1368</v>
      </c>
      <c r="C1129" s="10" t="s">
        <v>2794</v>
      </c>
    </row>
    <row r="1130" spans="1:3" ht="15.95" customHeight="1" x14ac:dyDescent="0.25">
      <c r="A1130" s="10">
        <v>1033</v>
      </c>
      <c r="B1130" s="10" t="s">
        <v>342</v>
      </c>
      <c r="C1130" s="10" t="s">
        <v>2795</v>
      </c>
    </row>
    <row r="1131" spans="1:3" ht="15.95" customHeight="1" x14ac:dyDescent="0.25">
      <c r="A1131" s="10">
        <v>1034</v>
      </c>
      <c r="B1131" s="10" t="s">
        <v>243</v>
      </c>
      <c r="C1131" s="10" t="s">
        <v>2796</v>
      </c>
    </row>
    <row r="1132" spans="1:3" ht="15.95" customHeight="1" x14ac:dyDescent="0.25">
      <c r="A1132" s="10">
        <v>1035</v>
      </c>
      <c r="B1132" s="10" t="s">
        <v>293</v>
      </c>
      <c r="C1132" s="10" t="s">
        <v>2797</v>
      </c>
    </row>
    <row r="1133" spans="1:3" ht="15.95" customHeight="1" x14ac:dyDescent="0.25">
      <c r="A1133" s="10">
        <v>1036</v>
      </c>
      <c r="B1133" s="10" t="s">
        <v>1378</v>
      </c>
      <c r="C1133" s="10" t="s">
        <v>2798</v>
      </c>
    </row>
    <row r="1134" spans="1:3" ht="15.95" customHeight="1" x14ac:dyDescent="0.25">
      <c r="A1134" s="10">
        <v>1037</v>
      </c>
      <c r="B1134" s="10" t="s">
        <v>352</v>
      </c>
      <c r="C1134" s="10" t="s">
        <v>2799</v>
      </c>
    </row>
    <row r="1135" spans="1:3" ht="15.95" customHeight="1" x14ac:dyDescent="0.25">
      <c r="A1135" s="10">
        <v>1038</v>
      </c>
      <c r="B1135" s="10" t="s">
        <v>253</v>
      </c>
      <c r="C1135" s="10" t="s">
        <v>2800</v>
      </c>
    </row>
    <row r="1136" spans="1:3" ht="15.95" customHeight="1" x14ac:dyDescent="0.25">
      <c r="A1136" s="10">
        <v>1039</v>
      </c>
      <c r="B1136" s="10" t="s">
        <v>303</v>
      </c>
      <c r="C1136" s="10" t="s">
        <v>2801</v>
      </c>
    </row>
    <row r="1137" spans="1:3" ht="15.95" customHeight="1" x14ac:dyDescent="0.25">
      <c r="A1137" s="10">
        <v>1040</v>
      </c>
      <c r="B1137" s="10" t="s">
        <v>1388</v>
      </c>
      <c r="C1137" s="10" t="s">
        <v>2802</v>
      </c>
    </row>
    <row r="1138" spans="1:3" ht="15.95" customHeight="1" x14ac:dyDescent="0.25">
      <c r="A1138" s="10">
        <v>1041</v>
      </c>
      <c r="B1138" s="10" t="s">
        <v>1425</v>
      </c>
      <c r="C1138" s="10" t="s">
        <v>2803</v>
      </c>
    </row>
    <row r="1139" spans="1:3" ht="15.95" customHeight="1" x14ac:dyDescent="0.25">
      <c r="A1139" s="10">
        <v>1042</v>
      </c>
      <c r="B1139" s="10" t="s">
        <v>314</v>
      </c>
      <c r="C1139" s="10" t="s">
        <v>2804</v>
      </c>
    </row>
    <row r="1140" spans="1:3" ht="15.95" customHeight="1" x14ac:dyDescent="0.25">
      <c r="A1140" s="10">
        <v>1043</v>
      </c>
      <c r="B1140" s="10" t="s">
        <v>214</v>
      </c>
      <c r="C1140" s="10" t="s">
        <v>2805</v>
      </c>
    </row>
    <row r="1141" spans="1:3" ht="15.95" customHeight="1" x14ac:dyDescent="0.25">
      <c r="A1141" s="10">
        <v>1044</v>
      </c>
      <c r="B1141" s="10" t="s">
        <v>264</v>
      </c>
      <c r="C1141" s="10" t="s">
        <v>2806</v>
      </c>
    </row>
    <row r="1142" spans="1:3" ht="15.95" customHeight="1" x14ac:dyDescent="0.25">
      <c r="A1142" s="10">
        <v>1045</v>
      </c>
      <c r="B1142" s="10" t="s">
        <v>1349</v>
      </c>
      <c r="C1142" s="10" t="s">
        <v>2807</v>
      </c>
    </row>
    <row r="1143" spans="1:3" ht="15.95" customHeight="1" x14ac:dyDescent="0.25">
      <c r="A1143" s="10">
        <v>1046</v>
      </c>
      <c r="B1143" s="10" t="s">
        <v>324</v>
      </c>
      <c r="C1143" s="10" t="s">
        <v>2808</v>
      </c>
    </row>
    <row r="1144" spans="1:3" ht="15.95" customHeight="1" x14ac:dyDescent="0.25">
      <c r="A1144" s="10">
        <v>1047</v>
      </c>
      <c r="B1144" s="10" t="s">
        <v>224</v>
      </c>
      <c r="C1144" s="10" t="s">
        <v>2809</v>
      </c>
    </row>
    <row r="1145" spans="1:3" ht="15.95" customHeight="1" x14ac:dyDescent="0.25">
      <c r="A1145" s="10">
        <v>1048</v>
      </c>
      <c r="B1145" s="10" t="s">
        <v>274</v>
      </c>
      <c r="C1145" s="10" t="s">
        <v>2810</v>
      </c>
    </row>
    <row r="1146" spans="1:3" ht="15.95" customHeight="1" x14ac:dyDescent="0.25">
      <c r="A1146" s="10">
        <v>1049</v>
      </c>
      <c r="B1146" s="10" t="s">
        <v>1359</v>
      </c>
      <c r="C1146" s="10" t="s">
        <v>2811</v>
      </c>
    </row>
    <row r="1147" spans="1:3" ht="15.95" customHeight="1" x14ac:dyDescent="0.25">
      <c r="A1147" s="10">
        <v>1050</v>
      </c>
      <c r="B1147" s="10" t="s">
        <v>334</v>
      </c>
      <c r="C1147" s="10" t="s">
        <v>2812</v>
      </c>
    </row>
    <row r="1148" spans="1:3" ht="15.95" customHeight="1" x14ac:dyDescent="0.25">
      <c r="A1148" s="10">
        <v>1051</v>
      </c>
      <c r="B1148" s="10" t="s">
        <v>234</v>
      </c>
      <c r="C1148" s="10" t="s">
        <v>2813</v>
      </c>
    </row>
    <row r="1149" spans="1:3" ht="15.95" customHeight="1" x14ac:dyDescent="0.25">
      <c r="A1149" s="10">
        <v>1052</v>
      </c>
      <c r="B1149" s="10" t="s">
        <v>284</v>
      </c>
      <c r="C1149" s="10" t="s">
        <v>2814</v>
      </c>
    </row>
    <row r="1150" spans="1:3" ht="15.95" customHeight="1" x14ac:dyDescent="0.25">
      <c r="A1150" s="10">
        <v>1053</v>
      </c>
      <c r="B1150" s="10" t="s">
        <v>1369</v>
      </c>
      <c r="C1150" s="10" t="s">
        <v>2815</v>
      </c>
    </row>
    <row r="1151" spans="1:3" ht="15.95" customHeight="1" x14ac:dyDescent="0.25">
      <c r="A1151" s="10">
        <v>1054</v>
      </c>
      <c r="B1151" s="10" t="s">
        <v>343</v>
      </c>
      <c r="C1151" s="10" t="s">
        <v>2816</v>
      </c>
    </row>
    <row r="1152" spans="1:3" ht="15.95" customHeight="1" x14ac:dyDescent="0.25">
      <c r="A1152" s="10">
        <v>1055</v>
      </c>
      <c r="B1152" s="10" t="s">
        <v>244</v>
      </c>
      <c r="C1152" s="10" t="s">
        <v>2817</v>
      </c>
    </row>
    <row r="1153" spans="1:3" ht="15.95" customHeight="1" x14ac:dyDescent="0.25">
      <c r="A1153" s="10">
        <v>1056</v>
      </c>
      <c r="B1153" s="10" t="s">
        <v>294</v>
      </c>
      <c r="C1153" s="10" t="s">
        <v>2818</v>
      </c>
    </row>
    <row r="1154" spans="1:3" ht="15.95" customHeight="1" x14ac:dyDescent="0.25">
      <c r="A1154" s="10">
        <v>1057</v>
      </c>
      <c r="B1154" s="10" t="s">
        <v>1379</v>
      </c>
      <c r="C1154" s="10" t="s">
        <v>2819</v>
      </c>
    </row>
    <row r="1155" spans="1:3" ht="15.95" customHeight="1" x14ac:dyDescent="0.25">
      <c r="A1155" s="10">
        <v>1058</v>
      </c>
      <c r="B1155" s="10" t="s">
        <v>353</v>
      </c>
      <c r="C1155" s="10" t="s">
        <v>2820</v>
      </c>
    </row>
    <row r="1156" spans="1:3" ht="15.95" customHeight="1" x14ac:dyDescent="0.25">
      <c r="A1156" s="10">
        <v>1059</v>
      </c>
      <c r="B1156" s="10" t="s">
        <v>254</v>
      </c>
      <c r="C1156" s="10" t="s">
        <v>2821</v>
      </c>
    </row>
    <row r="1157" spans="1:3" ht="15.95" customHeight="1" x14ac:dyDescent="0.25">
      <c r="A1157" s="10">
        <v>1060</v>
      </c>
      <c r="B1157" s="10" t="s">
        <v>304</v>
      </c>
      <c r="C1157" s="10" t="s">
        <v>2822</v>
      </c>
    </row>
    <row r="1158" spans="1:3" ht="15.95" customHeight="1" x14ac:dyDescent="0.25">
      <c r="A1158" s="10">
        <v>1061</v>
      </c>
      <c r="B1158" s="10" t="s">
        <v>1389</v>
      </c>
      <c r="C1158" s="10" t="s">
        <v>2823</v>
      </c>
    </row>
    <row r="1159" spans="1:3" ht="15.95" customHeight="1" x14ac:dyDescent="0.25">
      <c r="A1159" s="10">
        <v>1062</v>
      </c>
      <c r="B1159" s="10" t="s">
        <v>1426</v>
      </c>
      <c r="C1159" s="10" t="s">
        <v>2824</v>
      </c>
    </row>
    <row r="1160" spans="1:3" ht="15.95" customHeight="1" x14ac:dyDescent="0.25">
      <c r="A1160" s="10">
        <v>1063</v>
      </c>
      <c r="B1160" s="10" t="s">
        <v>315</v>
      </c>
      <c r="C1160" s="10" t="s">
        <v>2825</v>
      </c>
    </row>
    <row r="1161" spans="1:3" ht="15.95" customHeight="1" x14ac:dyDescent="0.25">
      <c r="A1161" s="10">
        <v>1064</v>
      </c>
      <c r="B1161" s="10" t="s">
        <v>215</v>
      </c>
      <c r="C1161" s="10" t="s">
        <v>2826</v>
      </c>
    </row>
    <row r="1162" spans="1:3" ht="15.95" customHeight="1" x14ac:dyDescent="0.25">
      <c r="A1162" s="10">
        <v>1065</v>
      </c>
      <c r="B1162" s="10" t="s">
        <v>265</v>
      </c>
      <c r="C1162" s="10" t="s">
        <v>2827</v>
      </c>
    </row>
    <row r="1163" spans="1:3" ht="15.95" customHeight="1" x14ac:dyDescent="0.25">
      <c r="A1163" s="10">
        <v>1066</v>
      </c>
      <c r="B1163" s="10" t="s">
        <v>1350</v>
      </c>
      <c r="C1163" s="10" t="s">
        <v>2828</v>
      </c>
    </row>
    <row r="1164" spans="1:3" ht="15.95" customHeight="1" x14ac:dyDescent="0.25">
      <c r="A1164" s="10">
        <v>1067</v>
      </c>
      <c r="B1164" s="10" t="s">
        <v>325</v>
      </c>
      <c r="C1164" s="10" t="s">
        <v>2829</v>
      </c>
    </row>
    <row r="1165" spans="1:3" ht="15.95" customHeight="1" x14ac:dyDescent="0.25">
      <c r="A1165" s="10">
        <v>1068</v>
      </c>
      <c r="B1165" s="10" t="s">
        <v>225</v>
      </c>
      <c r="C1165" s="10" t="s">
        <v>2830</v>
      </c>
    </row>
    <row r="1166" spans="1:3" ht="15.95" customHeight="1" x14ac:dyDescent="0.25">
      <c r="A1166" s="10">
        <v>1069</v>
      </c>
      <c r="B1166" s="10" t="s">
        <v>275</v>
      </c>
      <c r="C1166" s="10" t="s">
        <v>2831</v>
      </c>
    </row>
    <row r="1167" spans="1:3" ht="15.95" customHeight="1" x14ac:dyDescent="0.25">
      <c r="A1167" s="10">
        <v>1070</v>
      </c>
      <c r="B1167" s="10" t="s">
        <v>1360</v>
      </c>
      <c r="C1167" s="10" t="s">
        <v>2832</v>
      </c>
    </row>
    <row r="1168" spans="1:3" ht="15.95" customHeight="1" x14ac:dyDescent="0.25">
      <c r="A1168" s="10">
        <v>1071</v>
      </c>
      <c r="B1168" s="10" t="s">
        <v>1147</v>
      </c>
      <c r="C1168" s="10" t="s">
        <v>2833</v>
      </c>
    </row>
    <row r="1169" spans="1:3" ht="15.95" customHeight="1" x14ac:dyDescent="0.25">
      <c r="A1169" s="10">
        <v>1072</v>
      </c>
      <c r="B1169" s="10" t="s">
        <v>235</v>
      </c>
      <c r="C1169" s="10" t="s">
        <v>2834</v>
      </c>
    </row>
    <row r="1170" spans="1:3" ht="15.95" customHeight="1" x14ac:dyDescent="0.25">
      <c r="A1170" s="10">
        <v>1073</v>
      </c>
      <c r="B1170" s="10" t="s">
        <v>285</v>
      </c>
      <c r="C1170" s="10" t="s">
        <v>2835</v>
      </c>
    </row>
    <row r="1171" spans="1:3" ht="15.95" customHeight="1" x14ac:dyDescent="0.25">
      <c r="A1171" s="10">
        <v>1074</v>
      </c>
      <c r="B1171" s="10" t="s">
        <v>1370</v>
      </c>
      <c r="C1171" s="10" t="s">
        <v>2836</v>
      </c>
    </row>
    <row r="1172" spans="1:3" ht="15.95" customHeight="1" x14ac:dyDescent="0.25">
      <c r="A1172" s="10">
        <v>1075</v>
      </c>
      <c r="B1172" s="10" t="s">
        <v>344</v>
      </c>
      <c r="C1172" s="10" t="s">
        <v>2837</v>
      </c>
    </row>
    <row r="1173" spans="1:3" ht="15.95" customHeight="1" x14ac:dyDescent="0.25">
      <c r="A1173" s="10">
        <v>1076</v>
      </c>
      <c r="B1173" s="10" t="s">
        <v>245</v>
      </c>
      <c r="C1173" s="10" t="s">
        <v>2838</v>
      </c>
    </row>
    <row r="1174" spans="1:3" ht="15.95" customHeight="1" x14ac:dyDescent="0.25">
      <c r="A1174" s="10">
        <v>1077</v>
      </c>
      <c r="B1174" s="10" t="s">
        <v>295</v>
      </c>
      <c r="C1174" s="10" t="s">
        <v>2839</v>
      </c>
    </row>
    <row r="1175" spans="1:3" ht="15.95" customHeight="1" x14ac:dyDescent="0.25">
      <c r="A1175" s="10">
        <v>1078</v>
      </c>
      <c r="B1175" s="10" t="s">
        <v>1380</v>
      </c>
      <c r="C1175" s="10" t="s">
        <v>2840</v>
      </c>
    </row>
    <row r="1176" spans="1:3" ht="15.95" customHeight="1" x14ac:dyDescent="0.25">
      <c r="A1176" s="10">
        <v>1079</v>
      </c>
      <c r="B1176" s="10" t="s">
        <v>354</v>
      </c>
      <c r="C1176" s="10" t="s">
        <v>2841</v>
      </c>
    </row>
    <row r="1177" spans="1:3" ht="15.95" customHeight="1" x14ac:dyDescent="0.25">
      <c r="A1177" s="10">
        <v>1080</v>
      </c>
      <c r="B1177" s="10" t="s">
        <v>255</v>
      </c>
      <c r="C1177" s="10" t="s">
        <v>2842</v>
      </c>
    </row>
    <row r="1178" spans="1:3" ht="15.95" customHeight="1" x14ac:dyDescent="0.25">
      <c r="A1178" s="10">
        <v>1081</v>
      </c>
      <c r="B1178" s="10" t="s">
        <v>305</v>
      </c>
      <c r="C1178" s="10" t="s">
        <v>2843</v>
      </c>
    </row>
    <row r="1179" spans="1:3" ht="15.95" customHeight="1" x14ac:dyDescent="0.25">
      <c r="A1179" s="10">
        <v>1082</v>
      </c>
      <c r="B1179" s="10" t="s">
        <v>1390</v>
      </c>
      <c r="C1179" s="10" t="s">
        <v>2844</v>
      </c>
    </row>
    <row r="1180" spans="1:3" ht="15.95" customHeight="1" x14ac:dyDescent="0.25">
      <c r="A1180" s="10">
        <v>1083</v>
      </c>
      <c r="B1180" s="10" t="s">
        <v>1427</v>
      </c>
      <c r="C1180" s="10" t="s">
        <v>2845</v>
      </c>
    </row>
    <row r="1181" spans="1:3" ht="15.95" customHeight="1" x14ac:dyDescent="0.25">
      <c r="A1181" s="10">
        <v>1084</v>
      </c>
      <c r="B1181" s="10" t="s">
        <v>156</v>
      </c>
      <c r="C1181" s="10" t="s">
        <v>2846</v>
      </c>
    </row>
    <row r="1182" spans="1:3" ht="15.95" customHeight="1" x14ac:dyDescent="0.25">
      <c r="A1182" s="10">
        <v>1085</v>
      </c>
      <c r="B1182" s="10" t="s">
        <v>166</v>
      </c>
      <c r="C1182" s="10" t="s">
        <v>2847</v>
      </c>
    </row>
    <row r="1183" spans="1:3" ht="15.95" customHeight="1" x14ac:dyDescent="0.25">
      <c r="A1183" s="10">
        <v>1086</v>
      </c>
      <c r="B1183" s="10" t="s">
        <v>176</v>
      </c>
      <c r="C1183" s="10" t="s">
        <v>2848</v>
      </c>
    </row>
    <row r="1184" spans="1:3" ht="15.95" customHeight="1" x14ac:dyDescent="0.25">
      <c r="A1184" s="10">
        <v>1087</v>
      </c>
      <c r="B1184" s="10" t="s">
        <v>186</v>
      </c>
      <c r="C1184" s="10" t="s">
        <v>2849</v>
      </c>
    </row>
    <row r="1185" spans="1:3" ht="15.95" customHeight="1" x14ac:dyDescent="0.25">
      <c r="A1185" s="10">
        <v>1088</v>
      </c>
      <c r="B1185" s="10" t="s">
        <v>196</v>
      </c>
      <c r="C1185" s="10" t="s">
        <v>2850</v>
      </c>
    </row>
    <row r="1186" spans="1:3" ht="15.95" customHeight="1" x14ac:dyDescent="0.25">
      <c r="A1186" s="10">
        <v>1089</v>
      </c>
      <c r="B1186" s="10" t="s">
        <v>1408</v>
      </c>
      <c r="C1186" s="10" t="s">
        <v>2851</v>
      </c>
    </row>
    <row r="1187" spans="1:3" ht="15.95" customHeight="1" x14ac:dyDescent="0.25">
      <c r="A1187" s="10">
        <v>1090</v>
      </c>
      <c r="B1187" s="10" t="s">
        <v>157</v>
      </c>
      <c r="C1187" s="10" t="s">
        <v>2852</v>
      </c>
    </row>
    <row r="1188" spans="1:3" ht="15.95" customHeight="1" x14ac:dyDescent="0.25">
      <c r="A1188" s="10">
        <v>1091</v>
      </c>
      <c r="B1188" s="10" t="s">
        <v>167</v>
      </c>
      <c r="C1188" s="10" t="s">
        <v>2853</v>
      </c>
    </row>
    <row r="1189" spans="1:3" ht="15.95" customHeight="1" x14ac:dyDescent="0.25">
      <c r="A1189" s="10">
        <v>1092</v>
      </c>
      <c r="B1189" s="10" t="s">
        <v>177</v>
      </c>
      <c r="C1189" s="10" t="s">
        <v>2854</v>
      </c>
    </row>
    <row r="1190" spans="1:3" ht="15.95" customHeight="1" x14ac:dyDescent="0.25">
      <c r="A1190" s="10">
        <v>1093</v>
      </c>
      <c r="B1190" s="10" t="s">
        <v>187</v>
      </c>
      <c r="C1190" s="10" t="s">
        <v>2855</v>
      </c>
    </row>
    <row r="1191" spans="1:3" ht="15.95" customHeight="1" x14ac:dyDescent="0.25">
      <c r="A1191" s="10">
        <v>1094</v>
      </c>
      <c r="B1191" s="10" t="s">
        <v>197</v>
      </c>
      <c r="C1191" s="10" t="s">
        <v>2856</v>
      </c>
    </row>
    <row r="1192" spans="1:3" ht="15.95" customHeight="1" x14ac:dyDescent="0.25">
      <c r="A1192" s="10">
        <v>1095</v>
      </c>
      <c r="B1192" s="10" t="s">
        <v>1409</v>
      </c>
      <c r="C1192" s="10" t="s">
        <v>2857</v>
      </c>
    </row>
    <row r="1193" spans="1:3" ht="15.95" customHeight="1" x14ac:dyDescent="0.25">
      <c r="A1193" s="10">
        <v>1096</v>
      </c>
      <c r="B1193" s="10" t="s">
        <v>158</v>
      </c>
      <c r="C1193" s="10" t="s">
        <v>2858</v>
      </c>
    </row>
    <row r="1194" spans="1:3" ht="15.95" customHeight="1" x14ac:dyDescent="0.25">
      <c r="A1194" s="10">
        <v>1097</v>
      </c>
      <c r="B1194" s="10" t="s">
        <v>168</v>
      </c>
      <c r="C1194" s="10" t="s">
        <v>2859</v>
      </c>
    </row>
    <row r="1195" spans="1:3" ht="15.95" customHeight="1" x14ac:dyDescent="0.25">
      <c r="A1195" s="10">
        <v>1098</v>
      </c>
      <c r="B1195" s="10" t="s">
        <v>178</v>
      </c>
      <c r="C1195" s="10" t="s">
        <v>2860</v>
      </c>
    </row>
    <row r="1196" spans="1:3" ht="15.95" customHeight="1" x14ac:dyDescent="0.25">
      <c r="A1196" s="10">
        <v>1099</v>
      </c>
      <c r="B1196" s="10" t="s">
        <v>188</v>
      </c>
      <c r="C1196" s="10" t="s">
        <v>2861</v>
      </c>
    </row>
    <row r="1197" spans="1:3" ht="15.95" customHeight="1" x14ac:dyDescent="0.25">
      <c r="A1197" s="10">
        <v>1100</v>
      </c>
      <c r="B1197" s="10" t="s">
        <v>198</v>
      </c>
      <c r="C1197" s="10" t="s">
        <v>2862</v>
      </c>
    </row>
    <row r="1198" spans="1:3" ht="15.95" customHeight="1" x14ac:dyDescent="0.25">
      <c r="A1198" s="10">
        <v>1101</v>
      </c>
      <c r="B1198" s="10" t="s">
        <v>1410</v>
      </c>
      <c r="C1198" s="10" t="s">
        <v>2863</v>
      </c>
    </row>
    <row r="1199" spans="1:3" ht="15.95" customHeight="1" x14ac:dyDescent="0.25">
      <c r="A1199" s="10">
        <v>1102</v>
      </c>
      <c r="B1199" s="10" t="s">
        <v>159</v>
      </c>
      <c r="C1199" s="10" t="s">
        <v>2864</v>
      </c>
    </row>
    <row r="1200" spans="1:3" ht="15.95" customHeight="1" x14ac:dyDescent="0.25">
      <c r="A1200" s="10">
        <v>1103</v>
      </c>
      <c r="B1200" s="10" t="s">
        <v>169</v>
      </c>
      <c r="C1200" s="10" t="s">
        <v>2865</v>
      </c>
    </row>
    <row r="1201" spans="1:3" ht="15.95" customHeight="1" x14ac:dyDescent="0.25">
      <c r="A1201" s="10">
        <v>1104</v>
      </c>
      <c r="B1201" s="10" t="s">
        <v>179</v>
      </c>
      <c r="C1201" s="10" t="s">
        <v>2866</v>
      </c>
    </row>
    <row r="1202" spans="1:3" ht="15.95" customHeight="1" x14ac:dyDescent="0.25">
      <c r="A1202" s="10">
        <v>1105</v>
      </c>
      <c r="B1202" s="10" t="s">
        <v>189</v>
      </c>
      <c r="C1202" s="10" t="s">
        <v>2867</v>
      </c>
    </row>
    <row r="1203" spans="1:3" ht="15.95" customHeight="1" x14ac:dyDescent="0.25">
      <c r="A1203" s="10">
        <v>1106</v>
      </c>
      <c r="B1203" s="10" t="s">
        <v>199</v>
      </c>
      <c r="C1203" s="10" t="s">
        <v>2868</v>
      </c>
    </row>
    <row r="1204" spans="1:3" ht="15.95" customHeight="1" x14ac:dyDescent="0.25">
      <c r="A1204" s="10">
        <v>1107</v>
      </c>
      <c r="B1204" s="10" t="s">
        <v>1411</v>
      </c>
      <c r="C1204" s="10" t="s">
        <v>2869</v>
      </c>
    </row>
    <row r="1205" spans="1:3" ht="15.95" customHeight="1" x14ac:dyDescent="0.25">
      <c r="A1205" s="10">
        <v>1108</v>
      </c>
      <c r="B1205" s="10" t="s">
        <v>161</v>
      </c>
      <c r="C1205" s="10" t="s">
        <v>2870</v>
      </c>
    </row>
    <row r="1206" spans="1:3" ht="15.95" customHeight="1" x14ac:dyDescent="0.25">
      <c r="A1206" s="10">
        <v>1109</v>
      </c>
      <c r="B1206" s="10" t="s">
        <v>160</v>
      </c>
      <c r="C1206" s="10" t="s">
        <v>2871</v>
      </c>
    </row>
    <row r="1207" spans="1:3" ht="15.95" customHeight="1" x14ac:dyDescent="0.25">
      <c r="A1207" s="10">
        <v>1110</v>
      </c>
      <c r="B1207" s="10" t="s">
        <v>171</v>
      </c>
      <c r="C1207" s="10" t="s">
        <v>2872</v>
      </c>
    </row>
    <row r="1208" spans="1:3" ht="15.95" customHeight="1" x14ac:dyDescent="0.25">
      <c r="A1208" s="10">
        <v>1111</v>
      </c>
      <c r="B1208" s="10" t="s">
        <v>170</v>
      </c>
      <c r="C1208" s="10" t="s">
        <v>2873</v>
      </c>
    </row>
    <row r="1209" spans="1:3" ht="15.95" customHeight="1" x14ac:dyDescent="0.25">
      <c r="A1209" s="10">
        <v>1112</v>
      </c>
      <c r="B1209" s="10" t="s">
        <v>181</v>
      </c>
      <c r="C1209" s="10" t="s">
        <v>2874</v>
      </c>
    </row>
    <row r="1210" spans="1:3" ht="15.95" customHeight="1" x14ac:dyDescent="0.25">
      <c r="A1210" s="10">
        <v>1113</v>
      </c>
      <c r="B1210" s="10" t="s">
        <v>180</v>
      </c>
      <c r="C1210" s="10" t="s">
        <v>2875</v>
      </c>
    </row>
    <row r="1211" spans="1:3" ht="15.95" customHeight="1" x14ac:dyDescent="0.25">
      <c r="A1211" s="10">
        <v>1114</v>
      </c>
      <c r="B1211" s="10" t="s">
        <v>191</v>
      </c>
      <c r="C1211" s="10" t="s">
        <v>2876</v>
      </c>
    </row>
    <row r="1212" spans="1:3" ht="15.95" customHeight="1" x14ac:dyDescent="0.25">
      <c r="A1212" s="10">
        <v>1115</v>
      </c>
      <c r="B1212" s="10" t="s">
        <v>190</v>
      </c>
      <c r="C1212" s="10" t="s">
        <v>2877</v>
      </c>
    </row>
    <row r="1213" spans="1:3" ht="15.95" customHeight="1" x14ac:dyDescent="0.25">
      <c r="A1213" s="10">
        <v>1116</v>
      </c>
      <c r="B1213" s="10" t="s">
        <v>201</v>
      </c>
      <c r="C1213" s="10" t="s">
        <v>2878</v>
      </c>
    </row>
    <row r="1214" spans="1:3" ht="15.95" customHeight="1" x14ac:dyDescent="0.25">
      <c r="A1214" s="10">
        <v>1117</v>
      </c>
      <c r="B1214" s="10" t="s">
        <v>200</v>
      </c>
      <c r="C1214" s="10" t="s">
        <v>2879</v>
      </c>
    </row>
    <row r="1215" spans="1:3" ht="15.95" customHeight="1" x14ac:dyDescent="0.25">
      <c r="A1215" s="10">
        <v>1118</v>
      </c>
      <c r="B1215" s="10" t="s">
        <v>1413</v>
      </c>
      <c r="C1215" s="10" t="s">
        <v>2880</v>
      </c>
    </row>
    <row r="1216" spans="1:3" ht="15.95" customHeight="1" x14ac:dyDescent="0.25">
      <c r="A1216" s="10">
        <v>1119</v>
      </c>
      <c r="B1216" s="10" t="s">
        <v>1412</v>
      </c>
      <c r="C1216" s="10" t="s">
        <v>2881</v>
      </c>
    </row>
    <row r="1217" spans="1:3" ht="15.95" customHeight="1" x14ac:dyDescent="0.25">
      <c r="A1217" s="10">
        <v>1120</v>
      </c>
      <c r="B1217" s="10" t="s">
        <v>162</v>
      </c>
      <c r="C1217" s="10" t="s">
        <v>2882</v>
      </c>
    </row>
    <row r="1218" spans="1:3" ht="15.95" customHeight="1" x14ac:dyDescent="0.25">
      <c r="A1218" s="10">
        <v>1121</v>
      </c>
      <c r="B1218" s="10" t="s">
        <v>172</v>
      </c>
      <c r="C1218" s="10" t="s">
        <v>2883</v>
      </c>
    </row>
    <row r="1219" spans="1:3" ht="15.95" customHeight="1" x14ac:dyDescent="0.25">
      <c r="A1219" s="10">
        <v>1122</v>
      </c>
      <c r="B1219" s="10" t="s">
        <v>182</v>
      </c>
      <c r="C1219" s="10" t="s">
        <v>2884</v>
      </c>
    </row>
    <row r="1220" spans="1:3" ht="15.95" customHeight="1" x14ac:dyDescent="0.25">
      <c r="A1220" s="10">
        <v>1123</v>
      </c>
      <c r="B1220" s="10" t="s">
        <v>192</v>
      </c>
      <c r="C1220" s="10" t="s">
        <v>2885</v>
      </c>
    </row>
    <row r="1221" spans="1:3" ht="15.95" customHeight="1" x14ac:dyDescent="0.25">
      <c r="A1221" s="10">
        <v>1124</v>
      </c>
      <c r="B1221" s="10" t="s">
        <v>202</v>
      </c>
      <c r="C1221" s="10" t="s">
        <v>2886</v>
      </c>
    </row>
    <row r="1222" spans="1:3" ht="15.95" customHeight="1" x14ac:dyDescent="0.25">
      <c r="A1222" s="10">
        <v>1125</v>
      </c>
      <c r="B1222" s="10" t="s">
        <v>1414</v>
      </c>
      <c r="C1222" s="10" t="s">
        <v>2887</v>
      </c>
    </row>
    <row r="1223" spans="1:3" ht="15.95" customHeight="1" x14ac:dyDescent="0.25">
      <c r="A1223" s="10">
        <v>1126</v>
      </c>
      <c r="B1223" s="10" t="s">
        <v>163</v>
      </c>
      <c r="C1223" s="10" t="s">
        <v>2888</v>
      </c>
    </row>
    <row r="1224" spans="1:3" ht="15.95" customHeight="1" x14ac:dyDescent="0.25">
      <c r="A1224" s="10">
        <v>1127</v>
      </c>
      <c r="B1224" s="10" t="s">
        <v>173</v>
      </c>
      <c r="C1224" s="10" t="s">
        <v>2889</v>
      </c>
    </row>
    <row r="1225" spans="1:3" ht="15.95" customHeight="1" x14ac:dyDescent="0.25">
      <c r="A1225" s="10">
        <v>1128</v>
      </c>
      <c r="B1225" s="10" t="s">
        <v>183</v>
      </c>
      <c r="C1225" s="10" t="s">
        <v>2890</v>
      </c>
    </row>
    <row r="1226" spans="1:3" ht="15.95" customHeight="1" x14ac:dyDescent="0.25">
      <c r="A1226" s="10">
        <v>1129</v>
      </c>
      <c r="B1226" s="10" t="s">
        <v>193</v>
      </c>
      <c r="C1226" s="10" t="s">
        <v>2891</v>
      </c>
    </row>
    <row r="1227" spans="1:3" ht="15.95" customHeight="1" x14ac:dyDescent="0.25">
      <c r="A1227" s="10">
        <v>1130</v>
      </c>
      <c r="B1227" s="10" t="s">
        <v>203</v>
      </c>
      <c r="C1227" s="10" t="s">
        <v>2892</v>
      </c>
    </row>
    <row r="1228" spans="1:3" ht="15.95" customHeight="1" x14ac:dyDescent="0.25">
      <c r="A1228" s="10">
        <v>1131</v>
      </c>
      <c r="B1228" s="10" t="s">
        <v>1415</v>
      </c>
      <c r="C1228" s="10" t="s">
        <v>2893</v>
      </c>
    </row>
    <row r="1229" spans="1:3" ht="15.95" customHeight="1" x14ac:dyDescent="0.25">
      <c r="A1229" s="10">
        <v>1132</v>
      </c>
      <c r="B1229" s="10" t="s">
        <v>164</v>
      </c>
      <c r="C1229" s="10" t="s">
        <v>2894</v>
      </c>
    </row>
    <row r="1230" spans="1:3" ht="15.95" customHeight="1" x14ac:dyDescent="0.25">
      <c r="A1230" s="10">
        <v>1133</v>
      </c>
      <c r="B1230" s="10" t="s">
        <v>174</v>
      </c>
      <c r="C1230" s="10" t="s">
        <v>2895</v>
      </c>
    </row>
    <row r="1231" spans="1:3" ht="15.95" customHeight="1" x14ac:dyDescent="0.25">
      <c r="A1231" s="10">
        <v>1134</v>
      </c>
      <c r="B1231" s="10" t="s">
        <v>184</v>
      </c>
      <c r="C1231" s="10" t="s">
        <v>2896</v>
      </c>
    </row>
    <row r="1232" spans="1:3" ht="15.95" customHeight="1" x14ac:dyDescent="0.25">
      <c r="A1232" s="10">
        <v>1135</v>
      </c>
      <c r="B1232" s="10" t="s">
        <v>194</v>
      </c>
      <c r="C1232" s="10" t="s">
        <v>2897</v>
      </c>
    </row>
    <row r="1233" spans="1:3" ht="15.95" customHeight="1" x14ac:dyDescent="0.25">
      <c r="A1233" s="10">
        <v>1136</v>
      </c>
      <c r="B1233" s="10" t="s">
        <v>204</v>
      </c>
      <c r="C1233" s="10" t="s">
        <v>2898</v>
      </c>
    </row>
    <row r="1234" spans="1:3" ht="15.95" customHeight="1" x14ac:dyDescent="0.25">
      <c r="A1234" s="10">
        <v>1137</v>
      </c>
      <c r="B1234" s="10" t="s">
        <v>1416</v>
      </c>
      <c r="C1234" s="10" t="s">
        <v>2899</v>
      </c>
    </row>
    <row r="1235" spans="1:3" ht="15.95" customHeight="1" x14ac:dyDescent="0.25">
      <c r="A1235" s="10">
        <v>1138</v>
      </c>
      <c r="B1235" s="10" t="s">
        <v>165</v>
      </c>
      <c r="C1235" s="10" t="s">
        <v>2900</v>
      </c>
    </row>
    <row r="1236" spans="1:3" ht="15.95" customHeight="1" x14ac:dyDescent="0.25">
      <c r="A1236" s="10">
        <v>1139</v>
      </c>
      <c r="B1236" s="10" t="s">
        <v>175</v>
      </c>
      <c r="C1236" s="10" t="s">
        <v>2901</v>
      </c>
    </row>
    <row r="1237" spans="1:3" ht="15.95" customHeight="1" x14ac:dyDescent="0.25">
      <c r="A1237" s="10">
        <v>1140</v>
      </c>
      <c r="B1237" s="10" t="s">
        <v>185</v>
      </c>
      <c r="C1237" s="10" t="s">
        <v>2902</v>
      </c>
    </row>
    <row r="1238" spans="1:3" ht="15.95" customHeight="1" x14ac:dyDescent="0.25">
      <c r="A1238" s="10">
        <v>1141</v>
      </c>
      <c r="B1238" s="10" t="s">
        <v>195</v>
      </c>
      <c r="C1238" s="10" t="s">
        <v>2903</v>
      </c>
    </row>
    <row r="1239" spans="1:3" ht="15.95" customHeight="1" x14ac:dyDescent="0.25">
      <c r="A1239" s="10">
        <v>1142</v>
      </c>
      <c r="B1239" s="10" t="s">
        <v>205</v>
      </c>
      <c r="C1239" s="10" t="s">
        <v>2904</v>
      </c>
    </row>
    <row r="1240" spans="1:3" ht="15.95" customHeight="1" x14ac:dyDescent="0.25">
      <c r="A1240" s="10">
        <v>1143</v>
      </c>
      <c r="B1240" s="10" t="s">
        <v>1417</v>
      </c>
      <c r="C1240" s="10" t="s">
        <v>2905</v>
      </c>
    </row>
    <row r="1241" spans="1:3" ht="15.95" customHeight="1" x14ac:dyDescent="0.25">
      <c r="A1241" s="10">
        <v>1953</v>
      </c>
      <c r="B1241" s="10" t="s">
        <v>1659</v>
      </c>
      <c r="C1241" s="10" t="s">
        <v>2906</v>
      </c>
    </row>
    <row r="1242" spans="1:3" ht="15.95" customHeight="1" x14ac:dyDescent="0.25">
      <c r="A1242" s="10">
        <v>1954</v>
      </c>
      <c r="B1242" s="10" t="s">
        <v>1660</v>
      </c>
      <c r="C1242" s="10" t="s">
        <v>2907</v>
      </c>
    </row>
    <row r="1243" spans="1:3" ht="15.95" customHeight="1" x14ac:dyDescent="0.25">
      <c r="A1243" s="10">
        <v>1955</v>
      </c>
      <c r="B1243" s="10" t="s">
        <v>1661</v>
      </c>
      <c r="C1243" s="10" t="s">
        <v>2908</v>
      </c>
    </row>
    <row r="1244" spans="1:3" ht="15.95" customHeight="1" x14ac:dyDescent="0.25">
      <c r="A1244" s="10">
        <v>1956</v>
      </c>
      <c r="B1244" s="10" t="s">
        <v>1662</v>
      </c>
      <c r="C1244" s="10" t="s">
        <v>2909</v>
      </c>
    </row>
    <row r="1245" spans="1:3" ht="15.95" customHeight="1" x14ac:dyDescent="0.25">
      <c r="A1245" s="10">
        <v>1957</v>
      </c>
      <c r="B1245" s="10" t="s">
        <v>1663</v>
      </c>
      <c r="C1245" s="10" t="s">
        <v>2910</v>
      </c>
    </row>
    <row r="1246" spans="1:3" ht="15.95" customHeight="1" x14ac:dyDescent="0.25">
      <c r="A1246" s="10">
        <v>1144</v>
      </c>
      <c r="B1246" s="10" t="s">
        <v>150</v>
      </c>
      <c r="C1246" s="10" t="s">
        <v>2911</v>
      </c>
    </row>
    <row r="1247" spans="1:3" ht="15.95" customHeight="1" x14ac:dyDescent="0.25">
      <c r="A1247" s="10">
        <v>1145</v>
      </c>
      <c r="B1247" s="10" t="s">
        <v>151</v>
      </c>
      <c r="C1247" s="10" t="s">
        <v>2912</v>
      </c>
    </row>
    <row r="1248" spans="1:3" ht="15.95" customHeight="1" x14ac:dyDescent="0.25">
      <c r="A1248" s="10">
        <v>1146</v>
      </c>
      <c r="B1248" s="10" t="s">
        <v>152</v>
      </c>
      <c r="C1248" s="10" t="s">
        <v>2913</v>
      </c>
    </row>
    <row r="1249" spans="1:3" ht="15.95" customHeight="1" x14ac:dyDescent="0.25">
      <c r="A1249" s="10">
        <v>1147</v>
      </c>
      <c r="B1249" s="10" t="s">
        <v>153</v>
      </c>
      <c r="C1249" s="10" t="s">
        <v>2914</v>
      </c>
    </row>
    <row r="1250" spans="1:3" ht="15.95" customHeight="1" x14ac:dyDescent="0.25">
      <c r="A1250" s="10">
        <v>1148</v>
      </c>
      <c r="B1250" s="10" t="s">
        <v>155</v>
      </c>
      <c r="C1250" s="10" t="s">
        <v>2915</v>
      </c>
    </row>
    <row r="1251" spans="1:3" ht="15.95" customHeight="1" x14ac:dyDescent="0.25">
      <c r="A1251" s="10">
        <v>1149</v>
      </c>
      <c r="B1251" s="10" t="s">
        <v>154</v>
      </c>
      <c r="C1251" s="10" t="s">
        <v>2916</v>
      </c>
    </row>
    <row r="1252" spans="1:3" ht="15.95" customHeight="1" x14ac:dyDescent="0.25">
      <c r="A1252" s="10">
        <v>1150</v>
      </c>
      <c r="B1252" s="10" t="s">
        <v>1516</v>
      </c>
      <c r="C1252" s="10" t="s">
        <v>2917</v>
      </c>
    </row>
    <row r="1253" spans="1:3" ht="15.95" customHeight="1" x14ac:dyDescent="0.25">
      <c r="A1253" s="10">
        <v>1151</v>
      </c>
      <c r="B1253" s="10" t="s">
        <v>1517</v>
      </c>
      <c r="C1253" s="10" t="s">
        <v>2918</v>
      </c>
    </row>
    <row r="1254" spans="1:3" ht="15.95" customHeight="1" x14ac:dyDescent="0.25">
      <c r="A1254" s="10">
        <v>1152</v>
      </c>
      <c r="B1254" s="10" t="s">
        <v>1560</v>
      </c>
      <c r="C1254" s="10" t="s">
        <v>2919</v>
      </c>
    </row>
    <row r="1255" spans="1:3" ht="15.95" customHeight="1" x14ac:dyDescent="0.25">
      <c r="A1255" s="10">
        <v>1153</v>
      </c>
      <c r="B1255" s="10" t="s">
        <v>1648</v>
      </c>
      <c r="C1255" s="10" t="s">
        <v>2920</v>
      </c>
    </row>
    <row r="1256" spans="1:3" ht="15.95" customHeight="1" x14ac:dyDescent="0.25">
      <c r="A1256" s="10">
        <v>1154</v>
      </c>
      <c r="B1256" s="10" t="s">
        <v>485</v>
      </c>
      <c r="C1256" s="10" t="s">
        <v>2921</v>
      </c>
    </row>
    <row r="1257" spans="1:3" ht="15.95" customHeight="1" x14ac:dyDescent="0.25">
      <c r="A1257" s="10">
        <v>1155</v>
      </c>
      <c r="B1257" s="10" t="s">
        <v>486</v>
      </c>
      <c r="C1257" s="10" t="s">
        <v>2922</v>
      </c>
    </row>
    <row r="1258" spans="1:3" ht="15.95" customHeight="1" x14ac:dyDescent="0.25">
      <c r="A1258" s="10">
        <v>1156</v>
      </c>
      <c r="B1258" s="10" t="s">
        <v>487</v>
      </c>
      <c r="C1258" s="10" t="s">
        <v>2923</v>
      </c>
    </row>
    <row r="1259" spans="1:3" ht="15.95" customHeight="1" x14ac:dyDescent="0.25">
      <c r="A1259" s="10">
        <v>1157</v>
      </c>
      <c r="B1259" s="10" t="s">
        <v>488</v>
      </c>
      <c r="C1259" s="10" t="s">
        <v>2924</v>
      </c>
    </row>
    <row r="1260" spans="1:3" ht="15.95" customHeight="1" x14ac:dyDescent="0.25">
      <c r="A1260" s="10">
        <v>1158</v>
      </c>
      <c r="B1260" s="10" t="s">
        <v>367</v>
      </c>
      <c r="C1260" s="10" t="s">
        <v>2925</v>
      </c>
    </row>
    <row r="1261" spans="1:3" ht="15.95" customHeight="1" x14ac:dyDescent="0.25">
      <c r="A1261" s="10">
        <v>1159</v>
      </c>
      <c r="B1261" s="10" t="s">
        <v>368</v>
      </c>
      <c r="C1261" s="10" t="s">
        <v>2926</v>
      </c>
    </row>
    <row r="1262" spans="1:3" ht="15.95" customHeight="1" x14ac:dyDescent="0.25">
      <c r="A1262" s="10">
        <v>1160</v>
      </c>
      <c r="B1262" s="10" t="s">
        <v>369</v>
      </c>
      <c r="C1262" s="10" t="s">
        <v>2927</v>
      </c>
    </row>
    <row r="1263" spans="1:3" ht="15.95" customHeight="1" x14ac:dyDescent="0.25">
      <c r="A1263" s="10">
        <v>1161</v>
      </c>
      <c r="B1263" s="10" t="s">
        <v>370</v>
      </c>
      <c r="C1263" s="10" t="s">
        <v>2928</v>
      </c>
    </row>
    <row r="1264" spans="1:3" ht="15.95" customHeight="1" x14ac:dyDescent="0.25">
      <c r="A1264" s="10">
        <v>1162</v>
      </c>
      <c r="B1264" s="10" t="s">
        <v>371</v>
      </c>
      <c r="C1264" s="10" t="s">
        <v>2929</v>
      </c>
    </row>
    <row r="1265" spans="1:3" ht="15.95" customHeight="1" x14ac:dyDescent="0.25">
      <c r="A1265" s="10">
        <v>1163</v>
      </c>
      <c r="B1265" s="10" t="s">
        <v>355</v>
      </c>
      <c r="C1265" s="10" t="s">
        <v>2930</v>
      </c>
    </row>
    <row r="1266" spans="1:3" ht="15.95" customHeight="1" x14ac:dyDescent="0.25">
      <c r="A1266" s="10">
        <v>1164</v>
      </c>
      <c r="B1266" s="10" t="s">
        <v>356</v>
      </c>
      <c r="C1266" s="10" t="s">
        <v>2931</v>
      </c>
    </row>
    <row r="1267" spans="1:3" ht="15.95" customHeight="1" x14ac:dyDescent="0.25">
      <c r="A1267" s="10">
        <v>1165</v>
      </c>
      <c r="B1267" s="10" t="s">
        <v>357</v>
      </c>
      <c r="C1267" s="10" t="s">
        <v>2932</v>
      </c>
    </row>
    <row r="1268" spans="1:3" ht="15.95" customHeight="1" x14ac:dyDescent="0.25">
      <c r="A1268" s="10">
        <v>1166</v>
      </c>
      <c r="B1268" s="10" t="s">
        <v>358</v>
      </c>
      <c r="C1268" s="10" t="s">
        <v>2933</v>
      </c>
    </row>
    <row r="1269" spans="1:3" ht="15.95" customHeight="1" x14ac:dyDescent="0.25">
      <c r="A1269" s="10">
        <v>1167</v>
      </c>
      <c r="B1269" s="10" t="s">
        <v>360</v>
      </c>
      <c r="C1269" s="10" t="s">
        <v>2934</v>
      </c>
    </row>
    <row r="1270" spans="1:3" ht="15.95" customHeight="1" x14ac:dyDescent="0.25">
      <c r="A1270" s="10">
        <v>1168</v>
      </c>
      <c r="B1270" s="10" t="s">
        <v>359</v>
      </c>
      <c r="C1270" s="10" t="s">
        <v>2935</v>
      </c>
    </row>
    <row r="1271" spans="1:3" ht="15.95" customHeight="1" x14ac:dyDescent="0.25">
      <c r="A1271" s="10">
        <v>1169</v>
      </c>
      <c r="B1271" s="10" t="s">
        <v>361</v>
      </c>
      <c r="C1271" s="10" t="s">
        <v>2936</v>
      </c>
    </row>
    <row r="1272" spans="1:3" ht="15.95" customHeight="1" x14ac:dyDescent="0.25">
      <c r="A1272" s="10">
        <v>1170</v>
      </c>
      <c r="B1272" s="10" t="s">
        <v>362</v>
      </c>
      <c r="C1272" s="10" t="s">
        <v>2937</v>
      </c>
    </row>
    <row r="1273" spans="1:3" ht="15.95" customHeight="1" x14ac:dyDescent="0.25">
      <c r="A1273" s="10">
        <v>1171</v>
      </c>
      <c r="B1273" s="10" t="s">
        <v>363</v>
      </c>
      <c r="C1273" s="10" t="s">
        <v>2938</v>
      </c>
    </row>
    <row r="1274" spans="1:3" ht="15.95" customHeight="1" x14ac:dyDescent="0.25">
      <c r="A1274" s="10">
        <v>1172</v>
      </c>
      <c r="B1274" s="10" t="s">
        <v>364</v>
      </c>
      <c r="C1274" s="10" t="s">
        <v>2939</v>
      </c>
    </row>
    <row r="1275" spans="1:3" ht="15.95" customHeight="1" x14ac:dyDescent="0.25">
      <c r="A1275" s="10">
        <v>1173</v>
      </c>
      <c r="B1275" s="10" t="s">
        <v>365</v>
      </c>
      <c r="C1275" s="10" t="s">
        <v>2940</v>
      </c>
    </row>
    <row r="1276" spans="1:3" ht="15.95" customHeight="1" x14ac:dyDescent="0.25">
      <c r="A1276" s="10">
        <v>1174</v>
      </c>
      <c r="B1276" s="10" t="s">
        <v>366</v>
      </c>
      <c r="C1276" s="10" t="s">
        <v>2941</v>
      </c>
    </row>
    <row r="1277" spans="1:3" ht="15.95" customHeight="1" x14ac:dyDescent="0.25">
      <c r="A1277" s="10">
        <v>1175</v>
      </c>
      <c r="B1277" s="10" t="s">
        <v>1428</v>
      </c>
      <c r="C1277" s="10" t="s">
        <v>2942</v>
      </c>
    </row>
    <row r="1278" spans="1:3" ht="15.95" customHeight="1" x14ac:dyDescent="0.25">
      <c r="A1278" s="10">
        <v>1176</v>
      </c>
      <c r="B1278" s="10" t="s">
        <v>394</v>
      </c>
      <c r="C1278" s="10" t="s">
        <v>2943</v>
      </c>
    </row>
    <row r="1279" spans="1:3" ht="15.95" customHeight="1" x14ac:dyDescent="0.25">
      <c r="A1279" s="10">
        <v>1177</v>
      </c>
      <c r="B1279" s="10" t="s">
        <v>395</v>
      </c>
      <c r="C1279" s="10" t="s">
        <v>2944</v>
      </c>
    </row>
    <row r="1280" spans="1:3" ht="15.95" customHeight="1" x14ac:dyDescent="0.25">
      <c r="A1280" s="10">
        <v>1178</v>
      </c>
      <c r="B1280" s="10" t="s">
        <v>396</v>
      </c>
      <c r="C1280" s="10" t="s">
        <v>2945</v>
      </c>
    </row>
    <row r="1281" spans="1:3" ht="15.95" customHeight="1" x14ac:dyDescent="0.25">
      <c r="A1281" s="10">
        <v>1179</v>
      </c>
      <c r="B1281" s="10" t="s">
        <v>397</v>
      </c>
      <c r="C1281" s="10" t="s">
        <v>2946</v>
      </c>
    </row>
    <row r="1282" spans="1:3" ht="15.95" customHeight="1" x14ac:dyDescent="0.25">
      <c r="A1282" s="10">
        <v>1180</v>
      </c>
      <c r="B1282" s="10" t="s">
        <v>398</v>
      </c>
      <c r="C1282" s="10" t="s">
        <v>2947</v>
      </c>
    </row>
    <row r="1283" spans="1:3" ht="15.95" customHeight="1" x14ac:dyDescent="0.25">
      <c r="A1283" s="10">
        <v>1181</v>
      </c>
      <c r="B1283" s="10" t="s">
        <v>399</v>
      </c>
      <c r="C1283" s="10" t="s">
        <v>2948</v>
      </c>
    </row>
    <row r="1284" spans="1:3" ht="15.95" customHeight="1" x14ac:dyDescent="0.25">
      <c r="A1284" s="10">
        <v>1182</v>
      </c>
      <c r="B1284" s="10" t="s">
        <v>404</v>
      </c>
      <c r="C1284" s="10" t="s">
        <v>2949</v>
      </c>
    </row>
    <row r="1285" spans="1:3" ht="15.95" customHeight="1" x14ac:dyDescent="0.25">
      <c r="A1285" s="10">
        <v>1183</v>
      </c>
      <c r="B1285" s="10" t="s">
        <v>405</v>
      </c>
      <c r="C1285" s="10" t="s">
        <v>2950</v>
      </c>
    </row>
    <row r="1286" spans="1:3" ht="15.95" customHeight="1" x14ac:dyDescent="0.25">
      <c r="A1286" s="10">
        <v>1184</v>
      </c>
      <c r="B1286" s="10" t="s">
        <v>406</v>
      </c>
      <c r="C1286" s="10" t="s">
        <v>2951</v>
      </c>
    </row>
    <row r="1287" spans="1:3" ht="15.95" customHeight="1" x14ac:dyDescent="0.25">
      <c r="A1287" s="10">
        <v>1185</v>
      </c>
      <c r="B1287" s="10" t="s">
        <v>400</v>
      </c>
      <c r="C1287" s="10" t="s">
        <v>2952</v>
      </c>
    </row>
    <row r="1288" spans="1:3" ht="15.95" customHeight="1" x14ac:dyDescent="0.25">
      <c r="A1288" s="10">
        <v>1186</v>
      </c>
      <c r="B1288" s="10" t="s">
        <v>401</v>
      </c>
      <c r="C1288" s="10" t="s">
        <v>2953</v>
      </c>
    </row>
    <row r="1289" spans="1:3" ht="15.95" customHeight="1" x14ac:dyDescent="0.25">
      <c r="A1289" s="10">
        <v>1187</v>
      </c>
      <c r="B1289" s="10" t="s">
        <v>402</v>
      </c>
      <c r="C1289" s="10" t="s">
        <v>2954</v>
      </c>
    </row>
    <row r="1290" spans="1:3" ht="15.95" customHeight="1" x14ac:dyDescent="0.25">
      <c r="A1290" s="10">
        <v>1188</v>
      </c>
      <c r="B1290" s="10" t="s">
        <v>403</v>
      </c>
      <c r="C1290" s="10" t="s">
        <v>2955</v>
      </c>
    </row>
    <row r="1291" spans="1:3" ht="15.95" customHeight="1" x14ac:dyDescent="0.25">
      <c r="A1291" s="10">
        <v>1189</v>
      </c>
      <c r="B1291" s="10" t="s">
        <v>407</v>
      </c>
      <c r="C1291" s="10" t="s">
        <v>2956</v>
      </c>
    </row>
    <row r="1292" spans="1:3" ht="15.95" customHeight="1" x14ac:dyDescent="0.25">
      <c r="A1292" s="10">
        <v>1190</v>
      </c>
      <c r="B1292" s="10" t="s">
        <v>408</v>
      </c>
      <c r="C1292" s="10" t="s">
        <v>2957</v>
      </c>
    </row>
    <row r="1293" spans="1:3" ht="15.95" customHeight="1" x14ac:dyDescent="0.25">
      <c r="A1293" s="10">
        <v>1191</v>
      </c>
      <c r="B1293" s="10" t="s">
        <v>409</v>
      </c>
      <c r="C1293" s="10" t="s">
        <v>2958</v>
      </c>
    </row>
    <row r="1294" spans="1:3" ht="15.95" customHeight="1" x14ac:dyDescent="0.25">
      <c r="A1294" s="10">
        <v>1192</v>
      </c>
      <c r="B1294" s="10" t="s">
        <v>410</v>
      </c>
      <c r="C1294" s="10" t="s">
        <v>2959</v>
      </c>
    </row>
    <row r="1295" spans="1:3" ht="15.95" customHeight="1" x14ac:dyDescent="0.25">
      <c r="A1295" s="10">
        <v>1193</v>
      </c>
      <c r="B1295" s="10" t="s">
        <v>411</v>
      </c>
      <c r="C1295" s="10" t="s">
        <v>2960</v>
      </c>
    </row>
    <row r="1296" spans="1:3" ht="15.95" customHeight="1" x14ac:dyDescent="0.25">
      <c r="A1296" s="10">
        <v>1194</v>
      </c>
      <c r="B1296" s="10" t="s">
        <v>412</v>
      </c>
      <c r="C1296" s="10" t="s">
        <v>2961</v>
      </c>
    </row>
    <row r="1297" spans="1:3" ht="15.95" customHeight="1" x14ac:dyDescent="0.25">
      <c r="A1297" s="10">
        <v>1195</v>
      </c>
      <c r="B1297" s="10" t="s">
        <v>413</v>
      </c>
      <c r="C1297" s="10" t="s">
        <v>2962</v>
      </c>
    </row>
    <row r="1298" spans="1:3" ht="15.95" customHeight="1" x14ac:dyDescent="0.25">
      <c r="A1298" s="10">
        <v>1196</v>
      </c>
      <c r="B1298" s="10" t="s">
        <v>414</v>
      </c>
      <c r="C1298" s="10" t="s">
        <v>2963</v>
      </c>
    </row>
    <row r="1299" spans="1:3" ht="15.95" customHeight="1" x14ac:dyDescent="0.25">
      <c r="A1299" s="10">
        <v>1197</v>
      </c>
      <c r="B1299" s="10" t="s">
        <v>1148</v>
      </c>
      <c r="C1299" s="10" t="s">
        <v>2964</v>
      </c>
    </row>
    <row r="1300" spans="1:3" ht="15.95" customHeight="1" x14ac:dyDescent="0.25">
      <c r="A1300" s="10">
        <v>1198</v>
      </c>
      <c r="B1300" s="10" t="s">
        <v>1149</v>
      </c>
      <c r="C1300" s="10" t="s">
        <v>2965</v>
      </c>
    </row>
    <row r="1301" spans="1:3" ht="15.95" customHeight="1" x14ac:dyDescent="0.25">
      <c r="A1301" s="10">
        <v>1199</v>
      </c>
      <c r="B1301" s="10" t="s">
        <v>1150</v>
      </c>
      <c r="C1301" s="10" t="s">
        <v>2966</v>
      </c>
    </row>
    <row r="1302" spans="1:3" ht="15.95" customHeight="1" x14ac:dyDescent="0.25">
      <c r="A1302" s="10">
        <v>1200</v>
      </c>
      <c r="B1302" s="10" t="s">
        <v>1151</v>
      </c>
      <c r="C1302" s="10" t="s">
        <v>2967</v>
      </c>
    </row>
    <row r="1303" spans="1:3" ht="15.95" customHeight="1" x14ac:dyDescent="0.25">
      <c r="A1303" s="10">
        <v>1201</v>
      </c>
      <c r="B1303" s="10" t="s">
        <v>1153</v>
      </c>
      <c r="C1303" s="10" t="s">
        <v>2968</v>
      </c>
    </row>
    <row r="1304" spans="1:3" ht="15.95" customHeight="1" x14ac:dyDescent="0.25">
      <c r="A1304" s="10">
        <v>1202</v>
      </c>
      <c r="B1304" s="10" t="s">
        <v>1152</v>
      </c>
      <c r="C1304" s="10" t="s">
        <v>2969</v>
      </c>
    </row>
    <row r="1305" spans="1:3" ht="15.95" customHeight="1" x14ac:dyDescent="0.25">
      <c r="A1305" s="10">
        <v>1203</v>
      </c>
      <c r="B1305" s="10" t="s">
        <v>1154</v>
      </c>
      <c r="C1305" s="10" t="s">
        <v>2970</v>
      </c>
    </row>
    <row r="1306" spans="1:3" ht="15.95" customHeight="1" x14ac:dyDescent="0.25">
      <c r="A1306" s="10">
        <v>1204</v>
      </c>
      <c r="B1306" s="10" t="s">
        <v>1155</v>
      </c>
      <c r="C1306" s="10" t="s">
        <v>2971</v>
      </c>
    </row>
    <row r="1307" spans="1:3" ht="15.95" customHeight="1" x14ac:dyDescent="0.25">
      <c r="A1307" s="10">
        <v>1205</v>
      </c>
      <c r="B1307" s="10" t="s">
        <v>1156</v>
      </c>
      <c r="C1307" s="10" t="s">
        <v>2972</v>
      </c>
    </row>
    <row r="1308" spans="1:3" ht="15.95" customHeight="1" x14ac:dyDescent="0.25">
      <c r="A1308" s="10">
        <v>1206</v>
      </c>
      <c r="B1308" s="10" t="s">
        <v>1157</v>
      </c>
      <c r="C1308" s="10" t="s">
        <v>2973</v>
      </c>
    </row>
    <row r="1309" spans="1:3" ht="15.95" customHeight="1" x14ac:dyDescent="0.25">
      <c r="A1309" s="10">
        <v>1207</v>
      </c>
      <c r="B1309" s="10" t="s">
        <v>1158</v>
      </c>
      <c r="C1309" s="10" t="s">
        <v>2974</v>
      </c>
    </row>
    <row r="1310" spans="1:3" ht="15.95" customHeight="1" x14ac:dyDescent="0.25">
      <c r="A1310" s="10">
        <v>1208</v>
      </c>
      <c r="B1310" s="10" t="s">
        <v>1159</v>
      </c>
      <c r="C1310" s="10" t="s">
        <v>2975</v>
      </c>
    </row>
    <row r="1311" spans="1:3" ht="15.95" customHeight="1" x14ac:dyDescent="0.25">
      <c r="A1311" s="10">
        <v>1209</v>
      </c>
      <c r="B1311" s="10" t="s">
        <v>390</v>
      </c>
      <c r="C1311" s="10" t="s">
        <v>2976</v>
      </c>
    </row>
    <row r="1312" spans="1:3" ht="15.95" customHeight="1" x14ac:dyDescent="0.25">
      <c r="A1312" s="10">
        <v>1210</v>
      </c>
      <c r="B1312" s="10" t="s">
        <v>391</v>
      </c>
      <c r="C1312" s="10" t="s">
        <v>2977</v>
      </c>
    </row>
    <row r="1313" spans="1:3" ht="15.95" customHeight="1" x14ac:dyDescent="0.25">
      <c r="A1313" s="10">
        <v>1211</v>
      </c>
      <c r="B1313" s="10" t="s">
        <v>392</v>
      </c>
      <c r="C1313" s="10" t="s">
        <v>2978</v>
      </c>
    </row>
    <row r="1314" spans="1:3" ht="15.95" customHeight="1" x14ac:dyDescent="0.25">
      <c r="A1314" s="10">
        <v>1212</v>
      </c>
      <c r="B1314" s="10" t="s">
        <v>393</v>
      </c>
      <c r="C1314" s="10" t="s">
        <v>2979</v>
      </c>
    </row>
    <row r="1315" spans="1:3" ht="15.95" customHeight="1" x14ac:dyDescent="0.25">
      <c r="A1315" s="10">
        <v>1213</v>
      </c>
      <c r="B1315" s="10" t="s">
        <v>381</v>
      </c>
      <c r="C1315" s="10" t="s">
        <v>2980</v>
      </c>
    </row>
    <row r="1316" spans="1:3" ht="15.95" customHeight="1" x14ac:dyDescent="0.25">
      <c r="A1316" s="10">
        <v>1214</v>
      </c>
      <c r="B1316" s="10" t="s">
        <v>383</v>
      </c>
      <c r="C1316" s="10" t="s">
        <v>2981</v>
      </c>
    </row>
    <row r="1317" spans="1:3" ht="15.95" customHeight="1" x14ac:dyDescent="0.25">
      <c r="A1317" s="10">
        <v>1215</v>
      </c>
      <c r="B1317" s="10" t="s">
        <v>382</v>
      </c>
      <c r="C1317" s="10" t="s">
        <v>2982</v>
      </c>
    </row>
    <row r="1318" spans="1:3" ht="15.95" customHeight="1" x14ac:dyDescent="0.25">
      <c r="A1318" s="10">
        <v>1216</v>
      </c>
      <c r="B1318" s="10" t="s">
        <v>384</v>
      </c>
      <c r="C1318" s="10" t="s">
        <v>2983</v>
      </c>
    </row>
    <row r="1319" spans="1:3" ht="15.95" customHeight="1" x14ac:dyDescent="0.25">
      <c r="A1319" s="10">
        <v>1217</v>
      </c>
      <c r="B1319" s="10" t="s">
        <v>385</v>
      </c>
      <c r="C1319" s="10" t="s">
        <v>2984</v>
      </c>
    </row>
    <row r="1320" spans="1:3" ht="15.95" customHeight="1" x14ac:dyDescent="0.25">
      <c r="A1320" s="10">
        <v>1218</v>
      </c>
      <c r="B1320" s="10" t="s">
        <v>386</v>
      </c>
      <c r="C1320" s="10" t="s">
        <v>2985</v>
      </c>
    </row>
    <row r="1321" spans="1:3" ht="15.95" customHeight="1" x14ac:dyDescent="0.25">
      <c r="A1321" s="10">
        <v>1219</v>
      </c>
      <c r="B1321" s="10" t="s">
        <v>387</v>
      </c>
      <c r="C1321" s="10" t="s">
        <v>2986</v>
      </c>
    </row>
    <row r="1322" spans="1:3" ht="15.95" customHeight="1" x14ac:dyDescent="0.25">
      <c r="A1322" s="10">
        <v>1220</v>
      </c>
      <c r="B1322" s="10" t="s">
        <v>388</v>
      </c>
      <c r="C1322" s="10" t="s">
        <v>2987</v>
      </c>
    </row>
    <row r="1323" spans="1:3" ht="15.95" customHeight="1" x14ac:dyDescent="0.25">
      <c r="A1323" s="10">
        <v>1221</v>
      </c>
      <c r="B1323" s="10" t="s">
        <v>389</v>
      </c>
      <c r="C1323" s="10" t="s">
        <v>2988</v>
      </c>
    </row>
    <row r="1324" spans="1:3" ht="15.95" customHeight="1" x14ac:dyDescent="0.25">
      <c r="A1324" s="10">
        <v>1222</v>
      </c>
      <c r="B1324" s="10" t="s">
        <v>1160</v>
      </c>
      <c r="C1324" s="10" t="s">
        <v>2989</v>
      </c>
    </row>
    <row r="1325" spans="1:3" ht="15.95" customHeight="1" x14ac:dyDescent="0.25">
      <c r="A1325" s="10">
        <v>1223</v>
      </c>
      <c r="B1325" s="10" t="s">
        <v>372</v>
      </c>
      <c r="C1325" s="10" t="s">
        <v>2990</v>
      </c>
    </row>
    <row r="1326" spans="1:3" ht="15.95" customHeight="1" x14ac:dyDescent="0.25">
      <c r="A1326" s="10">
        <v>1224</v>
      </c>
      <c r="B1326" s="10" t="s">
        <v>374</v>
      </c>
      <c r="C1326" s="10" t="s">
        <v>2991</v>
      </c>
    </row>
    <row r="1327" spans="1:3" ht="15.95" customHeight="1" x14ac:dyDescent="0.25">
      <c r="A1327" s="10">
        <v>1225</v>
      </c>
      <c r="B1327" s="10" t="s">
        <v>373</v>
      </c>
      <c r="C1327" s="10" t="s">
        <v>2992</v>
      </c>
    </row>
    <row r="1328" spans="1:3" ht="15.95" customHeight="1" x14ac:dyDescent="0.25">
      <c r="A1328" s="10">
        <v>1226</v>
      </c>
      <c r="B1328" s="10" t="s">
        <v>375</v>
      </c>
      <c r="C1328" s="10" t="s">
        <v>2993</v>
      </c>
    </row>
    <row r="1329" spans="1:3" ht="15.95" customHeight="1" x14ac:dyDescent="0.25">
      <c r="A1329" s="10">
        <v>1227</v>
      </c>
      <c r="B1329" s="10" t="s">
        <v>376</v>
      </c>
      <c r="C1329" s="10" t="s">
        <v>2994</v>
      </c>
    </row>
    <row r="1330" spans="1:3" ht="15.95" customHeight="1" x14ac:dyDescent="0.25">
      <c r="A1330" s="10">
        <v>1228</v>
      </c>
      <c r="B1330" s="10" t="s">
        <v>1561</v>
      </c>
      <c r="C1330" s="10" t="s">
        <v>2995</v>
      </c>
    </row>
    <row r="1331" spans="1:3" ht="15.95" customHeight="1" x14ac:dyDescent="0.25">
      <c r="A1331" s="10">
        <v>1229</v>
      </c>
      <c r="B1331" s="10" t="s">
        <v>1562</v>
      </c>
      <c r="C1331" s="10" t="s">
        <v>2996</v>
      </c>
    </row>
    <row r="1332" spans="1:3" ht="15.95" customHeight="1" x14ac:dyDescent="0.25">
      <c r="A1332" s="10">
        <v>1230</v>
      </c>
      <c r="B1332" s="10" t="s">
        <v>1563</v>
      </c>
      <c r="C1332" s="10" t="s">
        <v>2997</v>
      </c>
    </row>
    <row r="1333" spans="1:3" ht="15" customHeight="1" x14ac:dyDescent="0.25">
      <c r="A1333" s="10">
        <v>1231</v>
      </c>
      <c r="B1333" s="10" t="s">
        <v>1564</v>
      </c>
      <c r="C1333" s="10" t="s">
        <v>2998</v>
      </c>
    </row>
    <row r="1334" spans="1:3" ht="15.95" customHeight="1" x14ac:dyDescent="0.25">
      <c r="A1334" s="10">
        <v>1232</v>
      </c>
      <c r="B1334" s="10" t="s">
        <v>377</v>
      </c>
      <c r="C1334" s="10" t="s">
        <v>2999</v>
      </c>
    </row>
    <row r="1335" spans="1:3" ht="15.95" customHeight="1" x14ac:dyDescent="0.25">
      <c r="A1335" s="10">
        <v>1233</v>
      </c>
      <c r="B1335" s="10" t="s">
        <v>378</v>
      </c>
      <c r="C1335" s="10" t="s">
        <v>3000</v>
      </c>
    </row>
    <row r="1336" spans="1:3" ht="15.95" customHeight="1" x14ac:dyDescent="0.25">
      <c r="A1336" s="10">
        <v>1234</v>
      </c>
      <c r="B1336" s="10" t="s">
        <v>379</v>
      </c>
      <c r="C1336" s="10" t="s">
        <v>3001</v>
      </c>
    </row>
    <row r="1337" spans="1:3" ht="15.95" customHeight="1" x14ac:dyDescent="0.25">
      <c r="A1337" s="10">
        <v>1235</v>
      </c>
      <c r="B1337" s="10" t="s">
        <v>380</v>
      </c>
      <c r="C1337" s="10" t="s">
        <v>3002</v>
      </c>
    </row>
    <row r="1338" spans="1:3" ht="15.95" customHeight="1" x14ac:dyDescent="0.25">
      <c r="A1338" s="10">
        <v>1236</v>
      </c>
      <c r="B1338" s="10" t="s">
        <v>440</v>
      </c>
      <c r="C1338" s="10" t="s">
        <v>3003</v>
      </c>
    </row>
    <row r="1339" spans="1:3" ht="15.95" customHeight="1" x14ac:dyDescent="0.25">
      <c r="A1339" s="10">
        <v>1237</v>
      </c>
      <c r="B1339" s="10" t="s">
        <v>441</v>
      </c>
      <c r="C1339" s="10" t="s">
        <v>3004</v>
      </c>
    </row>
    <row r="1340" spans="1:3" ht="15.95" customHeight="1" x14ac:dyDescent="0.25">
      <c r="A1340" s="10">
        <v>1238</v>
      </c>
      <c r="B1340" s="10" t="s">
        <v>442</v>
      </c>
      <c r="C1340" s="10" t="s">
        <v>3005</v>
      </c>
    </row>
    <row r="1341" spans="1:3" ht="15.95" customHeight="1" x14ac:dyDescent="0.25">
      <c r="A1341" s="10">
        <v>1239</v>
      </c>
      <c r="B1341" s="10" t="s">
        <v>443</v>
      </c>
      <c r="C1341" s="10" t="s">
        <v>3006</v>
      </c>
    </row>
    <row r="1342" spans="1:3" ht="15.95" customHeight="1" x14ac:dyDescent="0.25">
      <c r="A1342" s="10">
        <v>1240</v>
      </c>
      <c r="B1342" s="10" t="s">
        <v>444</v>
      </c>
      <c r="C1342" s="10" t="s">
        <v>3007</v>
      </c>
    </row>
    <row r="1343" spans="1:3" ht="15.95" customHeight="1" x14ac:dyDescent="0.25">
      <c r="A1343" s="10">
        <v>1241</v>
      </c>
      <c r="B1343" s="10" t="s">
        <v>445</v>
      </c>
      <c r="C1343" s="10" t="s">
        <v>3008</v>
      </c>
    </row>
    <row r="1344" spans="1:3" ht="15.95" customHeight="1" x14ac:dyDescent="0.25">
      <c r="A1344" s="10">
        <v>1242</v>
      </c>
      <c r="B1344" s="10" t="s">
        <v>446</v>
      </c>
      <c r="C1344" s="10" t="s">
        <v>3009</v>
      </c>
    </row>
    <row r="1345" spans="1:3" ht="15.95" customHeight="1" x14ac:dyDescent="0.25">
      <c r="A1345" s="10">
        <v>1243</v>
      </c>
      <c r="B1345" s="10" t="s">
        <v>447</v>
      </c>
      <c r="C1345" s="10" t="s">
        <v>3010</v>
      </c>
    </row>
    <row r="1346" spans="1:3" ht="15.95" customHeight="1" x14ac:dyDescent="0.25">
      <c r="A1346" s="10">
        <v>1244</v>
      </c>
      <c r="B1346" s="10" t="s">
        <v>448</v>
      </c>
      <c r="C1346" s="10" t="s">
        <v>3011</v>
      </c>
    </row>
    <row r="1347" spans="1:3" ht="15.95" customHeight="1" x14ac:dyDescent="0.25">
      <c r="A1347" s="10">
        <v>1245</v>
      </c>
      <c r="B1347" s="10" t="s">
        <v>449</v>
      </c>
      <c r="C1347" s="10" t="s">
        <v>3012</v>
      </c>
    </row>
    <row r="1348" spans="1:3" ht="15.95" customHeight="1" x14ac:dyDescent="0.25">
      <c r="A1348" s="10">
        <v>1246</v>
      </c>
      <c r="B1348" s="10" t="s">
        <v>428</v>
      </c>
      <c r="C1348" s="10" t="s">
        <v>3013</v>
      </c>
    </row>
    <row r="1349" spans="1:3" ht="15.95" customHeight="1" x14ac:dyDescent="0.25">
      <c r="A1349" s="10">
        <v>1247</v>
      </c>
      <c r="B1349" s="10" t="s">
        <v>429</v>
      </c>
      <c r="C1349" s="10" t="s">
        <v>3014</v>
      </c>
    </row>
    <row r="1350" spans="1:3" ht="15.95" customHeight="1" x14ac:dyDescent="0.25">
      <c r="A1350" s="10">
        <v>1248</v>
      </c>
      <c r="B1350" s="10" t="s">
        <v>430</v>
      </c>
      <c r="C1350" s="10" t="s">
        <v>3015</v>
      </c>
    </row>
    <row r="1351" spans="1:3" ht="15.95" customHeight="1" x14ac:dyDescent="0.25">
      <c r="A1351" s="10">
        <v>1249</v>
      </c>
      <c r="B1351" s="10" t="s">
        <v>431</v>
      </c>
      <c r="C1351" s="10" t="s">
        <v>3016</v>
      </c>
    </row>
    <row r="1352" spans="1:3" ht="15.95" customHeight="1" x14ac:dyDescent="0.25">
      <c r="A1352" s="10">
        <v>1250</v>
      </c>
      <c r="B1352" s="10" t="s">
        <v>433</v>
      </c>
      <c r="C1352" s="10" t="s">
        <v>3017</v>
      </c>
    </row>
    <row r="1353" spans="1:3" ht="15.95" customHeight="1" x14ac:dyDescent="0.25">
      <c r="A1353" s="10">
        <v>1251</v>
      </c>
      <c r="B1353" s="10" t="s">
        <v>432</v>
      </c>
      <c r="C1353" s="10" t="s">
        <v>3018</v>
      </c>
    </row>
    <row r="1354" spans="1:3" ht="15.95" customHeight="1" x14ac:dyDescent="0.25">
      <c r="A1354" s="10">
        <v>1252</v>
      </c>
      <c r="B1354" s="10" t="s">
        <v>434</v>
      </c>
      <c r="C1354" s="10" t="s">
        <v>3019</v>
      </c>
    </row>
    <row r="1355" spans="1:3" ht="15.95" customHeight="1" x14ac:dyDescent="0.25">
      <c r="A1355" s="10">
        <v>1253</v>
      </c>
      <c r="B1355" s="10" t="s">
        <v>435</v>
      </c>
      <c r="C1355" s="10" t="s">
        <v>3020</v>
      </c>
    </row>
    <row r="1356" spans="1:3" ht="15.95" customHeight="1" x14ac:dyDescent="0.25">
      <c r="A1356" s="10">
        <v>1254</v>
      </c>
      <c r="B1356" s="10" t="s">
        <v>436</v>
      </c>
      <c r="C1356" s="10" t="s">
        <v>3021</v>
      </c>
    </row>
    <row r="1357" spans="1:3" ht="15.95" customHeight="1" x14ac:dyDescent="0.25">
      <c r="A1357" s="10">
        <v>1255</v>
      </c>
      <c r="B1357" s="10" t="s">
        <v>437</v>
      </c>
      <c r="C1357" s="10" t="s">
        <v>3022</v>
      </c>
    </row>
    <row r="1358" spans="1:3" ht="15.95" customHeight="1" x14ac:dyDescent="0.25">
      <c r="A1358" s="10">
        <v>1256</v>
      </c>
      <c r="B1358" s="10" t="s">
        <v>438</v>
      </c>
      <c r="C1358" s="10" t="s">
        <v>3023</v>
      </c>
    </row>
    <row r="1359" spans="1:3" ht="15.95" customHeight="1" x14ac:dyDescent="0.25">
      <c r="A1359" s="10">
        <v>1257</v>
      </c>
      <c r="B1359" s="10" t="s">
        <v>439</v>
      </c>
      <c r="C1359" s="10" t="s">
        <v>3024</v>
      </c>
    </row>
    <row r="1360" spans="1:3" ht="15.95" customHeight="1" x14ac:dyDescent="0.25">
      <c r="A1360" s="10">
        <v>1258</v>
      </c>
      <c r="B1360" s="10" t="s">
        <v>427</v>
      </c>
      <c r="C1360" s="10" t="s">
        <v>3025</v>
      </c>
    </row>
    <row r="1361" spans="1:3" ht="15.95" customHeight="1" x14ac:dyDescent="0.25">
      <c r="A1361" s="10">
        <v>1259</v>
      </c>
      <c r="B1361" s="10" t="s">
        <v>468</v>
      </c>
      <c r="C1361" s="10" t="s">
        <v>3026</v>
      </c>
    </row>
    <row r="1362" spans="1:3" ht="15.95" customHeight="1" x14ac:dyDescent="0.25">
      <c r="A1362" s="10">
        <v>1260</v>
      </c>
      <c r="B1362" s="10" t="s">
        <v>469</v>
      </c>
      <c r="C1362" s="10" t="s">
        <v>3027</v>
      </c>
    </row>
    <row r="1363" spans="1:3" ht="15.95" customHeight="1" x14ac:dyDescent="0.25">
      <c r="A1363" s="10">
        <v>1261</v>
      </c>
      <c r="B1363" s="10" t="s">
        <v>470</v>
      </c>
      <c r="C1363" s="10" t="s">
        <v>3028</v>
      </c>
    </row>
    <row r="1364" spans="1:3" ht="15.95" customHeight="1" x14ac:dyDescent="0.25">
      <c r="A1364" s="10">
        <v>1262</v>
      </c>
      <c r="B1364" s="10" t="s">
        <v>471</v>
      </c>
      <c r="C1364" s="10" t="s">
        <v>3029</v>
      </c>
    </row>
    <row r="1365" spans="1:3" ht="15.95" customHeight="1" x14ac:dyDescent="0.25">
      <c r="A1365" s="10">
        <v>1263</v>
      </c>
      <c r="B1365" s="10" t="s">
        <v>472</v>
      </c>
      <c r="C1365" s="10" t="s">
        <v>3030</v>
      </c>
    </row>
    <row r="1366" spans="1:3" ht="15.95" customHeight="1" x14ac:dyDescent="0.25">
      <c r="A1366" s="10">
        <v>1264</v>
      </c>
      <c r="B1366" s="10" t="s">
        <v>473</v>
      </c>
      <c r="C1366" s="10" t="s">
        <v>3031</v>
      </c>
    </row>
    <row r="1367" spans="1:3" ht="15.95" customHeight="1" x14ac:dyDescent="0.25">
      <c r="A1367" s="10">
        <v>1265</v>
      </c>
      <c r="B1367" s="10" t="s">
        <v>474</v>
      </c>
      <c r="C1367" s="10" t="s">
        <v>3032</v>
      </c>
    </row>
    <row r="1368" spans="1:3" ht="15.95" customHeight="1" x14ac:dyDescent="0.25">
      <c r="A1368" s="10">
        <v>1266</v>
      </c>
      <c r="B1368" s="10" t="s">
        <v>475</v>
      </c>
      <c r="C1368" s="10" t="s">
        <v>3033</v>
      </c>
    </row>
    <row r="1369" spans="1:3" ht="15.95" customHeight="1" x14ac:dyDescent="0.25">
      <c r="A1369" s="10">
        <v>1267</v>
      </c>
      <c r="B1369" s="10" t="s">
        <v>476</v>
      </c>
      <c r="C1369" s="10" t="s">
        <v>3034</v>
      </c>
    </row>
    <row r="1370" spans="1:3" ht="15.95" customHeight="1" x14ac:dyDescent="0.25">
      <c r="A1370" s="10">
        <v>1268</v>
      </c>
      <c r="B1370" s="10" t="s">
        <v>476</v>
      </c>
      <c r="C1370" s="10" t="s">
        <v>3034</v>
      </c>
    </row>
    <row r="1371" spans="1:3" ht="15.95" customHeight="1" x14ac:dyDescent="0.25">
      <c r="A1371" s="10">
        <v>1269</v>
      </c>
      <c r="B1371" s="10" t="s">
        <v>477</v>
      </c>
      <c r="C1371" s="10" t="s">
        <v>3035</v>
      </c>
    </row>
    <row r="1372" spans="1:3" ht="15.95" customHeight="1" x14ac:dyDescent="0.25">
      <c r="A1372" s="10">
        <v>1270</v>
      </c>
      <c r="B1372" s="10" t="s">
        <v>478</v>
      </c>
      <c r="C1372" s="10" t="s">
        <v>3036</v>
      </c>
    </row>
    <row r="1373" spans="1:3" ht="15.95" customHeight="1" x14ac:dyDescent="0.25">
      <c r="A1373" s="10">
        <v>1271</v>
      </c>
      <c r="B1373" s="10" t="s">
        <v>479</v>
      </c>
      <c r="C1373" s="10" t="s">
        <v>3037</v>
      </c>
    </row>
    <row r="1374" spans="1:3" ht="15.95" customHeight="1" x14ac:dyDescent="0.25">
      <c r="A1374" s="10">
        <v>1272</v>
      </c>
      <c r="B1374" s="10" t="s">
        <v>480</v>
      </c>
      <c r="C1374" s="10" t="s">
        <v>3038</v>
      </c>
    </row>
    <row r="1375" spans="1:3" ht="15.95" customHeight="1" x14ac:dyDescent="0.25">
      <c r="A1375" s="10">
        <v>1273</v>
      </c>
      <c r="B1375" s="10" t="s">
        <v>481</v>
      </c>
      <c r="C1375" s="10" t="s">
        <v>3039</v>
      </c>
    </row>
    <row r="1376" spans="1:3" ht="15.95" customHeight="1" x14ac:dyDescent="0.25">
      <c r="A1376" s="10">
        <v>1274</v>
      </c>
      <c r="B1376" s="10" t="s">
        <v>482</v>
      </c>
      <c r="C1376" s="10" t="s">
        <v>3040</v>
      </c>
    </row>
    <row r="1377" spans="1:3" ht="15.95" customHeight="1" x14ac:dyDescent="0.25">
      <c r="A1377" s="10">
        <v>1275</v>
      </c>
      <c r="B1377" s="10" t="s">
        <v>483</v>
      </c>
      <c r="C1377" s="10" t="s">
        <v>3041</v>
      </c>
    </row>
    <row r="1378" spans="1:3" ht="15.95" customHeight="1" x14ac:dyDescent="0.25">
      <c r="A1378" s="10">
        <v>1276</v>
      </c>
      <c r="B1378" s="10" t="s">
        <v>484</v>
      </c>
      <c r="C1378" s="10" t="s">
        <v>3042</v>
      </c>
    </row>
    <row r="1379" spans="1:3" ht="15.95" customHeight="1" x14ac:dyDescent="0.25">
      <c r="A1379" s="10">
        <v>1277</v>
      </c>
      <c r="B1379" s="10" t="s">
        <v>415</v>
      </c>
      <c r="C1379" s="10" t="s">
        <v>3043</v>
      </c>
    </row>
    <row r="1380" spans="1:3" ht="15.95" customHeight="1" x14ac:dyDescent="0.25">
      <c r="A1380" s="10">
        <v>1278</v>
      </c>
      <c r="B1380" s="10" t="s">
        <v>416</v>
      </c>
      <c r="C1380" s="10" t="s">
        <v>3044</v>
      </c>
    </row>
    <row r="1381" spans="1:3" ht="15.95" customHeight="1" x14ac:dyDescent="0.25">
      <c r="A1381" s="10">
        <v>1279</v>
      </c>
      <c r="B1381" s="10" t="s">
        <v>417</v>
      </c>
      <c r="C1381" s="10" t="s">
        <v>3045</v>
      </c>
    </row>
    <row r="1382" spans="1:3" ht="15.95" customHeight="1" x14ac:dyDescent="0.25">
      <c r="A1382" s="10">
        <v>1280</v>
      </c>
      <c r="B1382" s="10" t="s">
        <v>418</v>
      </c>
      <c r="C1382" s="10" t="s">
        <v>3046</v>
      </c>
    </row>
    <row r="1383" spans="1:3" ht="15.95" customHeight="1" x14ac:dyDescent="0.25">
      <c r="A1383" s="10">
        <v>1281</v>
      </c>
      <c r="B1383" s="10" t="s">
        <v>420</v>
      </c>
      <c r="C1383" s="10" t="s">
        <v>3047</v>
      </c>
    </row>
    <row r="1384" spans="1:3" ht="15.95" customHeight="1" x14ac:dyDescent="0.25">
      <c r="A1384" s="10">
        <v>1282</v>
      </c>
      <c r="B1384" s="10" t="s">
        <v>419</v>
      </c>
      <c r="C1384" s="10" t="s">
        <v>3048</v>
      </c>
    </row>
    <row r="1385" spans="1:3" ht="15.95" customHeight="1" x14ac:dyDescent="0.25">
      <c r="A1385" s="10">
        <v>1283</v>
      </c>
      <c r="B1385" s="10" t="s">
        <v>421</v>
      </c>
      <c r="C1385" s="10" t="s">
        <v>3049</v>
      </c>
    </row>
    <row r="1386" spans="1:3" ht="15.95" customHeight="1" x14ac:dyDescent="0.25">
      <c r="A1386" s="10">
        <v>1284</v>
      </c>
      <c r="B1386" s="10" t="s">
        <v>422</v>
      </c>
      <c r="C1386" s="10" t="s">
        <v>3050</v>
      </c>
    </row>
    <row r="1387" spans="1:3" ht="15.95" customHeight="1" x14ac:dyDescent="0.25">
      <c r="A1387" s="10">
        <v>1285</v>
      </c>
      <c r="B1387" s="10" t="s">
        <v>423</v>
      </c>
      <c r="C1387" s="10" t="s">
        <v>3051</v>
      </c>
    </row>
    <row r="1388" spans="1:3" ht="15.95" customHeight="1" x14ac:dyDescent="0.25">
      <c r="A1388" s="10">
        <v>1286</v>
      </c>
      <c r="B1388" s="10" t="s">
        <v>424</v>
      </c>
      <c r="C1388" s="10" t="s">
        <v>3052</v>
      </c>
    </row>
    <row r="1389" spans="1:3" ht="15.95" customHeight="1" x14ac:dyDescent="0.25">
      <c r="A1389" s="10">
        <v>1287</v>
      </c>
      <c r="B1389" s="10" t="s">
        <v>425</v>
      </c>
      <c r="C1389" s="10" t="s">
        <v>3053</v>
      </c>
    </row>
    <row r="1390" spans="1:3" ht="15.95" customHeight="1" x14ac:dyDescent="0.25">
      <c r="A1390" s="10">
        <v>1288</v>
      </c>
      <c r="B1390" s="10" t="s">
        <v>426</v>
      </c>
      <c r="C1390" s="10" t="s">
        <v>3054</v>
      </c>
    </row>
    <row r="1391" spans="1:3" ht="15.95" customHeight="1" x14ac:dyDescent="0.25">
      <c r="A1391" s="10">
        <v>1289</v>
      </c>
      <c r="B1391" s="10" t="s">
        <v>1309</v>
      </c>
      <c r="C1391" s="10" t="s">
        <v>3055</v>
      </c>
    </row>
    <row r="1392" spans="1:3" ht="15.95" customHeight="1" x14ac:dyDescent="0.25">
      <c r="A1392" s="10">
        <v>1290</v>
      </c>
      <c r="B1392" s="10" t="s">
        <v>1311</v>
      </c>
      <c r="C1392" s="10" t="s">
        <v>3056</v>
      </c>
    </row>
    <row r="1393" spans="1:3" ht="15.95" customHeight="1" x14ac:dyDescent="0.25">
      <c r="A1393" s="10">
        <v>1291</v>
      </c>
      <c r="B1393" s="10" t="s">
        <v>1310</v>
      </c>
      <c r="C1393" s="10" t="s">
        <v>3057</v>
      </c>
    </row>
    <row r="1394" spans="1:3" ht="15.95" customHeight="1" x14ac:dyDescent="0.25">
      <c r="A1394" s="10">
        <v>1292</v>
      </c>
      <c r="B1394" s="10" t="s">
        <v>1312</v>
      </c>
      <c r="C1394" s="10" t="s">
        <v>3058</v>
      </c>
    </row>
    <row r="1395" spans="1:3" ht="15.95" customHeight="1" x14ac:dyDescent="0.25">
      <c r="A1395" s="10">
        <v>1293</v>
      </c>
      <c r="B1395" s="10" t="s">
        <v>1313</v>
      </c>
      <c r="C1395" s="10" t="s">
        <v>3059</v>
      </c>
    </row>
    <row r="1396" spans="1:3" ht="15.95" customHeight="1" x14ac:dyDescent="0.25">
      <c r="A1396" s="10">
        <v>1294</v>
      </c>
      <c r="B1396" s="10" t="s">
        <v>1314</v>
      </c>
      <c r="C1396" s="10" t="s">
        <v>3060</v>
      </c>
    </row>
    <row r="1397" spans="1:3" ht="15.95" customHeight="1" x14ac:dyDescent="0.25">
      <c r="A1397" s="10">
        <v>1295</v>
      </c>
      <c r="B1397" s="10" t="s">
        <v>1315</v>
      </c>
      <c r="C1397" s="10" t="s">
        <v>3061</v>
      </c>
    </row>
    <row r="1398" spans="1:3" ht="15.95" customHeight="1" x14ac:dyDescent="0.25">
      <c r="A1398" s="10">
        <v>1296</v>
      </c>
      <c r="B1398" s="10" t="s">
        <v>1316</v>
      </c>
      <c r="C1398" s="10" t="s">
        <v>3062</v>
      </c>
    </row>
    <row r="1399" spans="1:3" ht="15.95" customHeight="1" x14ac:dyDescent="0.25">
      <c r="A1399" s="10">
        <v>1297</v>
      </c>
      <c r="B1399" s="10" t="s">
        <v>1317</v>
      </c>
      <c r="C1399" s="10" t="s">
        <v>3063</v>
      </c>
    </row>
    <row r="1400" spans="1:3" ht="15.95" customHeight="1" x14ac:dyDescent="0.25">
      <c r="A1400" s="10">
        <v>1298</v>
      </c>
      <c r="B1400" s="10" t="s">
        <v>459</v>
      </c>
      <c r="C1400" s="10" t="s">
        <v>358</v>
      </c>
    </row>
    <row r="1401" spans="1:3" ht="15.95" customHeight="1" x14ac:dyDescent="0.25">
      <c r="A1401" s="10">
        <v>1299</v>
      </c>
      <c r="B1401" s="10" t="s">
        <v>461</v>
      </c>
      <c r="C1401" s="10" t="s">
        <v>3064</v>
      </c>
    </row>
    <row r="1402" spans="1:3" ht="15.95" customHeight="1" x14ac:dyDescent="0.25">
      <c r="A1402" s="10">
        <v>1300</v>
      </c>
      <c r="B1402" s="10" t="s">
        <v>460</v>
      </c>
      <c r="C1402" s="10" t="s">
        <v>360</v>
      </c>
    </row>
    <row r="1403" spans="1:3" ht="15.95" customHeight="1" x14ac:dyDescent="0.25">
      <c r="A1403" s="10">
        <v>1301</v>
      </c>
      <c r="B1403" s="10" t="s">
        <v>462</v>
      </c>
      <c r="C1403" s="10" t="s">
        <v>361</v>
      </c>
    </row>
    <row r="1404" spans="1:3" ht="15.95" customHeight="1" x14ac:dyDescent="0.25">
      <c r="A1404" s="10">
        <v>1302</v>
      </c>
      <c r="B1404" s="10" t="s">
        <v>463</v>
      </c>
      <c r="C1404" s="10" t="s">
        <v>362</v>
      </c>
    </row>
    <row r="1405" spans="1:3" ht="15.95" customHeight="1" x14ac:dyDescent="0.25">
      <c r="A1405" s="10">
        <v>1303</v>
      </c>
      <c r="B1405" s="10" t="s">
        <v>464</v>
      </c>
      <c r="C1405" s="10" t="s">
        <v>363</v>
      </c>
    </row>
    <row r="1406" spans="1:3" ht="15.95" customHeight="1" x14ac:dyDescent="0.25">
      <c r="A1406" s="10">
        <v>1304</v>
      </c>
      <c r="B1406" s="10" t="s">
        <v>465</v>
      </c>
      <c r="C1406" s="10" t="s">
        <v>364</v>
      </c>
    </row>
    <row r="1407" spans="1:3" ht="15.95" customHeight="1" x14ac:dyDescent="0.25">
      <c r="A1407" s="10">
        <v>1305</v>
      </c>
      <c r="B1407" s="10" t="s">
        <v>466</v>
      </c>
      <c r="C1407" s="10" t="s">
        <v>365</v>
      </c>
    </row>
    <row r="1408" spans="1:3" ht="15.95" customHeight="1" x14ac:dyDescent="0.25">
      <c r="A1408" s="10">
        <v>1306</v>
      </c>
      <c r="B1408" s="10" t="s">
        <v>467</v>
      </c>
      <c r="C1408" s="10" t="s">
        <v>366</v>
      </c>
    </row>
    <row r="1409" spans="1:3" ht="15.95" customHeight="1" x14ac:dyDescent="0.25">
      <c r="A1409" s="10">
        <v>1307</v>
      </c>
      <c r="B1409" s="10" t="s">
        <v>1161</v>
      </c>
      <c r="C1409" s="10" t="s">
        <v>3065</v>
      </c>
    </row>
    <row r="1410" spans="1:3" ht="15.95" customHeight="1" x14ac:dyDescent="0.25">
      <c r="A1410" s="10">
        <v>1308</v>
      </c>
      <c r="B1410" s="10" t="s">
        <v>450</v>
      </c>
      <c r="C1410" s="10" t="s">
        <v>3066</v>
      </c>
    </row>
    <row r="1411" spans="1:3" ht="15.95" customHeight="1" x14ac:dyDescent="0.25">
      <c r="A1411" s="10">
        <v>1309</v>
      </c>
      <c r="B1411" s="10" t="s">
        <v>452</v>
      </c>
      <c r="C1411" s="10" t="s">
        <v>3067</v>
      </c>
    </row>
    <row r="1412" spans="1:3" ht="15.95" customHeight="1" x14ac:dyDescent="0.25">
      <c r="A1412" s="10">
        <v>1310</v>
      </c>
      <c r="B1412" s="10" t="s">
        <v>451</v>
      </c>
      <c r="C1412" s="10" t="s">
        <v>3068</v>
      </c>
    </row>
    <row r="1413" spans="1:3" ht="15.95" customHeight="1" x14ac:dyDescent="0.25">
      <c r="A1413" s="10">
        <v>1311</v>
      </c>
      <c r="B1413" s="10" t="s">
        <v>453</v>
      </c>
      <c r="C1413" s="10" t="s">
        <v>3069</v>
      </c>
    </row>
    <row r="1414" spans="1:3" ht="15.95" customHeight="1" x14ac:dyDescent="0.25">
      <c r="A1414" s="10">
        <v>1312</v>
      </c>
      <c r="B1414" s="10" t="s">
        <v>454</v>
      </c>
      <c r="C1414" s="10" t="s">
        <v>3070</v>
      </c>
    </row>
    <row r="1415" spans="1:3" ht="15.95" customHeight="1" x14ac:dyDescent="0.25">
      <c r="A1415" s="10">
        <v>1313</v>
      </c>
      <c r="B1415" s="10" t="s">
        <v>455</v>
      </c>
      <c r="C1415" s="10" t="s">
        <v>3071</v>
      </c>
    </row>
    <row r="1416" spans="1:3" ht="15.95" customHeight="1" x14ac:dyDescent="0.25">
      <c r="A1416" s="10">
        <v>1314</v>
      </c>
      <c r="B1416" s="10" t="s">
        <v>456</v>
      </c>
      <c r="C1416" s="10" t="s">
        <v>3072</v>
      </c>
    </row>
    <row r="1417" spans="1:3" ht="15.95" customHeight="1" x14ac:dyDescent="0.25">
      <c r="A1417" s="10">
        <v>1315</v>
      </c>
      <c r="B1417" s="10" t="s">
        <v>457</v>
      </c>
      <c r="C1417" s="10" t="s">
        <v>3073</v>
      </c>
    </row>
    <row r="1418" spans="1:3" ht="15.95" customHeight="1" x14ac:dyDescent="0.25">
      <c r="A1418" s="10">
        <v>1316</v>
      </c>
      <c r="B1418" s="10" t="s">
        <v>458</v>
      </c>
      <c r="C1418" s="10" t="s">
        <v>3074</v>
      </c>
    </row>
    <row r="1419" spans="1:3" ht="15.95" customHeight="1" x14ac:dyDescent="0.25">
      <c r="A1419" s="10">
        <v>1317</v>
      </c>
      <c r="B1419" s="10" t="s">
        <v>1339</v>
      </c>
      <c r="C1419" s="10" t="s">
        <v>3075</v>
      </c>
    </row>
    <row r="1420" spans="1:3" ht="15.95" customHeight="1" x14ac:dyDescent="0.25">
      <c r="A1420" s="10">
        <v>1318</v>
      </c>
      <c r="B1420" s="10" t="s">
        <v>1319</v>
      </c>
      <c r="C1420" s="10" t="s">
        <v>3076</v>
      </c>
    </row>
    <row r="1421" spans="1:3" ht="15.95" customHeight="1" x14ac:dyDescent="0.25">
      <c r="A1421" s="10">
        <v>1319</v>
      </c>
      <c r="B1421" s="10" t="s">
        <v>1318</v>
      </c>
      <c r="C1421" s="10" t="s">
        <v>3077</v>
      </c>
    </row>
    <row r="1422" spans="1:3" ht="15.95" customHeight="1" x14ac:dyDescent="0.25">
      <c r="A1422" s="10">
        <v>1320</v>
      </c>
      <c r="B1422" s="10" t="s">
        <v>1320</v>
      </c>
      <c r="C1422" s="10" t="s">
        <v>3078</v>
      </c>
    </row>
    <row r="1423" spans="1:3" ht="15.95" customHeight="1" x14ac:dyDescent="0.25">
      <c r="A1423" s="10">
        <v>1321</v>
      </c>
      <c r="B1423" s="10" t="s">
        <v>1326</v>
      </c>
      <c r="C1423" s="10" t="s">
        <v>3079</v>
      </c>
    </row>
    <row r="1424" spans="1:3" ht="15.95" customHeight="1" x14ac:dyDescent="0.25">
      <c r="A1424" s="10">
        <v>1322</v>
      </c>
      <c r="B1424" s="10" t="s">
        <v>1327</v>
      </c>
      <c r="C1424" s="10" t="s">
        <v>3080</v>
      </c>
    </row>
    <row r="1425" spans="1:3" ht="15.95" customHeight="1" x14ac:dyDescent="0.25">
      <c r="A1425" s="10">
        <v>1323</v>
      </c>
      <c r="B1425" s="10" t="s">
        <v>1328</v>
      </c>
      <c r="C1425" s="10" t="s">
        <v>3081</v>
      </c>
    </row>
    <row r="1426" spans="1:3" ht="15.95" customHeight="1" x14ac:dyDescent="0.25">
      <c r="A1426" s="10">
        <v>1324</v>
      </c>
      <c r="B1426" s="10" t="s">
        <v>1329</v>
      </c>
      <c r="C1426" s="10" t="s">
        <v>3082</v>
      </c>
    </row>
    <row r="1427" spans="1:3" ht="15.95" customHeight="1" x14ac:dyDescent="0.25">
      <c r="A1427" s="10">
        <v>1325</v>
      </c>
      <c r="B1427" s="10" t="s">
        <v>1330</v>
      </c>
      <c r="C1427" s="10" t="s">
        <v>3083</v>
      </c>
    </row>
    <row r="1428" spans="1:3" ht="15.95" customHeight="1" x14ac:dyDescent="0.25">
      <c r="A1428" s="10">
        <v>1326</v>
      </c>
      <c r="B1428" s="10" t="s">
        <v>1321</v>
      </c>
      <c r="C1428" s="10" t="s">
        <v>3084</v>
      </c>
    </row>
    <row r="1429" spans="1:3" ht="15.95" customHeight="1" x14ac:dyDescent="0.25">
      <c r="A1429" s="10">
        <v>1327</v>
      </c>
      <c r="B1429" s="10" t="s">
        <v>1322</v>
      </c>
      <c r="C1429" s="10" t="s">
        <v>3085</v>
      </c>
    </row>
    <row r="1430" spans="1:3" ht="15.95" customHeight="1" x14ac:dyDescent="0.25">
      <c r="A1430" s="10">
        <v>1328</v>
      </c>
      <c r="B1430" s="10" t="s">
        <v>1323</v>
      </c>
      <c r="C1430" s="10" t="s">
        <v>3086</v>
      </c>
    </row>
    <row r="1431" spans="1:3" ht="15.95" customHeight="1" x14ac:dyDescent="0.25">
      <c r="A1431" s="10">
        <v>1329</v>
      </c>
      <c r="B1431" s="10" t="s">
        <v>1324</v>
      </c>
      <c r="C1431" s="10" t="s">
        <v>3087</v>
      </c>
    </row>
    <row r="1432" spans="1:3" ht="15.95" customHeight="1" x14ac:dyDescent="0.25">
      <c r="A1432" s="10">
        <v>1330</v>
      </c>
      <c r="B1432" s="10" t="s">
        <v>1325</v>
      </c>
      <c r="C1432" s="10" t="s">
        <v>3088</v>
      </c>
    </row>
    <row r="1433" spans="1:3" ht="15.95" customHeight="1" x14ac:dyDescent="0.25">
      <c r="A1433" s="10">
        <v>1331</v>
      </c>
      <c r="B1433" s="10" t="s">
        <v>490</v>
      </c>
      <c r="C1433" s="10" t="s">
        <v>490</v>
      </c>
    </row>
    <row r="1434" spans="1:3" ht="15.95" customHeight="1" x14ac:dyDescent="0.25">
      <c r="A1434" s="10">
        <v>1332</v>
      </c>
      <c r="B1434" s="10" t="s">
        <v>490</v>
      </c>
      <c r="C1434" s="10" t="s">
        <v>3089</v>
      </c>
    </row>
    <row r="1435" spans="1:3" ht="15.95" customHeight="1" x14ac:dyDescent="0.25">
      <c r="A1435" s="10">
        <v>1333</v>
      </c>
      <c r="B1435" s="10" t="s">
        <v>529</v>
      </c>
      <c r="C1435" s="10" t="s">
        <v>529</v>
      </c>
    </row>
    <row r="1436" spans="1:3" ht="15.95" customHeight="1" x14ac:dyDescent="0.25">
      <c r="A1436" s="10">
        <v>1334</v>
      </c>
      <c r="B1436" s="10" t="s">
        <v>529</v>
      </c>
      <c r="C1436" s="10" t="s">
        <v>3090</v>
      </c>
    </row>
    <row r="1437" spans="1:3" ht="15.95" customHeight="1" x14ac:dyDescent="0.25">
      <c r="A1437" s="10">
        <v>1335</v>
      </c>
      <c r="B1437" s="10" t="s">
        <v>503</v>
      </c>
      <c r="C1437" s="10" t="s">
        <v>503</v>
      </c>
    </row>
    <row r="1438" spans="1:3" ht="15.95" customHeight="1" x14ac:dyDescent="0.25">
      <c r="A1438" s="10">
        <v>1336</v>
      </c>
      <c r="B1438" s="10" t="s">
        <v>503</v>
      </c>
      <c r="C1438" s="10" t="s">
        <v>3091</v>
      </c>
    </row>
    <row r="1439" spans="1:3" ht="15.95" customHeight="1" x14ac:dyDescent="0.25">
      <c r="A1439" s="10">
        <v>1337</v>
      </c>
      <c r="B1439" s="10" t="s">
        <v>542</v>
      </c>
      <c r="C1439" s="10" t="s">
        <v>542</v>
      </c>
    </row>
    <row r="1440" spans="1:3" ht="15.95" customHeight="1" x14ac:dyDescent="0.25">
      <c r="A1440" s="10">
        <v>1338</v>
      </c>
      <c r="B1440" s="10" t="s">
        <v>542</v>
      </c>
      <c r="C1440" s="10" t="s">
        <v>3092</v>
      </c>
    </row>
    <row r="1441" spans="1:3" ht="15.95" customHeight="1" x14ac:dyDescent="0.25">
      <c r="A1441" s="10">
        <v>1339</v>
      </c>
      <c r="B1441" s="10" t="s">
        <v>516</v>
      </c>
      <c r="C1441" s="10" t="s">
        <v>516</v>
      </c>
    </row>
    <row r="1442" spans="1:3" ht="15.95" customHeight="1" x14ac:dyDescent="0.25">
      <c r="A1442" s="10">
        <v>1340</v>
      </c>
      <c r="B1442" s="10" t="s">
        <v>516</v>
      </c>
      <c r="C1442" s="10" t="s">
        <v>3093</v>
      </c>
    </row>
    <row r="1443" spans="1:3" ht="15.95" customHeight="1" x14ac:dyDescent="0.25">
      <c r="A1443" s="10">
        <v>1341</v>
      </c>
      <c r="B1443" s="10" t="s">
        <v>555</v>
      </c>
      <c r="C1443" s="10" t="s">
        <v>555</v>
      </c>
    </row>
    <row r="1444" spans="1:3" ht="15.95" customHeight="1" x14ac:dyDescent="0.25">
      <c r="A1444" s="10">
        <v>1342</v>
      </c>
      <c r="B1444" s="10" t="s">
        <v>555</v>
      </c>
      <c r="C1444" s="10" t="s">
        <v>3094</v>
      </c>
    </row>
    <row r="1445" spans="1:3" ht="15.95" customHeight="1" x14ac:dyDescent="0.25">
      <c r="A1445" s="10">
        <v>1343</v>
      </c>
      <c r="B1445" s="10" t="s">
        <v>491</v>
      </c>
      <c r="C1445" s="10" t="s">
        <v>491</v>
      </c>
    </row>
    <row r="1446" spans="1:3" ht="15.95" customHeight="1" x14ac:dyDescent="0.25">
      <c r="A1446" s="10">
        <v>1344</v>
      </c>
      <c r="B1446" s="10" t="s">
        <v>491</v>
      </c>
      <c r="C1446" s="10" t="s">
        <v>3095</v>
      </c>
    </row>
    <row r="1447" spans="1:3" ht="15.95" customHeight="1" x14ac:dyDescent="0.25">
      <c r="A1447" s="10">
        <v>1345</v>
      </c>
      <c r="B1447" s="10" t="s">
        <v>530</v>
      </c>
      <c r="C1447" s="10" t="s">
        <v>530</v>
      </c>
    </row>
    <row r="1448" spans="1:3" ht="15.95" customHeight="1" x14ac:dyDescent="0.25">
      <c r="A1448" s="10">
        <v>1346</v>
      </c>
      <c r="B1448" s="10" t="s">
        <v>530</v>
      </c>
      <c r="C1448" s="10" t="s">
        <v>3096</v>
      </c>
    </row>
    <row r="1449" spans="1:3" ht="15.95" customHeight="1" x14ac:dyDescent="0.25">
      <c r="A1449" s="10">
        <v>1347</v>
      </c>
      <c r="B1449" s="10" t="s">
        <v>504</v>
      </c>
      <c r="C1449" s="10" t="s">
        <v>504</v>
      </c>
    </row>
    <row r="1450" spans="1:3" ht="15.95" customHeight="1" x14ac:dyDescent="0.25">
      <c r="A1450" s="10">
        <v>1348</v>
      </c>
      <c r="B1450" s="10" t="s">
        <v>504</v>
      </c>
      <c r="C1450" s="10" t="s">
        <v>3097</v>
      </c>
    </row>
    <row r="1451" spans="1:3" ht="15.95" customHeight="1" x14ac:dyDescent="0.25">
      <c r="A1451" s="10">
        <v>1349</v>
      </c>
      <c r="B1451" s="10" t="s">
        <v>543</v>
      </c>
      <c r="C1451" s="10" t="s">
        <v>543</v>
      </c>
    </row>
    <row r="1452" spans="1:3" ht="15.95" customHeight="1" x14ac:dyDescent="0.25">
      <c r="A1452" s="10">
        <v>1350</v>
      </c>
      <c r="B1452" s="10" t="s">
        <v>543</v>
      </c>
      <c r="C1452" s="10" t="s">
        <v>3098</v>
      </c>
    </row>
    <row r="1453" spans="1:3" ht="15.95" customHeight="1" x14ac:dyDescent="0.25">
      <c r="A1453" s="10">
        <v>1351</v>
      </c>
      <c r="B1453" s="10" t="s">
        <v>517</v>
      </c>
      <c r="C1453" s="10" t="s">
        <v>517</v>
      </c>
    </row>
    <row r="1454" spans="1:3" ht="15.95" customHeight="1" x14ac:dyDescent="0.25">
      <c r="A1454" s="10">
        <v>1352</v>
      </c>
      <c r="B1454" s="10" t="s">
        <v>517</v>
      </c>
      <c r="C1454" s="10" t="s">
        <v>3099</v>
      </c>
    </row>
    <row r="1455" spans="1:3" ht="15.95" customHeight="1" x14ac:dyDescent="0.25">
      <c r="A1455" s="10">
        <v>1353</v>
      </c>
      <c r="B1455" s="10" t="s">
        <v>556</v>
      </c>
      <c r="C1455" s="10" t="s">
        <v>556</v>
      </c>
    </row>
    <row r="1456" spans="1:3" ht="15.95" customHeight="1" x14ac:dyDescent="0.25">
      <c r="A1456" s="10">
        <v>1354</v>
      </c>
      <c r="B1456" s="10" t="s">
        <v>556</v>
      </c>
      <c r="C1456" s="10" t="s">
        <v>3100</v>
      </c>
    </row>
    <row r="1457" spans="1:3" ht="15.95" customHeight="1" x14ac:dyDescent="0.25">
      <c r="A1457" s="10">
        <v>1355</v>
      </c>
      <c r="B1457" s="10" t="s">
        <v>492</v>
      </c>
      <c r="C1457" s="10" t="s">
        <v>492</v>
      </c>
    </row>
    <row r="1458" spans="1:3" ht="15.95" customHeight="1" x14ac:dyDescent="0.25">
      <c r="A1458" s="10">
        <v>1356</v>
      </c>
      <c r="B1458" s="10" t="s">
        <v>492</v>
      </c>
      <c r="C1458" s="10" t="s">
        <v>3101</v>
      </c>
    </row>
    <row r="1459" spans="1:3" ht="15.95" customHeight="1" x14ac:dyDescent="0.25">
      <c r="A1459" s="10">
        <v>1357</v>
      </c>
      <c r="B1459" s="10" t="s">
        <v>531</v>
      </c>
      <c r="C1459" s="10" t="s">
        <v>531</v>
      </c>
    </row>
    <row r="1460" spans="1:3" ht="15.95" customHeight="1" x14ac:dyDescent="0.25">
      <c r="A1460" s="10">
        <v>1358</v>
      </c>
      <c r="B1460" s="10" t="s">
        <v>531</v>
      </c>
      <c r="C1460" s="10" t="s">
        <v>3102</v>
      </c>
    </row>
    <row r="1461" spans="1:3" ht="15.95" customHeight="1" x14ac:dyDescent="0.25">
      <c r="A1461" s="10">
        <v>1359</v>
      </c>
      <c r="B1461" s="10" t="s">
        <v>505</v>
      </c>
      <c r="C1461" s="10" t="s">
        <v>505</v>
      </c>
    </row>
    <row r="1462" spans="1:3" ht="15.95" customHeight="1" x14ac:dyDescent="0.25">
      <c r="A1462" s="10">
        <v>1360</v>
      </c>
      <c r="B1462" s="10" t="s">
        <v>505</v>
      </c>
      <c r="C1462" s="10" t="s">
        <v>3103</v>
      </c>
    </row>
    <row r="1463" spans="1:3" ht="15.95" customHeight="1" x14ac:dyDescent="0.25">
      <c r="A1463" s="10">
        <v>1361</v>
      </c>
      <c r="B1463" s="10" t="s">
        <v>544</v>
      </c>
      <c r="C1463" s="10" t="s">
        <v>544</v>
      </c>
    </row>
    <row r="1464" spans="1:3" ht="15.95" customHeight="1" x14ac:dyDescent="0.25">
      <c r="A1464" s="10">
        <v>1362</v>
      </c>
      <c r="B1464" s="10" t="s">
        <v>544</v>
      </c>
      <c r="C1464" s="10" t="s">
        <v>3104</v>
      </c>
    </row>
    <row r="1465" spans="1:3" ht="15.95" customHeight="1" x14ac:dyDescent="0.25">
      <c r="A1465" s="10">
        <v>1363</v>
      </c>
      <c r="B1465" s="10" t="s">
        <v>518</v>
      </c>
      <c r="C1465" s="10" t="s">
        <v>518</v>
      </c>
    </row>
    <row r="1466" spans="1:3" ht="15.95" customHeight="1" x14ac:dyDescent="0.25">
      <c r="A1466" s="10">
        <v>1364</v>
      </c>
      <c r="B1466" s="10" t="s">
        <v>518</v>
      </c>
      <c r="C1466" s="10" t="s">
        <v>3105</v>
      </c>
    </row>
    <row r="1467" spans="1:3" ht="15.95" customHeight="1" x14ac:dyDescent="0.25">
      <c r="A1467" s="10">
        <v>1365</v>
      </c>
      <c r="B1467" s="10" t="s">
        <v>557</v>
      </c>
      <c r="C1467" s="10" t="s">
        <v>557</v>
      </c>
    </row>
    <row r="1468" spans="1:3" ht="15.95" customHeight="1" x14ac:dyDescent="0.25">
      <c r="A1468" s="10">
        <v>1366</v>
      </c>
      <c r="B1468" s="10" t="s">
        <v>557</v>
      </c>
      <c r="C1468" s="10" t="s">
        <v>3106</v>
      </c>
    </row>
    <row r="1469" spans="1:3" ht="15.95" customHeight="1" x14ac:dyDescent="0.25">
      <c r="A1469" s="10">
        <v>1367</v>
      </c>
      <c r="B1469" s="10" t="s">
        <v>493</v>
      </c>
      <c r="C1469" s="10" t="s">
        <v>493</v>
      </c>
    </row>
    <row r="1470" spans="1:3" ht="15.95" customHeight="1" x14ac:dyDescent="0.25">
      <c r="A1470" s="10">
        <v>1368</v>
      </c>
      <c r="B1470" s="10" t="s">
        <v>493</v>
      </c>
      <c r="C1470" s="10" t="s">
        <v>3107</v>
      </c>
    </row>
    <row r="1471" spans="1:3" ht="15.95" customHeight="1" x14ac:dyDescent="0.25">
      <c r="A1471" s="10">
        <v>1369</v>
      </c>
      <c r="B1471" s="10" t="s">
        <v>532</v>
      </c>
      <c r="C1471" s="10" t="s">
        <v>532</v>
      </c>
    </row>
    <row r="1472" spans="1:3" ht="15.95" customHeight="1" x14ac:dyDescent="0.25">
      <c r="A1472" s="10">
        <v>1370</v>
      </c>
      <c r="B1472" s="10" t="s">
        <v>532</v>
      </c>
      <c r="C1472" s="10" t="s">
        <v>3108</v>
      </c>
    </row>
    <row r="1473" spans="1:3" ht="15.95" customHeight="1" x14ac:dyDescent="0.25">
      <c r="A1473" s="10">
        <v>1371</v>
      </c>
      <c r="B1473" s="10" t="s">
        <v>506</v>
      </c>
      <c r="C1473" s="10" t="s">
        <v>506</v>
      </c>
    </row>
    <row r="1474" spans="1:3" ht="15.95" customHeight="1" x14ac:dyDescent="0.25">
      <c r="A1474" s="10">
        <v>1372</v>
      </c>
      <c r="B1474" s="10" t="s">
        <v>506</v>
      </c>
      <c r="C1474" s="10" t="s">
        <v>3109</v>
      </c>
    </row>
    <row r="1475" spans="1:3" ht="15.95" customHeight="1" x14ac:dyDescent="0.25">
      <c r="A1475" s="10">
        <v>1373</v>
      </c>
      <c r="B1475" s="10" t="s">
        <v>545</v>
      </c>
      <c r="C1475" s="10" t="s">
        <v>545</v>
      </c>
    </row>
    <row r="1476" spans="1:3" ht="15.95" customHeight="1" x14ac:dyDescent="0.25">
      <c r="A1476" s="10">
        <v>1374</v>
      </c>
      <c r="B1476" s="10" t="s">
        <v>545</v>
      </c>
      <c r="C1476" s="10" t="s">
        <v>3110</v>
      </c>
    </row>
    <row r="1477" spans="1:3" ht="15.95" customHeight="1" x14ac:dyDescent="0.25">
      <c r="A1477" s="10">
        <v>1375</v>
      </c>
      <c r="B1477" s="10" t="s">
        <v>519</v>
      </c>
      <c r="C1477" s="10" t="s">
        <v>519</v>
      </c>
    </row>
    <row r="1478" spans="1:3" ht="15.95" customHeight="1" x14ac:dyDescent="0.25">
      <c r="A1478" s="10">
        <v>1376</v>
      </c>
      <c r="B1478" s="10" t="s">
        <v>519</v>
      </c>
      <c r="C1478" s="10" t="s">
        <v>3111</v>
      </c>
    </row>
    <row r="1479" spans="1:3" ht="15.95" customHeight="1" x14ac:dyDescent="0.25">
      <c r="A1479" s="10">
        <v>1377</v>
      </c>
      <c r="B1479" s="10" t="s">
        <v>558</v>
      </c>
      <c r="C1479" s="10" t="s">
        <v>558</v>
      </c>
    </row>
    <row r="1480" spans="1:3" ht="15.95" customHeight="1" x14ac:dyDescent="0.25">
      <c r="A1480" s="10">
        <v>1378</v>
      </c>
      <c r="B1480" s="10" t="s">
        <v>558</v>
      </c>
      <c r="C1480" s="10" t="s">
        <v>3112</v>
      </c>
    </row>
    <row r="1481" spans="1:3" ht="15.95" customHeight="1" x14ac:dyDescent="0.25">
      <c r="A1481" s="10">
        <v>1379</v>
      </c>
      <c r="B1481" s="10" t="s">
        <v>585</v>
      </c>
      <c r="C1481" s="10" t="s">
        <v>3113</v>
      </c>
    </row>
    <row r="1482" spans="1:3" ht="15.95" customHeight="1" x14ac:dyDescent="0.25">
      <c r="A1482" s="10">
        <v>1380</v>
      </c>
      <c r="B1482" s="10" t="s">
        <v>585</v>
      </c>
      <c r="C1482" s="10" t="s">
        <v>3114</v>
      </c>
    </row>
    <row r="1483" spans="1:3" ht="15.95" customHeight="1" x14ac:dyDescent="0.25">
      <c r="A1483" s="10">
        <v>1381</v>
      </c>
      <c r="B1483" s="10" t="s">
        <v>607</v>
      </c>
      <c r="C1483" s="10" t="s">
        <v>3115</v>
      </c>
    </row>
    <row r="1484" spans="1:3" ht="15.95" customHeight="1" x14ac:dyDescent="0.25">
      <c r="A1484" s="10">
        <v>1382</v>
      </c>
      <c r="B1484" s="10" t="s">
        <v>607</v>
      </c>
      <c r="C1484" s="10" t="s">
        <v>3116</v>
      </c>
    </row>
    <row r="1485" spans="1:3" ht="15.95" customHeight="1" x14ac:dyDescent="0.25">
      <c r="A1485" s="10">
        <v>1383</v>
      </c>
      <c r="B1485" s="10" t="s">
        <v>495</v>
      </c>
      <c r="C1485" s="10" t="s">
        <v>3117</v>
      </c>
    </row>
    <row r="1486" spans="1:3" ht="15.95" customHeight="1" x14ac:dyDescent="0.25">
      <c r="A1486" s="10">
        <v>1384</v>
      </c>
      <c r="B1486" s="10" t="s">
        <v>495</v>
      </c>
      <c r="C1486" s="10" t="s">
        <v>3118</v>
      </c>
    </row>
    <row r="1487" spans="1:3" ht="15.95" customHeight="1" x14ac:dyDescent="0.25">
      <c r="A1487" s="10">
        <v>1385</v>
      </c>
      <c r="B1487" s="10" t="s">
        <v>534</v>
      </c>
      <c r="C1487" s="10" t="s">
        <v>3119</v>
      </c>
    </row>
    <row r="1488" spans="1:3" ht="15.95" customHeight="1" x14ac:dyDescent="0.25">
      <c r="A1488" s="10">
        <v>1386</v>
      </c>
      <c r="B1488" s="10" t="s">
        <v>534</v>
      </c>
      <c r="C1488" s="10" t="s">
        <v>3120</v>
      </c>
    </row>
    <row r="1489" spans="1:3" ht="15.95" customHeight="1" x14ac:dyDescent="0.25">
      <c r="A1489" s="10">
        <v>1387</v>
      </c>
      <c r="B1489" s="10" t="s">
        <v>533</v>
      </c>
      <c r="C1489" s="10" t="s">
        <v>534</v>
      </c>
    </row>
    <row r="1490" spans="1:3" ht="15.95" customHeight="1" x14ac:dyDescent="0.25">
      <c r="A1490" s="10">
        <v>1388</v>
      </c>
      <c r="B1490" s="10" t="s">
        <v>533</v>
      </c>
      <c r="C1490" s="10" t="s">
        <v>3121</v>
      </c>
    </row>
    <row r="1491" spans="1:3" ht="15.95" customHeight="1" x14ac:dyDescent="0.25">
      <c r="A1491" s="10">
        <v>1389</v>
      </c>
      <c r="B1491" s="10" t="s">
        <v>494</v>
      </c>
      <c r="C1491" s="10" t="s">
        <v>495</v>
      </c>
    </row>
    <row r="1492" spans="1:3" ht="15.95" customHeight="1" x14ac:dyDescent="0.25">
      <c r="A1492" s="10">
        <v>1390</v>
      </c>
      <c r="B1492" s="10" t="s">
        <v>494</v>
      </c>
      <c r="C1492" s="10" t="s">
        <v>3122</v>
      </c>
    </row>
    <row r="1493" spans="1:3" ht="15.95" customHeight="1" x14ac:dyDescent="0.25">
      <c r="A1493" s="10">
        <v>1391</v>
      </c>
      <c r="B1493" s="10" t="s">
        <v>508</v>
      </c>
      <c r="C1493" s="10" t="s">
        <v>3123</v>
      </c>
    </row>
    <row r="1494" spans="1:3" ht="15.95" customHeight="1" x14ac:dyDescent="0.25">
      <c r="A1494" s="10">
        <v>1392</v>
      </c>
      <c r="B1494" s="10" t="s">
        <v>508</v>
      </c>
      <c r="C1494" s="10" t="s">
        <v>3124</v>
      </c>
    </row>
    <row r="1495" spans="1:3" ht="15.95" customHeight="1" x14ac:dyDescent="0.25">
      <c r="A1495" s="10">
        <v>1393</v>
      </c>
      <c r="B1495" s="10" t="s">
        <v>547</v>
      </c>
      <c r="C1495" s="10" t="s">
        <v>3125</v>
      </c>
    </row>
    <row r="1496" spans="1:3" ht="15.95" customHeight="1" x14ac:dyDescent="0.25">
      <c r="A1496" s="10">
        <v>1394</v>
      </c>
      <c r="B1496" s="10" t="s">
        <v>547</v>
      </c>
      <c r="C1496" s="10" t="s">
        <v>3126</v>
      </c>
    </row>
    <row r="1497" spans="1:3" ht="15.95" customHeight="1" x14ac:dyDescent="0.25">
      <c r="A1497" s="10">
        <v>1395</v>
      </c>
      <c r="B1497" s="10" t="s">
        <v>546</v>
      </c>
      <c r="C1497" s="10" t="s">
        <v>547</v>
      </c>
    </row>
    <row r="1498" spans="1:3" ht="15.95" customHeight="1" x14ac:dyDescent="0.25">
      <c r="A1498" s="10">
        <v>1396</v>
      </c>
      <c r="B1498" s="10" t="s">
        <v>546</v>
      </c>
      <c r="C1498" s="10" t="s">
        <v>3127</v>
      </c>
    </row>
    <row r="1499" spans="1:3" ht="15.95" customHeight="1" x14ac:dyDescent="0.25">
      <c r="A1499" s="10">
        <v>1397</v>
      </c>
      <c r="B1499" s="10" t="s">
        <v>507</v>
      </c>
      <c r="C1499" s="10" t="s">
        <v>508</v>
      </c>
    </row>
    <row r="1500" spans="1:3" ht="15.95" customHeight="1" x14ac:dyDescent="0.25">
      <c r="A1500" s="10">
        <v>1398</v>
      </c>
      <c r="B1500" s="10" t="s">
        <v>507</v>
      </c>
      <c r="C1500" s="10" t="s">
        <v>3128</v>
      </c>
    </row>
    <row r="1501" spans="1:3" ht="15.95" customHeight="1" x14ac:dyDescent="0.25">
      <c r="A1501" s="10">
        <v>1399</v>
      </c>
      <c r="B1501" s="10" t="s">
        <v>521</v>
      </c>
      <c r="C1501" s="10" t="s">
        <v>3129</v>
      </c>
    </row>
    <row r="1502" spans="1:3" ht="15.95" customHeight="1" x14ac:dyDescent="0.25">
      <c r="A1502" s="10">
        <v>1400</v>
      </c>
      <c r="B1502" s="10" t="s">
        <v>521</v>
      </c>
      <c r="C1502" s="10" t="s">
        <v>3130</v>
      </c>
    </row>
    <row r="1503" spans="1:3" ht="15.95" customHeight="1" x14ac:dyDescent="0.25">
      <c r="A1503" s="10">
        <v>1401</v>
      </c>
      <c r="B1503" s="10" t="s">
        <v>560</v>
      </c>
      <c r="C1503" s="10" t="s">
        <v>3131</v>
      </c>
    </row>
    <row r="1504" spans="1:3" ht="15.95" customHeight="1" x14ac:dyDescent="0.25">
      <c r="A1504" s="10">
        <v>1402</v>
      </c>
      <c r="B1504" s="10" t="s">
        <v>560</v>
      </c>
      <c r="C1504" s="10" t="s">
        <v>3132</v>
      </c>
    </row>
    <row r="1505" spans="1:3" ht="15.95" customHeight="1" x14ac:dyDescent="0.25">
      <c r="A1505" s="10">
        <v>1403</v>
      </c>
      <c r="B1505" s="10" t="s">
        <v>559</v>
      </c>
      <c r="C1505" s="10" t="s">
        <v>560</v>
      </c>
    </row>
    <row r="1506" spans="1:3" ht="15.95" customHeight="1" x14ac:dyDescent="0.25">
      <c r="A1506" s="10">
        <v>1404</v>
      </c>
      <c r="B1506" s="10" t="s">
        <v>559</v>
      </c>
      <c r="C1506" s="10" t="s">
        <v>3133</v>
      </c>
    </row>
    <row r="1507" spans="1:3" ht="15.95" customHeight="1" x14ac:dyDescent="0.25">
      <c r="A1507" s="10">
        <v>1405</v>
      </c>
      <c r="B1507" s="10" t="s">
        <v>520</v>
      </c>
      <c r="C1507" s="10" t="s">
        <v>521</v>
      </c>
    </row>
    <row r="1508" spans="1:3" ht="15.95" customHeight="1" x14ac:dyDescent="0.25">
      <c r="A1508" s="10">
        <v>1406</v>
      </c>
      <c r="B1508" s="10" t="s">
        <v>520</v>
      </c>
      <c r="C1508" s="10" t="s">
        <v>3134</v>
      </c>
    </row>
    <row r="1509" spans="1:3" ht="15.95" customHeight="1" x14ac:dyDescent="0.25">
      <c r="A1509" s="10">
        <v>1407</v>
      </c>
      <c r="B1509" s="10" t="s">
        <v>608</v>
      </c>
      <c r="C1509" s="10" t="s">
        <v>608</v>
      </c>
    </row>
    <row r="1510" spans="1:3" ht="15.95" customHeight="1" x14ac:dyDescent="0.25">
      <c r="A1510" s="10">
        <v>1408</v>
      </c>
      <c r="B1510" s="10" t="s">
        <v>608</v>
      </c>
      <c r="C1510" s="10" t="s">
        <v>3135</v>
      </c>
    </row>
    <row r="1511" spans="1:3" ht="15.95" customHeight="1" x14ac:dyDescent="0.25">
      <c r="A1511" s="10">
        <v>1409</v>
      </c>
      <c r="B1511" s="10" t="s">
        <v>496</v>
      </c>
      <c r="C1511" s="10" t="s">
        <v>496</v>
      </c>
    </row>
    <row r="1512" spans="1:3" ht="15.95" customHeight="1" x14ac:dyDescent="0.25">
      <c r="A1512" s="10">
        <v>1410</v>
      </c>
      <c r="B1512" s="10" t="s">
        <v>496</v>
      </c>
      <c r="C1512" s="10" t="s">
        <v>3136</v>
      </c>
    </row>
    <row r="1513" spans="1:3" ht="15.95" customHeight="1" x14ac:dyDescent="0.25">
      <c r="A1513" s="10">
        <v>1411</v>
      </c>
      <c r="B1513" s="10" t="s">
        <v>535</v>
      </c>
      <c r="C1513" s="10" t="s">
        <v>535</v>
      </c>
    </row>
    <row r="1514" spans="1:3" ht="15.95" customHeight="1" x14ac:dyDescent="0.25">
      <c r="A1514" s="10">
        <v>1412</v>
      </c>
      <c r="B1514" s="10" t="s">
        <v>535</v>
      </c>
      <c r="C1514" s="10" t="s">
        <v>3137</v>
      </c>
    </row>
    <row r="1515" spans="1:3" ht="15.95" customHeight="1" x14ac:dyDescent="0.25">
      <c r="A1515" s="10">
        <v>1413</v>
      </c>
      <c r="B1515" s="10" t="s">
        <v>509</v>
      </c>
      <c r="C1515" s="10" t="s">
        <v>509</v>
      </c>
    </row>
    <row r="1516" spans="1:3" ht="15.95" customHeight="1" x14ac:dyDescent="0.25">
      <c r="A1516" s="10">
        <v>1414</v>
      </c>
      <c r="B1516" s="10" t="s">
        <v>509</v>
      </c>
      <c r="C1516" s="10" t="s">
        <v>3138</v>
      </c>
    </row>
    <row r="1517" spans="1:3" ht="15.95" customHeight="1" x14ac:dyDescent="0.25">
      <c r="A1517" s="10">
        <v>1415</v>
      </c>
      <c r="B1517" s="10" t="s">
        <v>548</v>
      </c>
      <c r="C1517" s="10" t="s">
        <v>548</v>
      </c>
    </row>
    <row r="1518" spans="1:3" ht="15.95" customHeight="1" x14ac:dyDescent="0.25">
      <c r="A1518" s="10">
        <v>1416</v>
      </c>
      <c r="B1518" s="10" t="s">
        <v>548</v>
      </c>
      <c r="C1518" s="10" t="s">
        <v>3139</v>
      </c>
    </row>
    <row r="1519" spans="1:3" ht="15.95" customHeight="1" x14ac:dyDescent="0.25">
      <c r="A1519" s="10">
        <v>1417</v>
      </c>
      <c r="B1519" s="10" t="s">
        <v>522</v>
      </c>
      <c r="C1519" s="10" t="s">
        <v>522</v>
      </c>
    </row>
    <row r="1520" spans="1:3" ht="15.95" customHeight="1" x14ac:dyDescent="0.25">
      <c r="A1520" s="10">
        <v>1418</v>
      </c>
      <c r="B1520" s="10" t="s">
        <v>522</v>
      </c>
      <c r="C1520" s="10" t="s">
        <v>3140</v>
      </c>
    </row>
    <row r="1521" spans="1:3" ht="15.95" customHeight="1" x14ac:dyDescent="0.25">
      <c r="A1521" s="10">
        <v>1419</v>
      </c>
      <c r="B1521" s="10" t="s">
        <v>561</v>
      </c>
      <c r="C1521" s="10" t="s">
        <v>561</v>
      </c>
    </row>
    <row r="1522" spans="1:3" ht="15.95" customHeight="1" x14ac:dyDescent="0.25">
      <c r="A1522" s="10">
        <v>1420</v>
      </c>
      <c r="B1522" s="10" t="s">
        <v>561</v>
      </c>
      <c r="C1522" s="10" t="s">
        <v>3141</v>
      </c>
    </row>
    <row r="1523" spans="1:3" ht="15.95" customHeight="1" x14ac:dyDescent="0.25">
      <c r="A1523" s="10">
        <v>1421</v>
      </c>
      <c r="B1523" s="10" t="s">
        <v>574</v>
      </c>
      <c r="C1523" s="10" t="s">
        <v>574</v>
      </c>
    </row>
    <row r="1524" spans="1:3" ht="15.95" customHeight="1" x14ac:dyDescent="0.25">
      <c r="A1524" s="10">
        <v>1422</v>
      </c>
      <c r="B1524" s="10" t="s">
        <v>574</v>
      </c>
      <c r="C1524" s="10" t="s">
        <v>3142</v>
      </c>
    </row>
    <row r="1525" spans="1:3" ht="15.95" customHeight="1" x14ac:dyDescent="0.25">
      <c r="A1525" s="10">
        <v>1423</v>
      </c>
      <c r="B1525" s="10" t="s">
        <v>1271</v>
      </c>
      <c r="C1525" s="10" t="s">
        <v>1271</v>
      </c>
    </row>
    <row r="1526" spans="1:3" ht="15.95" customHeight="1" x14ac:dyDescent="0.25">
      <c r="A1526" s="10">
        <v>1424</v>
      </c>
      <c r="B1526" s="10" t="s">
        <v>1271</v>
      </c>
      <c r="C1526" s="10" t="s">
        <v>3143</v>
      </c>
    </row>
    <row r="1527" spans="1:3" ht="15.95" customHeight="1" x14ac:dyDescent="0.25">
      <c r="A1527" s="10">
        <v>1425</v>
      </c>
      <c r="B1527" s="10" t="s">
        <v>1273</v>
      </c>
      <c r="C1527" s="10" t="s">
        <v>3144</v>
      </c>
    </row>
    <row r="1528" spans="1:3" ht="15.95" customHeight="1" x14ac:dyDescent="0.25">
      <c r="A1528" s="10">
        <v>1426</v>
      </c>
      <c r="B1528" s="10" t="s">
        <v>1273</v>
      </c>
      <c r="C1528" s="10" t="s">
        <v>3145</v>
      </c>
    </row>
    <row r="1529" spans="1:3" ht="15.95" customHeight="1" x14ac:dyDescent="0.25">
      <c r="A1529" s="10">
        <v>1427</v>
      </c>
      <c r="B1529" s="10" t="s">
        <v>586</v>
      </c>
      <c r="C1529" s="10" t="s">
        <v>586</v>
      </c>
    </row>
    <row r="1530" spans="1:3" ht="15.95" customHeight="1" x14ac:dyDescent="0.25">
      <c r="A1530" s="10">
        <v>1428</v>
      </c>
      <c r="B1530" s="10" t="s">
        <v>586</v>
      </c>
      <c r="C1530" s="10" t="s">
        <v>3146</v>
      </c>
    </row>
    <row r="1531" spans="1:3" ht="15.95" customHeight="1" x14ac:dyDescent="0.25">
      <c r="A1531" s="10">
        <v>1429</v>
      </c>
      <c r="B1531" s="10" t="s">
        <v>1274</v>
      </c>
      <c r="C1531" s="10" t="s">
        <v>1274</v>
      </c>
    </row>
    <row r="1532" spans="1:3" ht="15.95" customHeight="1" x14ac:dyDescent="0.25">
      <c r="A1532" s="10">
        <v>1430</v>
      </c>
      <c r="B1532" s="10" t="s">
        <v>1274</v>
      </c>
      <c r="C1532" s="10" t="s">
        <v>3147</v>
      </c>
    </row>
    <row r="1533" spans="1:3" ht="15.95" customHeight="1" x14ac:dyDescent="0.25">
      <c r="A1533" s="10">
        <v>1431</v>
      </c>
      <c r="B1533" s="10" t="s">
        <v>1442</v>
      </c>
      <c r="C1533" s="10" t="s">
        <v>3148</v>
      </c>
    </row>
    <row r="1534" spans="1:3" ht="15.95" customHeight="1" x14ac:dyDescent="0.25">
      <c r="A1534" s="10">
        <v>1432</v>
      </c>
      <c r="B1534" s="10" t="s">
        <v>1442</v>
      </c>
      <c r="C1534" s="10" t="s">
        <v>3149</v>
      </c>
    </row>
    <row r="1535" spans="1:3" ht="15.95" customHeight="1" x14ac:dyDescent="0.25">
      <c r="A1535" s="10">
        <v>1433</v>
      </c>
      <c r="B1535" s="10" t="s">
        <v>598</v>
      </c>
      <c r="C1535" s="10" t="s">
        <v>598</v>
      </c>
    </row>
    <row r="1536" spans="1:3" ht="15.95" customHeight="1" x14ac:dyDescent="0.25">
      <c r="A1536" s="10">
        <v>1434</v>
      </c>
      <c r="B1536" s="10" t="s">
        <v>598</v>
      </c>
      <c r="C1536" s="10" t="s">
        <v>3150</v>
      </c>
    </row>
    <row r="1537" spans="1:3" ht="15.95" customHeight="1" x14ac:dyDescent="0.25">
      <c r="A1537" s="10">
        <v>1435</v>
      </c>
      <c r="B1537" s="10" t="s">
        <v>1277</v>
      </c>
      <c r="C1537" s="10" t="s">
        <v>1277</v>
      </c>
    </row>
    <row r="1538" spans="1:3" ht="15.95" customHeight="1" x14ac:dyDescent="0.25">
      <c r="A1538" s="10">
        <v>1436</v>
      </c>
      <c r="B1538" s="10" t="s">
        <v>1277</v>
      </c>
      <c r="C1538" s="10" t="s">
        <v>3151</v>
      </c>
    </row>
    <row r="1539" spans="1:3" ht="15.95" customHeight="1" x14ac:dyDescent="0.25">
      <c r="A1539" s="10">
        <v>1437</v>
      </c>
      <c r="B1539" s="10" t="s">
        <v>1443</v>
      </c>
      <c r="C1539" s="10" t="s">
        <v>3152</v>
      </c>
    </row>
    <row r="1540" spans="1:3" ht="15.95" customHeight="1" x14ac:dyDescent="0.25">
      <c r="A1540" s="10">
        <v>1438</v>
      </c>
      <c r="B1540" s="10" t="s">
        <v>1443</v>
      </c>
      <c r="C1540" s="10" t="s">
        <v>3153</v>
      </c>
    </row>
    <row r="1541" spans="1:3" ht="15.95" customHeight="1" x14ac:dyDescent="0.25">
      <c r="A1541" s="10">
        <v>1439</v>
      </c>
      <c r="B1541" s="10" t="s">
        <v>609</v>
      </c>
      <c r="C1541" s="10" t="s">
        <v>609</v>
      </c>
    </row>
    <row r="1542" spans="1:3" ht="15.95" customHeight="1" x14ac:dyDescent="0.25">
      <c r="A1542" s="10">
        <v>1440</v>
      </c>
      <c r="B1542" s="10" t="s">
        <v>609</v>
      </c>
      <c r="C1542" s="10" t="s">
        <v>3154</v>
      </c>
    </row>
    <row r="1543" spans="1:3" ht="15.95" customHeight="1" x14ac:dyDescent="0.25">
      <c r="A1543" s="10">
        <v>1441</v>
      </c>
      <c r="B1543" s="10" t="s">
        <v>1279</v>
      </c>
      <c r="C1543" s="10" t="s">
        <v>1279</v>
      </c>
    </row>
    <row r="1544" spans="1:3" ht="15.95" customHeight="1" x14ac:dyDescent="0.25">
      <c r="A1544" s="10">
        <v>1442</v>
      </c>
      <c r="B1544" s="10" t="s">
        <v>1279</v>
      </c>
      <c r="C1544" s="10" t="s">
        <v>3155</v>
      </c>
    </row>
    <row r="1545" spans="1:3" ht="15.95" customHeight="1" x14ac:dyDescent="0.25">
      <c r="A1545" s="10">
        <v>1443</v>
      </c>
      <c r="B1545" s="10" t="s">
        <v>1446</v>
      </c>
      <c r="C1545" s="10" t="s">
        <v>3156</v>
      </c>
    </row>
    <row r="1546" spans="1:3" ht="15.95" customHeight="1" x14ac:dyDescent="0.25">
      <c r="A1546" s="10">
        <v>1444</v>
      </c>
      <c r="B1546" s="10" t="s">
        <v>1446</v>
      </c>
      <c r="C1546" s="10" t="s">
        <v>3157</v>
      </c>
    </row>
    <row r="1547" spans="1:3" ht="15.95" customHeight="1" x14ac:dyDescent="0.25">
      <c r="A1547" s="10">
        <v>1445</v>
      </c>
      <c r="B1547" s="10" t="s">
        <v>497</v>
      </c>
      <c r="C1547" s="10" t="s">
        <v>497</v>
      </c>
    </row>
    <row r="1548" spans="1:3" ht="15.95" customHeight="1" x14ac:dyDescent="0.25">
      <c r="A1548" s="10">
        <v>1446</v>
      </c>
      <c r="B1548" s="10" t="s">
        <v>497</v>
      </c>
      <c r="C1548" s="10" t="s">
        <v>3158</v>
      </c>
    </row>
    <row r="1549" spans="1:3" ht="15.95" customHeight="1" x14ac:dyDescent="0.25">
      <c r="A1549" s="10">
        <v>1447</v>
      </c>
      <c r="B1549" s="10" t="s">
        <v>536</v>
      </c>
      <c r="C1549" s="10" t="s">
        <v>536</v>
      </c>
    </row>
    <row r="1550" spans="1:3" ht="15.95" customHeight="1" x14ac:dyDescent="0.25">
      <c r="A1550" s="10">
        <v>1448</v>
      </c>
      <c r="B1550" s="10" t="s">
        <v>536</v>
      </c>
      <c r="C1550" s="10" t="s">
        <v>3159</v>
      </c>
    </row>
    <row r="1551" spans="1:3" ht="15.95" customHeight="1" x14ac:dyDescent="0.25">
      <c r="A1551" s="10">
        <v>1449</v>
      </c>
      <c r="B1551" s="10" t="s">
        <v>510</v>
      </c>
      <c r="C1551" s="10" t="s">
        <v>510</v>
      </c>
    </row>
    <row r="1552" spans="1:3" ht="15.95" customHeight="1" x14ac:dyDescent="0.25">
      <c r="A1552" s="10">
        <v>1450</v>
      </c>
      <c r="B1552" s="10" t="s">
        <v>510</v>
      </c>
      <c r="C1552" s="10" t="s">
        <v>3160</v>
      </c>
    </row>
    <row r="1553" spans="1:3" ht="15.95" customHeight="1" x14ac:dyDescent="0.25">
      <c r="A1553" s="10">
        <v>1451</v>
      </c>
      <c r="B1553" s="10" t="s">
        <v>549</v>
      </c>
      <c r="C1553" s="10" t="s">
        <v>549</v>
      </c>
    </row>
    <row r="1554" spans="1:3" ht="15.95" customHeight="1" x14ac:dyDescent="0.25">
      <c r="A1554" s="10">
        <v>1452</v>
      </c>
      <c r="B1554" s="10" t="s">
        <v>549</v>
      </c>
      <c r="C1554" s="10" t="s">
        <v>3161</v>
      </c>
    </row>
    <row r="1555" spans="1:3" ht="15.95" customHeight="1" x14ac:dyDescent="0.25">
      <c r="A1555" s="10">
        <v>1453</v>
      </c>
      <c r="B1555" s="10" t="s">
        <v>523</v>
      </c>
      <c r="C1555" s="10" t="s">
        <v>523</v>
      </c>
    </row>
    <row r="1556" spans="1:3" ht="15.95" customHeight="1" x14ac:dyDescent="0.25">
      <c r="A1556" s="10">
        <v>1454</v>
      </c>
      <c r="B1556" s="10" t="s">
        <v>523</v>
      </c>
      <c r="C1556" s="10" t="s">
        <v>3162</v>
      </c>
    </row>
    <row r="1557" spans="1:3" ht="15.95" customHeight="1" x14ac:dyDescent="0.25">
      <c r="A1557" s="10">
        <v>1455</v>
      </c>
      <c r="B1557" s="10" t="s">
        <v>562</v>
      </c>
      <c r="C1557" s="10" t="s">
        <v>562</v>
      </c>
    </row>
    <row r="1558" spans="1:3" ht="15.95" customHeight="1" x14ac:dyDescent="0.25">
      <c r="A1558" s="10">
        <v>1456</v>
      </c>
      <c r="B1558" s="10" t="s">
        <v>562</v>
      </c>
      <c r="C1558" s="10" t="s">
        <v>3163</v>
      </c>
    </row>
    <row r="1559" spans="1:3" ht="15.95" customHeight="1" x14ac:dyDescent="0.25">
      <c r="A1559" s="10">
        <v>1457</v>
      </c>
      <c r="B1559" s="10" t="s">
        <v>575</v>
      </c>
      <c r="C1559" s="10" t="s">
        <v>575</v>
      </c>
    </row>
    <row r="1560" spans="1:3" ht="15.95" customHeight="1" x14ac:dyDescent="0.25">
      <c r="A1560" s="10">
        <v>1458</v>
      </c>
      <c r="B1560" s="10" t="s">
        <v>575</v>
      </c>
      <c r="C1560" s="10" t="s">
        <v>3164</v>
      </c>
    </row>
    <row r="1561" spans="1:3" ht="15.95" customHeight="1" x14ac:dyDescent="0.25">
      <c r="A1561" s="10">
        <v>1459</v>
      </c>
      <c r="B1561" s="10" t="s">
        <v>1430</v>
      </c>
      <c r="C1561" s="10" t="s">
        <v>1430</v>
      </c>
    </row>
    <row r="1562" spans="1:3" ht="15.95" customHeight="1" x14ac:dyDescent="0.25">
      <c r="A1562" s="10">
        <v>1460</v>
      </c>
      <c r="B1562" s="10" t="s">
        <v>1430</v>
      </c>
      <c r="C1562" s="10" t="s">
        <v>3165</v>
      </c>
    </row>
    <row r="1563" spans="1:3" ht="15.95" customHeight="1" x14ac:dyDescent="0.25">
      <c r="A1563" s="10">
        <v>1461</v>
      </c>
      <c r="B1563" s="10" t="s">
        <v>578</v>
      </c>
      <c r="C1563" s="10" t="s">
        <v>3166</v>
      </c>
    </row>
    <row r="1564" spans="1:3" ht="15.95" customHeight="1" x14ac:dyDescent="0.25">
      <c r="A1564" s="10">
        <v>1462</v>
      </c>
      <c r="B1564" s="10" t="s">
        <v>578</v>
      </c>
      <c r="C1564" s="10" t="s">
        <v>3167</v>
      </c>
    </row>
    <row r="1565" spans="1:3" ht="15.95" customHeight="1" x14ac:dyDescent="0.25">
      <c r="A1565" s="10">
        <v>1463</v>
      </c>
      <c r="B1565" s="10" t="s">
        <v>587</v>
      </c>
      <c r="C1565" s="10" t="s">
        <v>587</v>
      </c>
    </row>
    <row r="1566" spans="1:3" ht="15.95" customHeight="1" x14ac:dyDescent="0.25">
      <c r="A1566" s="10">
        <v>1464</v>
      </c>
      <c r="B1566" s="10" t="s">
        <v>587</v>
      </c>
      <c r="C1566" s="10" t="s">
        <v>3168</v>
      </c>
    </row>
    <row r="1567" spans="1:3" ht="15.95" customHeight="1" x14ac:dyDescent="0.25">
      <c r="A1567" s="10">
        <v>1465</v>
      </c>
      <c r="B1567" s="10" t="s">
        <v>1432</v>
      </c>
      <c r="C1567" s="10" t="s">
        <v>1432</v>
      </c>
    </row>
    <row r="1568" spans="1:3" ht="15.95" customHeight="1" x14ac:dyDescent="0.25">
      <c r="A1568" s="10">
        <v>1466</v>
      </c>
      <c r="B1568" s="10" t="s">
        <v>1432</v>
      </c>
      <c r="C1568" s="10" t="s">
        <v>3169</v>
      </c>
    </row>
    <row r="1569" spans="1:3" ht="15.95" customHeight="1" x14ac:dyDescent="0.25">
      <c r="A1569" s="10">
        <v>1467</v>
      </c>
      <c r="B1569" s="10" t="s">
        <v>1276</v>
      </c>
      <c r="C1569" s="10" t="s">
        <v>3170</v>
      </c>
    </row>
    <row r="1570" spans="1:3" ht="15.95" customHeight="1" x14ac:dyDescent="0.25">
      <c r="A1570" s="10">
        <v>1468</v>
      </c>
      <c r="B1570" s="10" t="s">
        <v>1276</v>
      </c>
      <c r="C1570" s="10" t="s">
        <v>3171</v>
      </c>
    </row>
    <row r="1571" spans="1:3" ht="15.95" customHeight="1" x14ac:dyDescent="0.25">
      <c r="A1571" s="10">
        <v>1469</v>
      </c>
      <c r="B1571" s="10" t="s">
        <v>599</v>
      </c>
      <c r="C1571" s="10" t="s">
        <v>599</v>
      </c>
    </row>
    <row r="1572" spans="1:3" ht="15.95" customHeight="1" x14ac:dyDescent="0.25">
      <c r="A1572" s="10">
        <v>1470</v>
      </c>
      <c r="B1572" s="10" t="s">
        <v>599</v>
      </c>
      <c r="C1572" s="10" t="s">
        <v>3172</v>
      </c>
    </row>
    <row r="1573" spans="1:3" ht="15.95" customHeight="1" x14ac:dyDescent="0.25">
      <c r="A1573" s="10">
        <v>1471</v>
      </c>
      <c r="B1573" s="10" t="s">
        <v>1435</v>
      </c>
      <c r="C1573" s="10" t="s">
        <v>1435</v>
      </c>
    </row>
    <row r="1574" spans="1:3" ht="15.95" customHeight="1" x14ac:dyDescent="0.25">
      <c r="A1574" s="10">
        <v>1472</v>
      </c>
      <c r="B1574" s="10" t="s">
        <v>1435</v>
      </c>
      <c r="C1574" s="10" t="s">
        <v>3173</v>
      </c>
    </row>
    <row r="1575" spans="1:3" ht="15.95" customHeight="1" x14ac:dyDescent="0.25">
      <c r="A1575" s="10">
        <v>1473</v>
      </c>
      <c r="B1575" s="10" t="s">
        <v>603</v>
      </c>
      <c r="C1575" s="10" t="s">
        <v>3174</v>
      </c>
    </row>
    <row r="1576" spans="1:3" ht="15.95" customHeight="1" x14ac:dyDescent="0.25">
      <c r="A1576" s="10">
        <v>1474</v>
      </c>
      <c r="B1576" s="10" t="s">
        <v>603</v>
      </c>
      <c r="C1576" s="10" t="s">
        <v>3175</v>
      </c>
    </row>
    <row r="1577" spans="1:3" ht="15.95" customHeight="1" x14ac:dyDescent="0.25">
      <c r="A1577" s="10">
        <v>1475</v>
      </c>
      <c r="B1577" s="10" t="s">
        <v>610</v>
      </c>
      <c r="C1577" s="10" t="s">
        <v>610</v>
      </c>
    </row>
    <row r="1578" spans="1:3" ht="15.95" customHeight="1" x14ac:dyDescent="0.25">
      <c r="A1578" s="10">
        <v>1476</v>
      </c>
      <c r="B1578" s="10" t="s">
        <v>610</v>
      </c>
      <c r="C1578" s="10" t="s">
        <v>3176</v>
      </c>
    </row>
    <row r="1579" spans="1:3" ht="15.95" customHeight="1" x14ac:dyDescent="0.25">
      <c r="A1579" s="10">
        <v>1477</v>
      </c>
      <c r="B1579" s="10" t="s">
        <v>1438</v>
      </c>
      <c r="C1579" s="10" t="s">
        <v>1438</v>
      </c>
    </row>
    <row r="1580" spans="1:3" ht="15.95" customHeight="1" x14ac:dyDescent="0.25">
      <c r="A1580" s="10">
        <v>1478</v>
      </c>
      <c r="B1580" s="10" t="s">
        <v>1438</v>
      </c>
      <c r="C1580" s="10" t="s">
        <v>3177</v>
      </c>
    </row>
    <row r="1581" spans="1:3" ht="15.95" customHeight="1" x14ac:dyDescent="0.25">
      <c r="A1581" s="10">
        <v>1479</v>
      </c>
      <c r="B1581" s="10" t="s">
        <v>613</v>
      </c>
      <c r="C1581" s="10" t="s">
        <v>3178</v>
      </c>
    </row>
    <row r="1582" spans="1:3" ht="15.95" customHeight="1" x14ac:dyDescent="0.25">
      <c r="A1582" s="10">
        <v>1480</v>
      </c>
      <c r="B1582" s="10" t="s">
        <v>613</v>
      </c>
      <c r="C1582" s="10" t="s">
        <v>3179</v>
      </c>
    </row>
    <row r="1583" spans="1:3" ht="15.95" customHeight="1" x14ac:dyDescent="0.25">
      <c r="A1583" s="10">
        <v>1481</v>
      </c>
      <c r="B1583" s="10" t="s">
        <v>498</v>
      </c>
      <c r="C1583" s="10" t="s">
        <v>498</v>
      </c>
    </row>
    <row r="1584" spans="1:3" ht="15.95" customHeight="1" x14ac:dyDescent="0.25">
      <c r="A1584" s="10">
        <v>1482</v>
      </c>
      <c r="B1584" s="10" t="s">
        <v>498</v>
      </c>
      <c r="C1584" s="10" t="s">
        <v>3180</v>
      </c>
    </row>
    <row r="1585" spans="1:3" ht="15.95" customHeight="1" x14ac:dyDescent="0.25">
      <c r="A1585" s="10">
        <v>1483</v>
      </c>
      <c r="B1585" s="10" t="s">
        <v>537</v>
      </c>
      <c r="C1585" s="10" t="s">
        <v>537</v>
      </c>
    </row>
    <row r="1586" spans="1:3" ht="15.95" customHeight="1" x14ac:dyDescent="0.25">
      <c r="A1586" s="10">
        <v>1484</v>
      </c>
      <c r="B1586" s="10" t="s">
        <v>537</v>
      </c>
      <c r="C1586" s="10" t="s">
        <v>3181</v>
      </c>
    </row>
    <row r="1587" spans="1:3" ht="15.95" customHeight="1" x14ac:dyDescent="0.25">
      <c r="A1587" s="10">
        <v>1485</v>
      </c>
      <c r="B1587" s="10" t="s">
        <v>511</v>
      </c>
      <c r="C1587" s="10" t="s">
        <v>511</v>
      </c>
    </row>
    <row r="1588" spans="1:3" ht="15.95" customHeight="1" x14ac:dyDescent="0.25">
      <c r="A1588" s="10">
        <v>1486</v>
      </c>
      <c r="B1588" s="10" t="s">
        <v>511</v>
      </c>
      <c r="C1588" s="10" t="s">
        <v>3182</v>
      </c>
    </row>
    <row r="1589" spans="1:3" ht="15.95" customHeight="1" x14ac:dyDescent="0.25">
      <c r="A1589" s="10">
        <v>1487</v>
      </c>
      <c r="B1589" s="10" t="s">
        <v>550</v>
      </c>
      <c r="C1589" s="10" t="s">
        <v>550</v>
      </c>
    </row>
    <row r="1590" spans="1:3" ht="15.95" customHeight="1" x14ac:dyDescent="0.25">
      <c r="A1590" s="10">
        <v>1488</v>
      </c>
      <c r="B1590" s="10" t="s">
        <v>550</v>
      </c>
      <c r="C1590" s="10" t="s">
        <v>3183</v>
      </c>
    </row>
    <row r="1591" spans="1:3" ht="15.95" customHeight="1" x14ac:dyDescent="0.25">
      <c r="A1591" s="10">
        <v>1489</v>
      </c>
      <c r="B1591" s="10" t="s">
        <v>524</v>
      </c>
      <c r="C1591" s="10" t="s">
        <v>524</v>
      </c>
    </row>
    <row r="1592" spans="1:3" ht="15.95" customHeight="1" x14ac:dyDescent="0.25">
      <c r="A1592" s="10">
        <v>1490</v>
      </c>
      <c r="B1592" s="10" t="s">
        <v>524</v>
      </c>
      <c r="C1592" s="10" t="s">
        <v>3184</v>
      </c>
    </row>
    <row r="1593" spans="1:3" ht="15.95" customHeight="1" x14ac:dyDescent="0.25">
      <c r="A1593" s="10">
        <v>1491</v>
      </c>
      <c r="B1593" s="10" t="s">
        <v>563</v>
      </c>
      <c r="C1593" s="10" t="s">
        <v>563</v>
      </c>
    </row>
    <row r="1594" spans="1:3" ht="15.95" customHeight="1" x14ac:dyDescent="0.25">
      <c r="A1594" s="10">
        <v>1492</v>
      </c>
      <c r="B1594" s="10" t="s">
        <v>563</v>
      </c>
      <c r="C1594" s="10" t="s">
        <v>3185</v>
      </c>
    </row>
    <row r="1595" spans="1:3" ht="15.95" customHeight="1" x14ac:dyDescent="0.25">
      <c r="A1595" s="10">
        <v>1493</v>
      </c>
      <c r="B1595" s="10" t="s">
        <v>576</v>
      </c>
      <c r="C1595" s="10" t="s">
        <v>576</v>
      </c>
    </row>
    <row r="1596" spans="1:3" ht="15.95" customHeight="1" x14ac:dyDescent="0.25">
      <c r="A1596" s="10">
        <v>1494</v>
      </c>
      <c r="B1596" s="10" t="s">
        <v>576</v>
      </c>
      <c r="C1596" s="10" t="s">
        <v>3186</v>
      </c>
    </row>
    <row r="1597" spans="1:3" ht="15.95" customHeight="1" x14ac:dyDescent="0.25">
      <c r="A1597" s="10">
        <v>1495</v>
      </c>
      <c r="B1597" s="10" t="s">
        <v>1272</v>
      </c>
      <c r="C1597" s="10" t="s">
        <v>1272</v>
      </c>
    </row>
    <row r="1598" spans="1:3" ht="15.95" customHeight="1" x14ac:dyDescent="0.25">
      <c r="A1598" s="10">
        <v>1496</v>
      </c>
      <c r="B1598" s="10" t="s">
        <v>1272</v>
      </c>
      <c r="C1598" s="10" t="s">
        <v>3187</v>
      </c>
    </row>
    <row r="1599" spans="1:3" ht="15.95" customHeight="1" x14ac:dyDescent="0.25">
      <c r="A1599" s="10">
        <v>1497</v>
      </c>
      <c r="B1599" s="10" t="s">
        <v>579</v>
      </c>
      <c r="C1599" s="10" t="s">
        <v>3188</v>
      </c>
    </row>
    <row r="1600" spans="1:3" ht="15.95" customHeight="1" x14ac:dyDescent="0.25">
      <c r="A1600" s="10">
        <v>1498</v>
      </c>
      <c r="B1600" s="10" t="s">
        <v>579</v>
      </c>
      <c r="C1600" s="10" t="s">
        <v>3189</v>
      </c>
    </row>
    <row r="1601" spans="1:3" ht="15.95" customHeight="1" x14ac:dyDescent="0.25">
      <c r="A1601" s="10">
        <v>1499</v>
      </c>
      <c r="B1601" s="10" t="s">
        <v>588</v>
      </c>
      <c r="C1601" s="10" t="s">
        <v>588</v>
      </c>
    </row>
    <row r="1602" spans="1:3" ht="15.95" customHeight="1" x14ac:dyDescent="0.25">
      <c r="A1602" s="10">
        <v>1500</v>
      </c>
      <c r="B1602" s="10" t="s">
        <v>588</v>
      </c>
      <c r="C1602" s="10" t="s">
        <v>3190</v>
      </c>
    </row>
    <row r="1603" spans="1:3" ht="15.95" customHeight="1" x14ac:dyDescent="0.25">
      <c r="A1603" s="10">
        <v>1501</v>
      </c>
      <c r="B1603" s="10" t="s">
        <v>1275</v>
      </c>
      <c r="C1603" s="10" t="s">
        <v>1275</v>
      </c>
    </row>
    <row r="1604" spans="1:3" ht="15.95" customHeight="1" x14ac:dyDescent="0.25">
      <c r="A1604" s="10">
        <v>1502</v>
      </c>
      <c r="B1604" s="10" t="s">
        <v>1275</v>
      </c>
      <c r="C1604" s="10" t="s">
        <v>3191</v>
      </c>
    </row>
    <row r="1605" spans="1:3" ht="15.95" customHeight="1" x14ac:dyDescent="0.25">
      <c r="A1605" s="10">
        <v>1503</v>
      </c>
      <c r="B1605" s="10" t="s">
        <v>591</v>
      </c>
      <c r="C1605" s="10" t="s">
        <v>3192</v>
      </c>
    </row>
    <row r="1606" spans="1:3" ht="15.95" customHeight="1" x14ac:dyDescent="0.25">
      <c r="A1606" s="10">
        <v>1504</v>
      </c>
      <c r="B1606" s="10" t="s">
        <v>591</v>
      </c>
      <c r="C1606" s="10" t="s">
        <v>3193</v>
      </c>
    </row>
    <row r="1607" spans="1:3" ht="15.95" customHeight="1" x14ac:dyDescent="0.25">
      <c r="A1607" s="10">
        <v>1505</v>
      </c>
      <c r="B1607" s="10" t="s">
        <v>600</v>
      </c>
      <c r="C1607" s="10" t="s">
        <v>600</v>
      </c>
    </row>
    <row r="1608" spans="1:3" ht="15.95" customHeight="1" x14ac:dyDescent="0.25">
      <c r="A1608" s="10">
        <v>1506</v>
      </c>
      <c r="B1608" s="10" t="s">
        <v>600</v>
      </c>
      <c r="C1608" s="10" t="s">
        <v>3194</v>
      </c>
    </row>
    <row r="1609" spans="1:3" ht="15.95" customHeight="1" x14ac:dyDescent="0.25">
      <c r="A1609" s="10">
        <v>1507</v>
      </c>
      <c r="B1609" s="10" t="s">
        <v>1278</v>
      </c>
      <c r="C1609" s="10" t="s">
        <v>1278</v>
      </c>
    </row>
    <row r="1610" spans="1:3" ht="15.95" customHeight="1" x14ac:dyDescent="0.25">
      <c r="A1610" s="10">
        <v>1508</v>
      </c>
      <c r="B1610" s="10" t="s">
        <v>1278</v>
      </c>
      <c r="C1610" s="10" t="s">
        <v>3195</v>
      </c>
    </row>
    <row r="1611" spans="1:3" ht="15.95" customHeight="1" x14ac:dyDescent="0.25">
      <c r="A1611" s="10">
        <v>1509</v>
      </c>
      <c r="B1611" s="10" t="s">
        <v>604</v>
      </c>
      <c r="C1611" s="10" t="s">
        <v>3196</v>
      </c>
    </row>
    <row r="1612" spans="1:3" ht="15.95" customHeight="1" x14ac:dyDescent="0.25">
      <c r="A1612" s="10">
        <v>1510</v>
      </c>
      <c r="B1612" s="10" t="s">
        <v>604</v>
      </c>
      <c r="C1612" s="10" t="s">
        <v>3197</v>
      </c>
    </row>
    <row r="1613" spans="1:3" ht="15.95" customHeight="1" x14ac:dyDescent="0.25">
      <c r="A1613" s="10">
        <v>1511</v>
      </c>
      <c r="B1613" s="10" t="s">
        <v>611</v>
      </c>
      <c r="C1613" s="10" t="s">
        <v>611</v>
      </c>
    </row>
    <row r="1614" spans="1:3" ht="15.95" customHeight="1" x14ac:dyDescent="0.25">
      <c r="A1614" s="10">
        <v>1512</v>
      </c>
      <c r="B1614" s="10" t="s">
        <v>611</v>
      </c>
      <c r="C1614" s="10" t="s">
        <v>3198</v>
      </c>
    </row>
    <row r="1615" spans="1:3" ht="15.95" customHeight="1" x14ac:dyDescent="0.25">
      <c r="A1615" s="10">
        <v>1513</v>
      </c>
      <c r="B1615" s="10" t="s">
        <v>1280</v>
      </c>
      <c r="C1615" s="10" t="s">
        <v>1280</v>
      </c>
    </row>
    <row r="1616" spans="1:3" ht="15.95" customHeight="1" x14ac:dyDescent="0.25">
      <c r="A1616" s="10">
        <v>1514</v>
      </c>
      <c r="B1616" s="10" t="s">
        <v>1280</v>
      </c>
      <c r="C1616" s="10" t="s">
        <v>3199</v>
      </c>
    </row>
    <row r="1617" spans="1:3" ht="15.95" customHeight="1" x14ac:dyDescent="0.25">
      <c r="A1617" s="10">
        <v>1515</v>
      </c>
      <c r="B1617" s="10" t="s">
        <v>614</v>
      </c>
      <c r="C1617" s="10" t="s">
        <v>3200</v>
      </c>
    </row>
    <row r="1618" spans="1:3" ht="15.95" customHeight="1" x14ac:dyDescent="0.25">
      <c r="A1618" s="10">
        <v>1516</v>
      </c>
      <c r="B1618" s="10" t="s">
        <v>614</v>
      </c>
      <c r="C1618" s="10" t="s">
        <v>3201</v>
      </c>
    </row>
    <row r="1619" spans="1:3" ht="15.95" customHeight="1" x14ac:dyDescent="0.25">
      <c r="A1619" s="10">
        <v>1517</v>
      </c>
      <c r="B1619" s="10" t="s">
        <v>499</v>
      </c>
      <c r="C1619" s="10" t="s">
        <v>499</v>
      </c>
    </row>
    <row r="1620" spans="1:3" ht="15.95" customHeight="1" x14ac:dyDescent="0.25">
      <c r="A1620" s="10">
        <v>1518</v>
      </c>
      <c r="B1620" s="10" t="s">
        <v>499</v>
      </c>
      <c r="C1620" s="10" t="s">
        <v>3202</v>
      </c>
    </row>
    <row r="1621" spans="1:3" ht="15.95" customHeight="1" x14ac:dyDescent="0.25">
      <c r="A1621" s="10">
        <v>1519</v>
      </c>
      <c r="B1621" s="10" t="s">
        <v>538</v>
      </c>
      <c r="C1621" s="10" t="s">
        <v>538</v>
      </c>
    </row>
    <row r="1622" spans="1:3" ht="15.95" customHeight="1" x14ac:dyDescent="0.25">
      <c r="A1622" s="10">
        <v>1520</v>
      </c>
      <c r="B1622" s="10" t="s">
        <v>538</v>
      </c>
      <c r="C1622" s="10" t="s">
        <v>3203</v>
      </c>
    </row>
    <row r="1623" spans="1:3" ht="15.95" customHeight="1" x14ac:dyDescent="0.25">
      <c r="A1623" s="10">
        <v>1521</v>
      </c>
      <c r="B1623" s="10" t="s">
        <v>512</v>
      </c>
      <c r="C1623" s="10" t="s">
        <v>512</v>
      </c>
    </row>
    <row r="1624" spans="1:3" ht="15.95" customHeight="1" x14ac:dyDescent="0.25">
      <c r="A1624" s="10">
        <v>1522</v>
      </c>
      <c r="B1624" s="10" t="s">
        <v>512</v>
      </c>
      <c r="C1624" s="10" t="s">
        <v>3204</v>
      </c>
    </row>
    <row r="1625" spans="1:3" ht="15.95" customHeight="1" x14ac:dyDescent="0.25">
      <c r="A1625" s="10">
        <v>1523</v>
      </c>
      <c r="B1625" s="10" t="s">
        <v>551</v>
      </c>
      <c r="C1625" s="10" t="s">
        <v>551</v>
      </c>
    </row>
    <row r="1626" spans="1:3" ht="15.95" customHeight="1" x14ac:dyDescent="0.25">
      <c r="A1626" s="10">
        <v>1524</v>
      </c>
      <c r="B1626" s="10" t="s">
        <v>551</v>
      </c>
      <c r="C1626" s="10" t="s">
        <v>3205</v>
      </c>
    </row>
    <row r="1627" spans="1:3" ht="15.95" customHeight="1" x14ac:dyDescent="0.25">
      <c r="A1627" s="10">
        <v>1525</v>
      </c>
      <c r="B1627" s="10" t="s">
        <v>525</v>
      </c>
      <c r="C1627" s="10" t="s">
        <v>525</v>
      </c>
    </row>
    <row r="1628" spans="1:3" ht="15.95" customHeight="1" x14ac:dyDescent="0.25">
      <c r="A1628" s="10">
        <v>1526</v>
      </c>
      <c r="B1628" s="10" t="s">
        <v>525</v>
      </c>
      <c r="C1628" s="10" t="s">
        <v>3206</v>
      </c>
    </row>
    <row r="1629" spans="1:3" ht="15.95" customHeight="1" x14ac:dyDescent="0.25">
      <c r="A1629" s="10">
        <v>1527</v>
      </c>
      <c r="B1629" s="10" t="s">
        <v>564</v>
      </c>
      <c r="C1629" s="10" t="s">
        <v>564</v>
      </c>
    </row>
    <row r="1630" spans="1:3" ht="15.95" customHeight="1" x14ac:dyDescent="0.25">
      <c r="A1630" s="10">
        <v>1528</v>
      </c>
      <c r="B1630" s="10" t="s">
        <v>564</v>
      </c>
      <c r="C1630" s="10" t="s">
        <v>3207</v>
      </c>
    </row>
    <row r="1631" spans="1:3" ht="15.95" customHeight="1" x14ac:dyDescent="0.25">
      <c r="A1631" s="10">
        <v>1529</v>
      </c>
      <c r="B1631" s="10" t="s">
        <v>577</v>
      </c>
      <c r="C1631" s="10" t="s">
        <v>577</v>
      </c>
    </row>
    <row r="1632" spans="1:3" ht="15.95" customHeight="1" x14ac:dyDescent="0.25">
      <c r="A1632" s="10">
        <v>1530</v>
      </c>
      <c r="B1632" s="10" t="s">
        <v>577</v>
      </c>
      <c r="C1632" s="10" t="s">
        <v>3208</v>
      </c>
    </row>
    <row r="1633" spans="1:3" ht="15.95" customHeight="1" x14ac:dyDescent="0.25">
      <c r="A1633" s="10">
        <v>1531</v>
      </c>
      <c r="B1633" s="10" t="s">
        <v>1431</v>
      </c>
      <c r="C1633" s="10" t="s">
        <v>1431</v>
      </c>
    </row>
    <row r="1634" spans="1:3" ht="15.95" customHeight="1" x14ac:dyDescent="0.25">
      <c r="A1634" s="10">
        <v>1532</v>
      </c>
      <c r="B1634" s="10" t="s">
        <v>1431</v>
      </c>
      <c r="C1634" s="10" t="s">
        <v>3209</v>
      </c>
    </row>
    <row r="1635" spans="1:3" ht="15.95" customHeight="1" x14ac:dyDescent="0.25">
      <c r="A1635" s="10">
        <v>1533</v>
      </c>
      <c r="B1635" s="10" t="s">
        <v>580</v>
      </c>
      <c r="C1635" s="10" t="s">
        <v>3210</v>
      </c>
    </row>
    <row r="1636" spans="1:3" ht="15.95" customHeight="1" x14ac:dyDescent="0.25">
      <c r="A1636" s="10">
        <v>1534</v>
      </c>
      <c r="B1636" s="10" t="s">
        <v>580</v>
      </c>
      <c r="C1636" s="10" t="s">
        <v>3211</v>
      </c>
    </row>
    <row r="1637" spans="1:3" ht="15.95" customHeight="1" x14ac:dyDescent="0.25">
      <c r="A1637" s="10">
        <v>1535</v>
      </c>
      <c r="B1637" s="10" t="s">
        <v>589</v>
      </c>
      <c r="C1637" s="10" t="s">
        <v>589</v>
      </c>
    </row>
    <row r="1638" spans="1:3" ht="15.95" customHeight="1" x14ac:dyDescent="0.25">
      <c r="A1638" s="10">
        <v>1536</v>
      </c>
      <c r="B1638" s="10" t="s">
        <v>589</v>
      </c>
      <c r="C1638" s="10" t="s">
        <v>3212</v>
      </c>
    </row>
    <row r="1639" spans="1:3" ht="15.95" customHeight="1" x14ac:dyDescent="0.25">
      <c r="A1639" s="10">
        <v>1537</v>
      </c>
      <c r="B1639" s="10" t="s">
        <v>1433</v>
      </c>
      <c r="C1639" s="10" t="s">
        <v>1433</v>
      </c>
    </row>
    <row r="1640" spans="1:3" ht="15.95" customHeight="1" x14ac:dyDescent="0.25">
      <c r="A1640" s="10">
        <v>1538</v>
      </c>
      <c r="B1640" s="10" t="s">
        <v>1433</v>
      </c>
      <c r="C1640" s="10" t="s">
        <v>3213</v>
      </c>
    </row>
    <row r="1641" spans="1:3" ht="15.95" customHeight="1" x14ac:dyDescent="0.25">
      <c r="A1641" s="10">
        <v>1539</v>
      </c>
      <c r="B1641" s="10" t="s">
        <v>592</v>
      </c>
      <c r="C1641" s="10" t="s">
        <v>3214</v>
      </c>
    </row>
    <row r="1642" spans="1:3" ht="15.95" customHeight="1" x14ac:dyDescent="0.25">
      <c r="A1642" s="10">
        <v>1540</v>
      </c>
      <c r="B1642" s="10" t="s">
        <v>592</v>
      </c>
      <c r="C1642" s="10" t="s">
        <v>3215</v>
      </c>
    </row>
    <row r="1643" spans="1:3" ht="15.95" customHeight="1" x14ac:dyDescent="0.25">
      <c r="A1643" s="10">
        <v>1541</v>
      </c>
      <c r="B1643" s="10" t="s">
        <v>601</v>
      </c>
      <c r="C1643" s="10" t="s">
        <v>601</v>
      </c>
    </row>
    <row r="1644" spans="1:3" ht="15.95" customHeight="1" x14ac:dyDescent="0.25">
      <c r="A1644" s="10">
        <v>1542</v>
      </c>
      <c r="B1644" s="10" t="s">
        <v>601</v>
      </c>
      <c r="C1644" s="10" t="s">
        <v>3216</v>
      </c>
    </row>
    <row r="1645" spans="1:3" ht="15.95" customHeight="1" x14ac:dyDescent="0.25">
      <c r="A1645" s="10">
        <v>1543</v>
      </c>
      <c r="B1645" s="10" t="s">
        <v>1436</v>
      </c>
      <c r="C1645" s="10" t="s">
        <v>1436</v>
      </c>
    </row>
    <row r="1646" spans="1:3" ht="15.95" customHeight="1" x14ac:dyDescent="0.25">
      <c r="A1646" s="10">
        <v>1544</v>
      </c>
      <c r="B1646" s="10" t="s">
        <v>1436</v>
      </c>
      <c r="C1646" s="10" t="s">
        <v>3217</v>
      </c>
    </row>
    <row r="1647" spans="1:3" ht="15.95" customHeight="1" x14ac:dyDescent="0.25">
      <c r="A1647" s="10">
        <v>1545</v>
      </c>
      <c r="B1647" s="10" t="s">
        <v>605</v>
      </c>
      <c r="C1647" s="10" t="s">
        <v>3218</v>
      </c>
    </row>
    <row r="1648" spans="1:3" ht="15.95" customHeight="1" x14ac:dyDescent="0.25">
      <c r="A1648" s="10">
        <v>1546</v>
      </c>
      <c r="B1648" s="10" t="s">
        <v>605</v>
      </c>
      <c r="C1648" s="10" t="s">
        <v>3219</v>
      </c>
    </row>
    <row r="1649" spans="1:3" ht="15.95" customHeight="1" x14ac:dyDescent="0.25">
      <c r="A1649" s="10">
        <v>1547</v>
      </c>
      <c r="B1649" s="10" t="s">
        <v>612</v>
      </c>
      <c r="C1649" s="10" t="s">
        <v>612</v>
      </c>
    </row>
    <row r="1650" spans="1:3" ht="15.95" customHeight="1" x14ac:dyDescent="0.25">
      <c r="A1650" s="10">
        <v>1548</v>
      </c>
      <c r="B1650" s="10" t="s">
        <v>612</v>
      </c>
      <c r="C1650" s="10" t="s">
        <v>3220</v>
      </c>
    </row>
    <row r="1651" spans="1:3" ht="15.95" customHeight="1" x14ac:dyDescent="0.25">
      <c r="A1651" s="10">
        <v>1549</v>
      </c>
      <c r="B1651" s="10" t="s">
        <v>1439</v>
      </c>
      <c r="C1651" s="10" t="s">
        <v>1439</v>
      </c>
    </row>
    <row r="1652" spans="1:3" ht="15.95" customHeight="1" x14ac:dyDescent="0.25">
      <c r="A1652" s="10">
        <v>1550</v>
      </c>
      <c r="B1652" s="10" t="s">
        <v>1439</v>
      </c>
      <c r="C1652" s="10" t="s">
        <v>3221</v>
      </c>
    </row>
    <row r="1653" spans="1:3" ht="15.95" customHeight="1" x14ac:dyDescent="0.25">
      <c r="A1653" s="10">
        <v>1551</v>
      </c>
      <c r="B1653" s="10" t="s">
        <v>615</v>
      </c>
      <c r="C1653" s="10" t="s">
        <v>3222</v>
      </c>
    </row>
    <row r="1654" spans="1:3" ht="15.95" customHeight="1" x14ac:dyDescent="0.25">
      <c r="A1654" s="10">
        <v>1552</v>
      </c>
      <c r="B1654" s="10" t="s">
        <v>615</v>
      </c>
      <c r="C1654" s="10" t="s">
        <v>3223</v>
      </c>
    </row>
    <row r="1655" spans="1:3" ht="15.95" customHeight="1" x14ac:dyDescent="0.25">
      <c r="A1655" s="10">
        <v>1553</v>
      </c>
      <c r="B1655" s="10" t="s">
        <v>500</v>
      </c>
      <c r="C1655" s="10" t="s">
        <v>500</v>
      </c>
    </row>
    <row r="1656" spans="1:3" ht="15.95" customHeight="1" x14ac:dyDescent="0.25">
      <c r="A1656" s="10">
        <v>1554</v>
      </c>
      <c r="B1656" s="10" t="s">
        <v>500</v>
      </c>
      <c r="C1656" s="10" t="s">
        <v>3224</v>
      </c>
    </row>
    <row r="1657" spans="1:3" ht="15.95" customHeight="1" x14ac:dyDescent="0.25">
      <c r="A1657" s="10">
        <v>1555</v>
      </c>
      <c r="B1657" s="10" t="s">
        <v>539</v>
      </c>
      <c r="C1657" s="10" t="s">
        <v>539</v>
      </c>
    </row>
    <row r="1658" spans="1:3" ht="15.95" customHeight="1" x14ac:dyDescent="0.25">
      <c r="A1658" s="10">
        <v>1556</v>
      </c>
      <c r="B1658" s="10" t="s">
        <v>539</v>
      </c>
      <c r="C1658" s="10" t="s">
        <v>3225</v>
      </c>
    </row>
    <row r="1659" spans="1:3" ht="15.95" customHeight="1" x14ac:dyDescent="0.25">
      <c r="A1659" s="10">
        <v>1557</v>
      </c>
      <c r="B1659" s="10" t="s">
        <v>513</v>
      </c>
      <c r="C1659" s="10" t="s">
        <v>513</v>
      </c>
    </row>
    <row r="1660" spans="1:3" ht="15.95" customHeight="1" x14ac:dyDescent="0.25">
      <c r="A1660" s="10">
        <v>1558</v>
      </c>
      <c r="B1660" s="10" t="s">
        <v>513</v>
      </c>
      <c r="C1660" s="10" t="s">
        <v>3226</v>
      </c>
    </row>
    <row r="1661" spans="1:3" ht="15.95" customHeight="1" x14ac:dyDescent="0.25">
      <c r="A1661" s="10">
        <v>1559</v>
      </c>
      <c r="B1661" s="10" t="s">
        <v>552</v>
      </c>
      <c r="C1661" s="10" t="s">
        <v>552</v>
      </c>
    </row>
    <row r="1662" spans="1:3" ht="15.95" customHeight="1" x14ac:dyDescent="0.25">
      <c r="A1662" s="10">
        <v>1560</v>
      </c>
      <c r="B1662" s="10" t="s">
        <v>552</v>
      </c>
      <c r="C1662" s="10" t="s">
        <v>3227</v>
      </c>
    </row>
    <row r="1663" spans="1:3" ht="15.95" customHeight="1" x14ac:dyDescent="0.25">
      <c r="A1663" s="10">
        <v>1561</v>
      </c>
      <c r="B1663" s="10" t="s">
        <v>526</v>
      </c>
      <c r="C1663" s="10" t="s">
        <v>526</v>
      </c>
    </row>
    <row r="1664" spans="1:3" ht="15.95" customHeight="1" x14ac:dyDescent="0.25">
      <c r="A1664" s="10">
        <v>1562</v>
      </c>
      <c r="B1664" s="10" t="s">
        <v>526</v>
      </c>
      <c r="C1664" s="10" t="s">
        <v>3228</v>
      </c>
    </row>
    <row r="1665" spans="1:3" ht="15.95" customHeight="1" x14ac:dyDescent="0.25">
      <c r="A1665" s="10">
        <v>1563</v>
      </c>
      <c r="B1665" s="10" t="s">
        <v>565</v>
      </c>
      <c r="C1665" s="10" t="s">
        <v>565</v>
      </c>
    </row>
    <row r="1666" spans="1:3" ht="15.95" customHeight="1" x14ac:dyDescent="0.25">
      <c r="A1666" s="10">
        <v>1564</v>
      </c>
      <c r="B1666" s="10" t="s">
        <v>565</v>
      </c>
      <c r="C1666" s="10" t="s">
        <v>3229</v>
      </c>
    </row>
    <row r="1667" spans="1:3" ht="15.95" customHeight="1" x14ac:dyDescent="0.25">
      <c r="A1667" s="10">
        <v>1565</v>
      </c>
      <c r="B1667" s="10" t="s">
        <v>1441</v>
      </c>
      <c r="C1667" s="10" t="s">
        <v>1441</v>
      </c>
    </row>
    <row r="1668" spans="1:3" ht="15.95" customHeight="1" x14ac:dyDescent="0.25">
      <c r="A1668" s="10">
        <v>1566</v>
      </c>
      <c r="B1668" s="10" t="s">
        <v>1441</v>
      </c>
      <c r="C1668" s="10" t="s">
        <v>3230</v>
      </c>
    </row>
    <row r="1669" spans="1:3" ht="15.95" customHeight="1" x14ac:dyDescent="0.25">
      <c r="A1669" s="10">
        <v>1567</v>
      </c>
      <c r="B1669" s="10" t="s">
        <v>1440</v>
      </c>
      <c r="C1669" s="10" t="s">
        <v>1440</v>
      </c>
    </row>
    <row r="1670" spans="1:3" ht="15.95" customHeight="1" x14ac:dyDescent="0.25">
      <c r="A1670" s="10">
        <v>1568</v>
      </c>
      <c r="B1670" s="10" t="s">
        <v>1440</v>
      </c>
      <c r="C1670" s="10" t="s">
        <v>3231</v>
      </c>
    </row>
    <row r="1671" spans="1:3" ht="15.95" customHeight="1" x14ac:dyDescent="0.25">
      <c r="A1671" s="10">
        <v>1569</v>
      </c>
      <c r="B1671" s="10" t="s">
        <v>590</v>
      </c>
      <c r="C1671" s="10" t="s">
        <v>590</v>
      </c>
    </row>
    <row r="1672" spans="1:3" ht="15.95" customHeight="1" x14ac:dyDescent="0.25">
      <c r="A1672" s="10">
        <v>1570</v>
      </c>
      <c r="B1672" s="10" t="s">
        <v>590</v>
      </c>
      <c r="C1672" s="10" t="s">
        <v>3232</v>
      </c>
    </row>
    <row r="1673" spans="1:3" ht="15.95" customHeight="1" x14ac:dyDescent="0.25">
      <c r="A1673" s="10">
        <v>1571</v>
      </c>
      <c r="B1673" s="10" t="s">
        <v>1434</v>
      </c>
      <c r="C1673" s="10" t="s">
        <v>1434</v>
      </c>
    </row>
    <row r="1674" spans="1:3" ht="15.95" customHeight="1" x14ac:dyDescent="0.25">
      <c r="A1674" s="10">
        <v>1572</v>
      </c>
      <c r="B1674" s="10" t="s">
        <v>1434</v>
      </c>
      <c r="C1674" s="10" t="s">
        <v>3233</v>
      </c>
    </row>
    <row r="1675" spans="1:3" ht="15.95" customHeight="1" x14ac:dyDescent="0.25">
      <c r="A1675" s="10">
        <v>1573</v>
      </c>
      <c r="B1675" s="10" t="s">
        <v>593</v>
      </c>
      <c r="C1675" s="10" t="s">
        <v>3234</v>
      </c>
    </row>
    <row r="1676" spans="1:3" ht="15" customHeight="1" x14ac:dyDescent="0.25">
      <c r="A1676" s="10">
        <v>1574</v>
      </c>
      <c r="B1676" s="10" t="s">
        <v>593</v>
      </c>
      <c r="C1676" s="10" t="s">
        <v>3235</v>
      </c>
    </row>
    <row r="1677" spans="1:3" ht="15.95" customHeight="1" x14ac:dyDescent="0.25">
      <c r="A1677" s="10">
        <v>1575</v>
      </c>
      <c r="B1677" s="10" t="s">
        <v>602</v>
      </c>
      <c r="C1677" s="10" t="s">
        <v>602</v>
      </c>
    </row>
    <row r="1678" spans="1:3" ht="15.95" customHeight="1" x14ac:dyDescent="0.25">
      <c r="A1678" s="10">
        <v>1576</v>
      </c>
      <c r="B1678" s="10" t="s">
        <v>602</v>
      </c>
      <c r="C1678" s="10" t="s">
        <v>3236</v>
      </c>
    </row>
    <row r="1679" spans="1:3" ht="15.95" customHeight="1" x14ac:dyDescent="0.25">
      <c r="A1679" s="10">
        <v>1577</v>
      </c>
      <c r="B1679" s="10" t="s">
        <v>1437</v>
      </c>
      <c r="C1679" s="10" t="s">
        <v>1437</v>
      </c>
    </row>
    <row r="1680" spans="1:3" ht="15.95" customHeight="1" x14ac:dyDescent="0.25">
      <c r="A1680" s="10">
        <v>1578</v>
      </c>
      <c r="B1680" s="10" t="s">
        <v>1437</v>
      </c>
      <c r="C1680" s="10" t="s">
        <v>3237</v>
      </c>
    </row>
    <row r="1681" spans="1:3" ht="15.95" customHeight="1" x14ac:dyDescent="0.25">
      <c r="A1681" s="10">
        <v>1579</v>
      </c>
      <c r="B1681" s="10" t="s">
        <v>606</v>
      </c>
      <c r="C1681" s="10" t="s">
        <v>3238</v>
      </c>
    </row>
    <row r="1682" spans="1:3" ht="15.95" customHeight="1" x14ac:dyDescent="0.25">
      <c r="A1682" s="10">
        <v>1580</v>
      </c>
      <c r="B1682" s="10" t="s">
        <v>606</v>
      </c>
      <c r="C1682" s="10" t="s">
        <v>3239</v>
      </c>
    </row>
    <row r="1683" spans="1:3" ht="15.95" customHeight="1" x14ac:dyDescent="0.25">
      <c r="A1683" s="10">
        <v>1581</v>
      </c>
      <c r="B1683" s="10" t="s">
        <v>1444</v>
      </c>
      <c r="C1683" s="10" t="s">
        <v>1444</v>
      </c>
    </row>
    <row r="1684" spans="1:3" ht="15.95" customHeight="1" x14ac:dyDescent="0.25">
      <c r="A1684" s="10">
        <v>1582</v>
      </c>
      <c r="B1684" s="10" t="s">
        <v>1444</v>
      </c>
      <c r="C1684" s="10" t="s">
        <v>3240</v>
      </c>
    </row>
    <row r="1685" spans="1:3" ht="15.95" customHeight="1" x14ac:dyDescent="0.25">
      <c r="A1685" s="10">
        <v>1583</v>
      </c>
      <c r="B1685" s="10" t="s">
        <v>1445</v>
      </c>
      <c r="C1685" s="10" t="s">
        <v>1445</v>
      </c>
    </row>
    <row r="1686" spans="1:3" ht="15.95" customHeight="1" x14ac:dyDescent="0.25">
      <c r="A1686" s="10">
        <v>1584</v>
      </c>
      <c r="B1686" s="10" t="s">
        <v>1445</v>
      </c>
      <c r="C1686" s="10" t="s">
        <v>3241</v>
      </c>
    </row>
    <row r="1687" spans="1:3" ht="15.95" customHeight="1" x14ac:dyDescent="0.25">
      <c r="A1687" s="10">
        <v>1585</v>
      </c>
      <c r="B1687" s="10" t="s">
        <v>1447</v>
      </c>
      <c r="C1687" s="10" t="s">
        <v>3242</v>
      </c>
    </row>
    <row r="1688" spans="1:3" ht="15.95" customHeight="1" x14ac:dyDescent="0.25">
      <c r="A1688" s="10">
        <v>1586</v>
      </c>
      <c r="B1688" s="10" t="s">
        <v>1447</v>
      </c>
      <c r="C1688" s="10" t="s">
        <v>3243</v>
      </c>
    </row>
    <row r="1689" spans="1:3" ht="15.95" customHeight="1" x14ac:dyDescent="0.25">
      <c r="A1689" s="10">
        <v>1587</v>
      </c>
      <c r="B1689" s="10" t="s">
        <v>501</v>
      </c>
      <c r="C1689" s="10" t="s">
        <v>501</v>
      </c>
    </row>
    <row r="1690" spans="1:3" ht="15.95" customHeight="1" x14ac:dyDescent="0.25">
      <c r="A1690" s="10">
        <v>1588</v>
      </c>
      <c r="B1690" s="10" t="s">
        <v>501</v>
      </c>
      <c r="C1690" s="10" t="s">
        <v>3244</v>
      </c>
    </row>
    <row r="1691" spans="1:3" ht="15.95" customHeight="1" x14ac:dyDescent="0.25">
      <c r="A1691" s="10">
        <v>1589</v>
      </c>
      <c r="B1691" s="10" t="s">
        <v>540</v>
      </c>
      <c r="C1691" s="10" t="s">
        <v>540</v>
      </c>
    </row>
    <row r="1692" spans="1:3" ht="15.95" customHeight="1" x14ac:dyDescent="0.25">
      <c r="A1692" s="10">
        <v>1590</v>
      </c>
      <c r="B1692" s="10" t="s">
        <v>540</v>
      </c>
      <c r="C1692" s="10" t="s">
        <v>3245</v>
      </c>
    </row>
    <row r="1693" spans="1:3" ht="15.95" customHeight="1" x14ac:dyDescent="0.25">
      <c r="A1693" s="10">
        <v>1591</v>
      </c>
      <c r="B1693" s="10" t="s">
        <v>514</v>
      </c>
      <c r="C1693" s="10" t="s">
        <v>514</v>
      </c>
    </row>
    <row r="1694" spans="1:3" ht="15.95" customHeight="1" x14ac:dyDescent="0.25">
      <c r="A1694" s="10">
        <v>1592</v>
      </c>
      <c r="B1694" s="10" t="s">
        <v>514</v>
      </c>
      <c r="C1694" s="10" t="s">
        <v>3246</v>
      </c>
    </row>
    <row r="1695" spans="1:3" ht="15.95" customHeight="1" x14ac:dyDescent="0.25">
      <c r="A1695" s="10">
        <v>1593</v>
      </c>
      <c r="B1695" s="10" t="s">
        <v>553</v>
      </c>
      <c r="C1695" s="10" t="s">
        <v>553</v>
      </c>
    </row>
    <row r="1696" spans="1:3" ht="15.95" customHeight="1" x14ac:dyDescent="0.25">
      <c r="A1696" s="10">
        <v>1594</v>
      </c>
      <c r="B1696" s="10" t="s">
        <v>553</v>
      </c>
      <c r="C1696" s="10" t="s">
        <v>3247</v>
      </c>
    </row>
    <row r="1697" spans="1:3" ht="15.95" customHeight="1" x14ac:dyDescent="0.25">
      <c r="A1697" s="10">
        <v>1595</v>
      </c>
      <c r="B1697" s="10" t="s">
        <v>527</v>
      </c>
      <c r="C1697" s="10" t="s">
        <v>527</v>
      </c>
    </row>
    <row r="1698" spans="1:3" ht="15.95" customHeight="1" x14ac:dyDescent="0.25">
      <c r="A1698" s="10">
        <v>1596</v>
      </c>
      <c r="B1698" s="10" t="s">
        <v>527</v>
      </c>
      <c r="C1698" s="10" t="s">
        <v>3248</v>
      </c>
    </row>
    <row r="1699" spans="1:3" ht="15.95" customHeight="1" x14ac:dyDescent="0.25">
      <c r="A1699" s="10">
        <v>1597</v>
      </c>
      <c r="B1699" s="10" t="s">
        <v>566</v>
      </c>
      <c r="C1699" s="10" t="s">
        <v>566</v>
      </c>
    </row>
    <row r="1700" spans="1:3" ht="15.95" customHeight="1" x14ac:dyDescent="0.25">
      <c r="A1700" s="10">
        <v>1598</v>
      </c>
      <c r="B1700" s="10" t="s">
        <v>566</v>
      </c>
      <c r="C1700" s="10" t="s">
        <v>3249</v>
      </c>
    </row>
    <row r="1701" spans="1:3" ht="15.95" customHeight="1" x14ac:dyDescent="0.25">
      <c r="A1701" s="10">
        <v>1599</v>
      </c>
      <c r="B1701" s="10" t="s">
        <v>1162</v>
      </c>
      <c r="C1701" s="10" t="s">
        <v>1162</v>
      </c>
    </row>
    <row r="1702" spans="1:3" ht="15.95" customHeight="1" x14ac:dyDescent="0.25">
      <c r="A1702" s="10">
        <v>1600</v>
      </c>
      <c r="B1702" s="10" t="s">
        <v>1162</v>
      </c>
      <c r="C1702" s="10" t="s">
        <v>3250</v>
      </c>
    </row>
    <row r="1703" spans="1:3" ht="15.95" customHeight="1" x14ac:dyDescent="0.25">
      <c r="A1703" s="10">
        <v>1601</v>
      </c>
      <c r="B1703" s="10" t="s">
        <v>1163</v>
      </c>
      <c r="C1703" s="10" t="s">
        <v>1163</v>
      </c>
    </row>
    <row r="1704" spans="1:3" ht="15.95" customHeight="1" x14ac:dyDescent="0.25">
      <c r="A1704" s="10">
        <v>1602</v>
      </c>
      <c r="B1704" s="10" t="s">
        <v>1163</v>
      </c>
      <c r="C1704" s="10" t="s">
        <v>3251</v>
      </c>
    </row>
    <row r="1705" spans="1:3" ht="15.95" customHeight="1" x14ac:dyDescent="0.25">
      <c r="A1705" s="10">
        <v>1603</v>
      </c>
      <c r="B1705" s="10" t="s">
        <v>1164</v>
      </c>
      <c r="C1705" s="10" t="s">
        <v>1164</v>
      </c>
    </row>
    <row r="1706" spans="1:3" ht="15.95" customHeight="1" x14ac:dyDescent="0.25">
      <c r="A1706" s="10">
        <v>1604</v>
      </c>
      <c r="B1706" s="10" t="s">
        <v>1164</v>
      </c>
      <c r="C1706" s="10" t="s">
        <v>3252</v>
      </c>
    </row>
    <row r="1707" spans="1:3" ht="15.95" customHeight="1" x14ac:dyDescent="0.25">
      <c r="A1707" s="10">
        <v>1605</v>
      </c>
      <c r="B1707" s="10" t="s">
        <v>489</v>
      </c>
      <c r="C1707" s="10" t="s">
        <v>3253</v>
      </c>
    </row>
    <row r="1708" spans="1:3" ht="15.95" customHeight="1" x14ac:dyDescent="0.25">
      <c r="A1708" s="10">
        <v>1606</v>
      </c>
      <c r="B1708" s="10" t="s">
        <v>528</v>
      </c>
      <c r="C1708" s="10" t="s">
        <v>3254</v>
      </c>
    </row>
    <row r="1709" spans="1:3" ht="15.95" customHeight="1" x14ac:dyDescent="0.25">
      <c r="A1709" s="10">
        <v>1607</v>
      </c>
      <c r="B1709" s="10" t="s">
        <v>502</v>
      </c>
      <c r="C1709" s="10" t="s">
        <v>3255</v>
      </c>
    </row>
    <row r="1710" spans="1:3" ht="15.95" customHeight="1" x14ac:dyDescent="0.25">
      <c r="A1710" s="10">
        <v>1608</v>
      </c>
      <c r="B1710" s="10" t="s">
        <v>541</v>
      </c>
      <c r="C1710" s="10" t="s">
        <v>3256</v>
      </c>
    </row>
    <row r="1711" spans="1:3" ht="15.95" customHeight="1" x14ac:dyDescent="0.25">
      <c r="A1711" s="10">
        <v>1609</v>
      </c>
      <c r="B1711" s="10" t="s">
        <v>515</v>
      </c>
      <c r="C1711" s="10" t="s">
        <v>3257</v>
      </c>
    </row>
    <row r="1712" spans="1:3" ht="15.95" customHeight="1" x14ac:dyDescent="0.25">
      <c r="A1712" s="10">
        <v>1610</v>
      </c>
      <c r="B1712" s="10" t="s">
        <v>554</v>
      </c>
      <c r="C1712" s="10" t="s">
        <v>3258</v>
      </c>
    </row>
    <row r="1713" spans="1:3" ht="15.95" customHeight="1" x14ac:dyDescent="0.25">
      <c r="A1713" s="10">
        <v>1611</v>
      </c>
      <c r="B1713" s="10" t="s">
        <v>621</v>
      </c>
      <c r="C1713" s="10" t="s">
        <v>645</v>
      </c>
    </row>
    <row r="1714" spans="1:3" ht="15.95" customHeight="1" x14ac:dyDescent="0.25">
      <c r="A1714" s="10">
        <v>1612</v>
      </c>
      <c r="B1714" s="10" t="s">
        <v>629</v>
      </c>
      <c r="C1714" s="10" t="s">
        <v>646</v>
      </c>
    </row>
    <row r="1715" spans="1:3" ht="15.95" customHeight="1" x14ac:dyDescent="0.25">
      <c r="A1715" s="10">
        <v>1613</v>
      </c>
      <c r="B1715" s="10" t="s">
        <v>637</v>
      </c>
      <c r="C1715" s="10" t="s">
        <v>647</v>
      </c>
    </row>
    <row r="1716" spans="1:3" ht="15.95" customHeight="1" x14ac:dyDescent="0.25">
      <c r="A1716" s="10">
        <v>1614</v>
      </c>
      <c r="B1716" s="10" t="s">
        <v>622</v>
      </c>
      <c r="C1716" s="10" t="s">
        <v>3259</v>
      </c>
    </row>
    <row r="1717" spans="1:3" ht="15.95" customHeight="1" x14ac:dyDescent="0.25">
      <c r="A1717" s="10">
        <v>1615</v>
      </c>
      <c r="B1717" s="10" t="s">
        <v>622</v>
      </c>
      <c r="C1717" s="10" t="s">
        <v>3260</v>
      </c>
    </row>
    <row r="1718" spans="1:3" ht="15.95" customHeight="1" x14ac:dyDescent="0.25">
      <c r="A1718" s="10">
        <v>1616</v>
      </c>
      <c r="B1718" s="10" t="s">
        <v>630</v>
      </c>
      <c r="C1718" s="10" t="s">
        <v>3261</v>
      </c>
    </row>
    <row r="1719" spans="1:3" ht="15.95" customHeight="1" x14ac:dyDescent="0.25">
      <c r="A1719" s="10">
        <v>1617</v>
      </c>
      <c r="B1719" s="10" t="s">
        <v>630</v>
      </c>
      <c r="C1719" s="10" t="s">
        <v>3262</v>
      </c>
    </row>
    <row r="1720" spans="1:3" ht="15.95" customHeight="1" x14ac:dyDescent="0.25">
      <c r="A1720" s="10">
        <v>1618</v>
      </c>
      <c r="B1720" s="10" t="s">
        <v>638</v>
      </c>
      <c r="C1720" s="10" t="s">
        <v>3263</v>
      </c>
    </row>
    <row r="1721" spans="1:3" ht="15.95" customHeight="1" x14ac:dyDescent="0.25">
      <c r="A1721" s="10">
        <v>1619</v>
      </c>
      <c r="B1721" s="10" t="s">
        <v>638</v>
      </c>
      <c r="C1721" s="10" t="s">
        <v>3264</v>
      </c>
    </row>
    <row r="1722" spans="1:3" ht="15.95" customHeight="1" x14ac:dyDescent="0.25">
      <c r="A1722" s="10">
        <v>1620</v>
      </c>
      <c r="B1722" s="10" t="s">
        <v>623</v>
      </c>
      <c r="C1722" s="10" t="s">
        <v>3265</v>
      </c>
    </row>
    <row r="1723" spans="1:3" ht="15.95" customHeight="1" x14ac:dyDescent="0.25">
      <c r="A1723" s="10">
        <v>1621</v>
      </c>
      <c r="B1723" s="10" t="s">
        <v>623</v>
      </c>
      <c r="C1723" s="10" t="s">
        <v>3266</v>
      </c>
    </row>
    <row r="1724" spans="1:3" ht="15.95" customHeight="1" x14ac:dyDescent="0.25">
      <c r="A1724" s="10">
        <v>1622</v>
      </c>
      <c r="B1724" s="10" t="s">
        <v>631</v>
      </c>
      <c r="C1724" s="10" t="s">
        <v>3267</v>
      </c>
    </row>
    <row r="1725" spans="1:3" ht="15.95" customHeight="1" x14ac:dyDescent="0.25">
      <c r="A1725" s="10">
        <v>1623</v>
      </c>
      <c r="B1725" s="10" t="s">
        <v>631</v>
      </c>
      <c r="C1725" s="10" t="s">
        <v>3268</v>
      </c>
    </row>
    <row r="1726" spans="1:3" ht="15.95" customHeight="1" x14ac:dyDescent="0.25">
      <c r="A1726" s="10">
        <v>1624</v>
      </c>
      <c r="B1726" s="10" t="s">
        <v>639</v>
      </c>
      <c r="C1726" s="10" t="s">
        <v>3269</v>
      </c>
    </row>
    <row r="1727" spans="1:3" ht="15.95" customHeight="1" x14ac:dyDescent="0.25">
      <c r="A1727" s="10">
        <v>1625</v>
      </c>
      <c r="B1727" s="10" t="s">
        <v>639</v>
      </c>
      <c r="C1727" s="10" t="s">
        <v>3270</v>
      </c>
    </row>
    <row r="1728" spans="1:3" ht="15.95" customHeight="1" x14ac:dyDescent="0.25">
      <c r="A1728" s="10">
        <v>1626</v>
      </c>
      <c r="B1728" s="10" t="s">
        <v>624</v>
      </c>
      <c r="C1728" s="10" t="s">
        <v>3271</v>
      </c>
    </row>
    <row r="1729" spans="1:3" ht="15.95" customHeight="1" x14ac:dyDescent="0.25">
      <c r="A1729" s="10">
        <v>1627</v>
      </c>
      <c r="B1729" s="10" t="s">
        <v>624</v>
      </c>
      <c r="C1729" s="10" t="s">
        <v>3272</v>
      </c>
    </row>
    <row r="1730" spans="1:3" ht="15.95" customHeight="1" x14ac:dyDescent="0.25">
      <c r="A1730" s="10">
        <v>1628</v>
      </c>
      <c r="B1730" s="10" t="s">
        <v>632</v>
      </c>
      <c r="C1730" s="10" t="s">
        <v>3273</v>
      </c>
    </row>
    <row r="1731" spans="1:3" ht="15.95" customHeight="1" x14ac:dyDescent="0.25">
      <c r="A1731" s="10">
        <v>1629</v>
      </c>
      <c r="B1731" s="10" t="s">
        <v>632</v>
      </c>
      <c r="C1731" s="10" t="s">
        <v>3274</v>
      </c>
    </row>
    <row r="1732" spans="1:3" ht="15.95" customHeight="1" x14ac:dyDescent="0.25">
      <c r="A1732" s="10">
        <v>1630</v>
      </c>
      <c r="B1732" s="10" t="s">
        <v>640</v>
      </c>
      <c r="C1732" s="10" t="s">
        <v>3275</v>
      </c>
    </row>
    <row r="1733" spans="1:3" ht="15.95" customHeight="1" x14ac:dyDescent="0.25">
      <c r="A1733" s="10">
        <v>1631</v>
      </c>
      <c r="B1733" s="10" t="s">
        <v>640</v>
      </c>
      <c r="C1733" s="10" t="s">
        <v>3276</v>
      </c>
    </row>
    <row r="1734" spans="1:3" ht="15.95" customHeight="1" x14ac:dyDescent="0.25">
      <c r="A1734" s="10">
        <v>1632</v>
      </c>
      <c r="B1734" s="10" t="s">
        <v>625</v>
      </c>
      <c r="C1734" s="10" t="s">
        <v>3277</v>
      </c>
    </row>
    <row r="1735" spans="1:3" ht="15.95" customHeight="1" x14ac:dyDescent="0.25">
      <c r="A1735" s="10">
        <v>1633</v>
      </c>
      <c r="B1735" s="10" t="s">
        <v>625</v>
      </c>
      <c r="C1735" s="10" t="s">
        <v>3278</v>
      </c>
    </row>
    <row r="1736" spans="1:3" ht="15.95" customHeight="1" x14ac:dyDescent="0.25">
      <c r="A1736" s="10">
        <v>1634</v>
      </c>
      <c r="B1736" s="10" t="s">
        <v>633</v>
      </c>
      <c r="C1736" s="10" t="s">
        <v>3279</v>
      </c>
    </row>
    <row r="1737" spans="1:3" ht="15.95" customHeight="1" x14ac:dyDescent="0.25">
      <c r="A1737" s="10">
        <v>1635</v>
      </c>
      <c r="B1737" s="10" t="s">
        <v>633</v>
      </c>
      <c r="C1737" s="10" t="s">
        <v>3280</v>
      </c>
    </row>
    <row r="1738" spans="1:3" ht="15.95" customHeight="1" x14ac:dyDescent="0.25">
      <c r="A1738" s="10">
        <v>1636</v>
      </c>
      <c r="B1738" s="10" t="s">
        <v>641</v>
      </c>
      <c r="C1738" s="10" t="s">
        <v>3281</v>
      </c>
    </row>
    <row r="1739" spans="1:3" ht="15.95" customHeight="1" x14ac:dyDescent="0.25">
      <c r="A1739" s="10">
        <v>1637</v>
      </c>
      <c r="B1739" s="10" t="s">
        <v>641</v>
      </c>
      <c r="C1739" s="10" t="s">
        <v>3282</v>
      </c>
    </row>
    <row r="1740" spans="1:3" ht="15.95" customHeight="1" x14ac:dyDescent="0.25">
      <c r="A1740" s="10">
        <v>1638</v>
      </c>
      <c r="B1740" s="10" t="s">
        <v>626</v>
      </c>
      <c r="C1740" s="10" t="s">
        <v>3283</v>
      </c>
    </row>
    <row r="1741" spans="1:3" ht="15.95" customHeight="1" x14ac:dyDescent="0.25">
      <c r="A1741" s="10">
        <v>1639</v>
      </c>
      <c r="B1741" s="10" t="s">
        <v>626</v>
      </c>
      <c r="C1741" s="10" t="s">
        <v>3284</v>
      </c>
    </row>
    <row r="1742" spans="1:3" ht="15.95" customHeight="1" x14ac:dyDescent="0.25">
      <c r="A1742" s="10">
        <v>1640</v>
      </c>
      <c r="B1742" s="10" t="s">
        <v>634</v>
      </c>
      <c r="C1742" s="10" t="s">
        <v>3285</v>
      </c>
    </row>
    <row r="1743" spans="1:3" ht="15.95" customHeight="1" x14ac:dyDescent="0.25">
      <c r="A1743" s="10">
        <v>1641</v>
      </c>
      <c r="B1743" s="10" t="s">
        <v>634</v>
      </c>
      <c r="C1743" s="10" t="s">
        <v>3286</v>
      </c>
    </row>
    <row r="1744" spans="1:3" ht="15.95" customHeight="1" x14ac:dyDescent="0.25">
      <c r="A1744" s="10">
        <v>1642</v>
      </c>
      <c r="B1744" s="10" t="s">
        <v>642</v>
      </c>
      <c r="C1744" s="10" t="s">
        <v>3287</v>
      </c>
    </row>
    <row r="1745" spans="1:3" ht="15.95" customHeight="1" x14ac:dyDescent="0.25">
      <c r="A1745" s="10">
        <v>1643</v>
      </c>
      <c r="B1745" s="10" t="s">
        <v>642</v>
      </c>
      <c r="C1745" s="10" t="s">
        <v>3288</v>
      </c>
    </row>
    <row r="1746" spans="1:3" ht="15.95" customHeight="1" x14ac:dyDescent="0.25">
      <c r="A1746" s="10">
        <v>1644</v>
      </c>
      <c r="B1746" s="10" t="s">
        <v>627</v>
      </c>
      <c r="C1746" s="10" t="s">
        <v>3289</v>
      </c>
    </row>
    <row r="1747" spans="1:3" ht="15.95" customHeight="1" x14ac:dyDescent="0.25">
      <c r="A1747" s="10">
        <v>1645</v>
      </c>
      <c r="B1747" s="10" t="s">
        <v>627</v>
      </c>
      <c r="C1747" s="10" t="s">
        <v>3290</v>
      </c>
    </row>
    <row r="1748" spans="1:3" ht="15.95" customHeight="1" x14ac:dyDescent="0.25">
      <c r="A1748" s="10">
        <v>1646</v>
      </c>
      <c r="B1748" s="10" t="s">
        <v>635</v>
      </c>
      <c r="C1748" s="10" t="s">
        <v>3291</v>
      </c>
    </row>
    <row r="1749" spans="1:3" ht="15.95" customHeight="1" x14ac:dyDescent="0.25">
      <c r="A1749" s="10">
        <v>1647</v>
      </c>
      <c r="B1749" s="10" t="s">
        <v>635</v>
      </c>
      <c r="C1749" s="10" t="s">
        <v>3292</v>
      </c>
    </row>
    <row r="1750" spans="1:3" ht="15.95" customHeight="1" x14ac:dyDescent="0.25">
      <c r="A1750" s="10">
        <v>1648</v>
      </c>
      <c r="B1750" s="10" t="s">
        <v>643</v>
      </c>
      <c r="C1750" s="10" t="s">
        <v>3293</v>
      </c>
    </row>
    <row r="1751" spans="1:3" ht="15.95" customHeight="1" x14ac:dyDescent="0.25">
      <c r="A1751" s="10">
        <v>1649</v>
      </c>
      <c r="B1751" s="10" t="s">
        <v>643</v>
      </c>
      <c r="C1751" s="10" t="s">
        <v>3294</v>
      </c>
    </row>
    <row r="1752" spans="1:3" ht="15.95" customHeight="1" x14ac:dyDescent="0.25">
      <c r="A1752" s="10">
        <v>1650</v>
      </c>
      <c r="B1752" s="10" t="s">
        <v>628</v>
      </c>
      <c r="C1752" s="10" t="s">
        <v>3295</v>
      </c>
    </row>
    <row r="1753" spans="1:3" ht="15.95" customHeight="1" x14ac:dyDescent="0.25">
      <c r="A1753" s="10">
        <v>1651</v>
      </c>
      <c r="B1753" s="10" t="s">
        <v>628</v>
      </c>
      <c r="C1753" s="10" t="s">
        <v>3296</v>
      </c>
    </row>
    <row r="1754" spans="1:3" ht="15.95" customHeight="1" x14ac:dyDescent="0.25">
      <c r="A1754" s="10">
        <v>1652</v>
      </c>
      <c r="B1754" s="10" t="s">
        <v>636</v>
      </c>
      <c r="C1754" s="10" t="s">
        <v>3297</v>
      </c>
    </row>
    <row r="1755" spans="1:3" ht="15.95" customHeight="1" x14ac:dyDescent="0.25">
      <c r="A1755" s="10">
        <v>1653</v>
      </c>
      <c r="B1755" s="10" t="s">
        <v>636</v>
      </c>
      <c r="C1755" s="10" t="s">
        <v>3298</v>
      </c>
    </row>
    <row r="1756" spans="1:3" ht="15.95" customHeight="1" x14ac:dyDescent="0.25">
      <c r="A1756" s="10">
        <v>1654</v>
      </c>
      <c r="B1756" s="10" t="s">
        <v>644</v>
      </c>
      <c r="C1756" s="10" t="s">
        <v>3299</v>
      </c>
    </row>
    <row r="1757" spans="1:3" ht="15.95" customHeight="1" x14ac:dyDescent="0.25">
      <c r="A1757" s="10">
        <v>1655</v>
      </c>
      <c r="B1757" s="10" t="s">
        <v>644</v>
      </c>
      <c r="C1757" s="10" t="s">
        <v>3300</v>
      </c>
    </row>
    <row r="1758" spans="1:3" ht="15.95" customHeight="1" x14ac:dyDescent="0.25">
      <c r="A1758" s="10">
        <v>1656</v>
      </c>
      <c r="B1758" s="10" t="s">
        <v>645</v>
      </c>
      <c r="C1758" s="10" t="s">
        <v>3301</v>
      </c>
    </row>
    <row r="1759" spans="1:3" ht="15.95" customHeight="1" x14ac:dyDescent="0.25">
      <c r="A1759" s="10">
        <v>1657</v>
      </c>
      <c r="B1759" s="10" t="s">
        <v>645</v>
      </c>
      <c r="C1759" s="10" t="s">
        <v>3302</v>
      </c>
    </row>
    <row r="1760" spans="1:3" ht="15.95" customHeight="1" x14ac:dyDescent="0.25">
      <c r="A1760" s="10">
        <v>1658</v>
      </c>
      <c r="B1760" s="10" t="s">
        <v>646</v>
      </c>
      <c r="C1760" s="10" t="s">
        <v>3303</v>
      </c>
    </row>
    <row r="1761" spans="1:3" ht="15.95" customHeight="1" x14ac:dyDescent="0.25">
      <c r="A1761" s="10">
        <v>1659</v>
      </c>
      <c r="B1761" s="10" t="s">
        <v>646</v>
      </c>
      <c r="C1761" s="10" t="s">
        <v>3304</v>
      </c>
    </row>
    <row r="1762" spans="1:3" ht="15.95" customHeight="1" x14ac:dyDescent="0.25">
      <c r="A1762" s="10">
        <v>1660</v>
      </c>
      <c r="B1762" s="10" t="s">
        <v>647</v>
      </c>
      <c r="C1762" s="10" t="s">
        <v>3305</v>
      </c>
    </row>
    <row r="1763" spans="1:3" ht="15.95" customHeight="1" x14ac:dyDescent="0.25">
      <c r="A1763" s="10">
        <v>1661</v>
      </c>
      <c r="B1763" s="10" t="s">
        <v>647</v>
      </c>
      <c r="C1763" s="10" t="s">
        <v>3306</v>
      </c>
    </row>
    <row r="1764" spans="1:3" ht="15.95" customHeight="1" x14ac:dyDescent="0.25">
      <c r="A1764" s="10">
        <v>1662</v>
      </c>
      <c r="B1764" s="10" t="s">
        <v>648</v>
      </c>
      <c r="C1764" s="10" t="s">
        <v>3307</v>
      </c>
    </row>
    <row r="1765" spans="1:3" ht="15.95" customHeight="1" x14ac:dyDescent="0.25">
      <c r="A1765" s="10">
        <v>1663</v>
      </c>
      <c r="B1765" s="10" t="s">
        <v>648</v>
      </c>
      <c r="C1765" s="10" t="s">
        <v>3308</v>
      </c>
    </row>
    <row r="1766" spans="1:3" ht="15.95" customHeight="1" x14ac:dyDescent="0.25">
      <c r="A1766" s="10">
        <v>1664</v>
      </c>
      <c r="B1766" s="10" t="s">
        <v>649</v>
      </c>
      <c r="C1766" s="10" t="s">
        <v>3309</v>
      </c>
    </row>
    <row r="1767" spans="1:3" ht="15.95" customHeight="1" x14ac:dyDescent="0.25">
      <c r="A1767" s="10">
        <v>1665</v>
      </c>
      <c r="B1767" s="10" t="s">
        <v>649</v>
      </c>
      <c r="C1767" s="10" t="s">
        <v>3310</v>
      </c>
    </row>
    <row r="1768" spans="1:3" ht="15.95" customHeight="1" x14ac:dyDescent="0.25">
      <c r="A1768" s="10">
        <v>1666</v>
      </c>
      <c r="B1768" s="10" t="s">
        <v>650</v>
      </c>
      <c r="C1768" s="10" t="s">
        <v>3311</v>
      </c>
    </row>
    <row r="1769" spans="1:3" ht="15.95" customHeight="1" x14ac:dyDescent="0.25">
      <c r="A1769" s="10">
        <v>1667</v>
      </c>
      <c r="B1769" s="10" t="s">
        <v>650</v>
      </c>
      <c r="C1769" s="10" t="s">
        <v>3312</v>
      </c>
    </row>
    <row r="1770" spans="1:3" ht="15.95" customHeight="1" x14ac:dyDescent="0.25">
      <c r="A1770" s="10">
        <v>1668</v>
      </c>
      <c r="B1770" s="10" t="s">
        <v>699</v>
      </c>
      <c r="C1770" s="10" t="s">
        <v>3313</v>
      </c>
    </row>
    <row r="1771" spans="1:3" ht="15.95" customHeight="1" x14ac:dyDescent="0.25">
      <c r="A1771" s="10">
        <v>1669</v>
      </c>
      <c r="B1771" s="10" t="s">
        <v>701</v>
      </c>
      <c r="C1771" s="10" t="s">
        <v>3314</v>
      </c>
    </row>
    <row r="1772" spans="1:3" ht="15.95" customHeight="1" x14ac:dyDescent="0.25">
      <c r="A1772" s="10">
        <v>1670</v>
      </c>
      <c r="B1772" s="10" t="s">
        <v>703</v>
      </c>
      <c r="C1772" s="10" t="s">
        <v>3315</v>
      </c>
    </row>
    <row r="1773" spans="1:3" ht="15.95" customHeight="1" x14ac:dyDescent="0.25">
      <c r="A1773" s="10">
        <v>1671</v>
      </c>
      <c r="B1773" s="10" t="s">
        <v>700</v>
      </c>
      <c r="C1773" s="10" t="s">
        <v>3316</v>
      </c>
    </row>
    <row r="1774" spans="1:3" ht="15.95" customHeight="1" x14ac:dyDescent="0.25">
      <c r="A1774" s="10">
        <v>1672</v>
      </c>
      <c r="B1774" s="10" t="s">
        <v>702</v>
      </c>
      <c r="C1774" s="10" t="s">
        <v>3317</v>
      </c>
    </row>
    <row r="1775" spans="1:3" ht="15.95" customHeight="1" x14ac:dyDescent="0.25">
      <c r="A1775" s="10">
        <v>1673</v>
      </c>
      <c r="B1775" s="10" t="s">
        <v>704</v>
      </c>
      <c r="C1775" s="10" t="s">
        <v>3318</v>
      </c>
    </row>
    <row r="1776" spans="1:3" ht="15.95" customHeight="1" x14ac:dyDescent="0.25">
      <c r="A1776" s="10">
        <v>1674</v>
      </c>
      <c r="B1776" s="10" t="s">
        <v>1518</v>
      </c>
      <c r="C1776" s="10" t="s">
        <v>3319</v>
      </c>
    </row>
    <row r="1777" spans="1:3" ht="15.95" customHeight="1" x14ac:dyDescent="0.25">
      <c r="A1777" s="10">
        <v>1675</v>
      </c>
      <c r="B1777" s="10" t="s">
        <v>1519</v>
      </c>
      <c r="C1777" s="10" t="s">
        <v>3320</v>
      </c>
    </row>
    <row r="1778" spans="1:3" ht="15.95" customHeight="1" x14ac:dyDescent="0.25">
      <c r="A1778" s="10">
        <v>1676</v>
      </c>
      <c r="B1778" s="10" t="s">
        <v>1520</v>
      </c>
      <c r="C1778" s="10" t="s">
        <v>3321</v>
      </c>
    </row>
    <row r="1779" spans="1:3" ht="15.95" customHeight="1" x14ac:dyDescent="0.25">
      <c r="A1779" s="10">
        <v>1677</v>
      </c>
      <c r="B1779" s="10" t="s">
        <v>1521</v>
      </c>
      <c r="C1779" s="10" t="s">
        <v>3322</v>
      </c>
    </row>
    <row r="1780" spans="1:3" ht="15.95" customHeight="1" x14ac:dyDescent="0.25">
      <c r="A1780" s="10">
        <v>1678</v>
      </c>
      <c r="B1780" s="10" t="s">
        <v>1522</v>
      </c>
      <c r="C1780" s="10" t="s">
        <v>3323</v>
      </c>
    </row>
    <row r="1781" spans="1:3" ht="15.95" customHeight="1" x14ac:dyDescent="0.25">
      <c r="A1781" s="10">
        <v>1679</v>
      </c>
      <c r="B1781" s="10" t="s">
        <v>1523</v>
      </c>
      <c r="C1781" s="10" t="s">
        <v>3324</v>
      </c>
    </row>
    <row r="1782" spans="1:3" ht="15.95" customHeight="1" x14ac:dyDescent="0.25">
      <c r="A1782" s="10">
        <v>1680</v>
      </c>
      <c r="B1782" s="10" t="s">
        <v>1448</v>
      </c>
      <c r="C1782" s="10" t="s">
        <v>3325</v>
      </c>
    </row>
    <row r="1783" spans="1:3" ht="15.95" customHeight="1" x14ac:dyDescent="0.25">
      <c r="A1783" s="10">
        <v>1681</v>
      </c>
      <c r="B1783" s="10" t="s">
        <v>1449</v>
      </c>
      <c r="C1783" s="10" t="s">
        <v>3326</v>
      </c>
    </row>
    <row r="1784" spans="1:3" ht="15.95" customHeight="1" x14ac:dyDescent="0.25">
      <c r="A1784" s="10">
        <v>1682</v>
      </c>
      <c r="B1784" s="10" t="s">
        <v>1450</v>
      </c>
      <c r="C1784" s="10" t="s">
        <v>3327</v>
      </c>
    </row>
    <row r="1785" spans="1:3" ht="15.95" customHeight="1" x14ac:dyDescent="0.25">
      <c r="A1785" s="10">
        <v>1683</v>
      </c>
      <c r="B1785" s="10" t="s">
        <v>1451</v>
      </c>
      <c r="C1785" s="10" t="s">
        <v>3328</v>
      </c>
    </row>
    <row r="1786" spans="1:3" ht="15.95" customHeight="1" x14ac:dyDescent="0.25">
      <c r="A1786" s="10">
        <v>1684</v>
      </c>
      <c r="B1786" s="10" t="s">
        <v>1452</v>
      </c>
      <c r="C1786" s="10" t="s">
        <v>3329</v>
      </c>
    </row>
    <row r="1787" spans="1:3" ht="15.95" customHeight="1" x14ac:dyDescent="0.25">
      <c r="A1787" s="10">
        <v>1685</v>
      </c>
      <c r="B1787" s="10" t="s">
        <v>1453</v>
      </c>
      <c r="C1787" s="10" t="s">
        <v>3330</v>
      </c>
    </row>
    <row r="1788" spans="1:3" ht="15.95" customHeight="1" x14ac:dyDescent="0.25">
      <c r="A1788" s="10">
        <v>1686</v>
      </c>
      <c r="B1788" s="10" t="s">
        <v>1565</v>
      </c>
      <c r="C1788" s="10" t="s">
        <v>3331</v>
      </c>
    </row>
    <row r="1789" spans="1:3" ht="15.95" customHeight="1" x14ac:dyDescent="0.25">
      <c r="A1789" s="10">
        <v>1687</v>
      </c>
      <c r="B1789" s="10" t="s">
        <v>1392</v>
      </c>
      <c r="C1789" s="10" t="s">
        <v>3332</v>
      </c>
    </row>
    <row r="1790" spans="1:3" ht="15.95" customHeight="1" x14ac:dyDescent="0.25">
      <c r="A1790" s="10">
        <v>1688</v>
      </c>
      <c r="B1790" s="10" t="s">
        <v>1392</v>
      </c>
      <c r="C1790" s="10" t="s">
        <v>3333</v>
      </c>
    </row>
    <row r="1791" spans="1:3" ht="15.95" customHeight="1" x14ac:dyDescent="0.25">
      <c r="A1791" s="10">
        <v>1689</v>
      </c>
      <c r="B1791" s="10" t="s">
        <v>1429</v>
      </c>
      <c r="C1791" s="10" t="s">
        <v>3334</v>
      </c>
    </row>
    <row r="1792" spans="1:3" ht="15.95" customHeight="1" x14ac:dyDescent="0.25">
      <c r="A1792" s="10">
        <v>1690</v>
      </c>
      <c r="B1792" s="10" t="s">
        <v>1429</v>
      </c>
      <c r="C1792" s="10" t="s">
        <v>3335</v>
      </c>
    </row>
    <row r="1793" spans="1:3" ht="15.95" customHeight="1" x14ac:dyDescent="0.25">
      <c r="A1793" s="10">
        <v>1691</v>
      </c>
      <c r="B1793" s="10" t="s">
        <v>567</v>
      </c>
      <c r="C1793" s="10" t="s">
        <v>3336</v>
      </c>
    </row>
    <row r="1794" spans="1:3" ht="15.95" customHeight="1" x14ac:dyDescent="0.25">
      <c r="A1794" s="10">
        <v>1692</v>
      </c>
      <c r="B1794" s="10" t="s">
        <v>567</v>
      </c>
      <c r="C1794" s="10" t="s">
        <v>3337</v>
      </c>
    </row>
    <row r="1795" spans="1:3" ht="15.95" customHeight="1" x14ac:dyDescent="0.25">
      <c r="A1795" s="10">
        <v>1693</v>
      </c>
      <c r="B1795" s="10" t="s">
        <v>581</v>
      </c>
      <c r="C1795" s="10" t="s">
        <v>3338</v>
      </c>
    </row>
    <row r="1796" spans="1:3" ht="15.95" customHeight="1" x14ac:dyDescent="0.25">
      <c r="A1796" s="10">
        <v>1694</v>
      </c>
      <c r="B1796" s="10" t="s">
        <v>581</v>
      </c>
      <c r="C1796" s="10" t="s">
        <v>3339</v>
      </c>
    </row>
    <row r="1797" spans="1:3" ht="15.95" customHeight="1" x14ac:dyDescent="0.25">
      <c r="A1797" s="10">
        <v>1695</v>
      </c>
      <c r="B1797" s="10" t="s">
        <v>594</v>
      </c>
      <c r="C1797" s="10" t="s">
        <v>3340</v>
      </c>
    </row>
    <row r="1798" spans="1:3" ht="15.95" customHeight="1" x14ac:dyDescent="0.25">
      <c r="A1798" s="10">
        <v>1696</v>
      </c>
      <c r="B1798" s="10" t="s">
        <v>594</v>
      </c>
      <c r="C1798" s="10" t="s">
        <v>3341</v>
      </c>
    </row>
    <row r="1799" spans="1:3" ht="15.95" customHeight="1" x14ac:dyDescent="0.25">
      <c r="A1799" s="10">
        <v>1697</v>
      </c>
      <c r="B1799" s="10" t="s">
        <v>568</v>
      </c>
      <c r="C1799" s="10" t="s">
        <v>3342</v>
      </c>
    </row>
    <row r="1800" spans="1:3" ht="15.95" customHeight="1" x14ac:dyDescent="0.25">
      <c r="A1800" s="10">
        <v>1698</v>
      </c>
      <c r="B1800" s="10" t="s">
        <v>568</v>
      </c>
      <c r="C1800" s="10" t="s">
        <v>3343</v>
      </c>
    </row>
    <row r="1801" spans="1:3" ht="15.95" customHeight="1" x14ac:dyDescent="0.25">
      <c r="A1801" s="10">
        <v>1699</v>
      </c>
      <c r="B1801" s="10" t="s">
        <v>1566</v>
      </c>
      <c r="C1801" s="10" t="s">
        <v>3344</v>
      </c>
    </row>
    <row r="1802" spans="1:3" ht="15.95" customHeight="1" x14ac:dyDescent="0.25">
      <c r="A1802" s="10">
        <v>1700</v>
      </c>
      <c r="B1802" s="10" t="s">
        <v>1566</v>
      </c>
      <c r="C1802" s="10" t="s">
        <v>3345</v>
      </c>
    </row>
    <row r="1803" spans="1:3" ht="15.95" customHeight="1" x14ac:dyDescent="0.25">
      <c r="A1803" s="10">
        <v>1701</v>
      </c>
      <c r="B1803" s="10" t="s">
        <v>1165</v>
      </c>
      <c r="C1803" s="10" t="s">
        <v>3346</v>
      </c>
    </row>
    <row r="1804" spans="1:3" ht="15.95" customHeight="1" x14ac:dyDescent="0.25">
      <c r="A1804" s="10">
        <v>1702</v>
      </c>
      <c r="B1804" s="10" t="s">
        <v>569</v>
      </c>
      <c r="C1804" s="10" t="s">
        <v>3347</v>
      </c>
    </row>
    <row r="1805" spans="1:3" ht="15.95" customHeight="1" x14ac:dyDescent="0.25">
      <c r="A1805" s="10">
        <v>1703</v>
      </c>
      <c r="B1805" s="10" t="s">
        <v>569</v>
      </c>
      <c r="C1805" s="10" t="s">
        <v>3348</v>
      </c>
    </row>
    <row r="1806" spans="1:3" ht="15.95" customHeight="1" x14ac:dyDescent="0.25">
      <c r="A1806" s="10">
        <v>1704</v>
      </c>
      <c r="B1806" s="10" t="s">
        <v>571</v>
      </c>
      <c r="C1806" s="10" t="s">
        <v>3349</v>
      </c>
    </row>
    <row r="1807" spans="1:3" ht="15.95" customHeight="1" x14ac:dyDescent="0.25">
      <c r="A1807" s="10">
        <v>1705</v>
      </c>
      <c r="B1807" s="10" t="s">
        <v>571</v>
      </c>
      <c r="C1807" s="10" t="s">
        <v>3350</v>
      </c>
    </row>
    <row r="1808" spans="1:3" ht="15.95" customHeight="1" x14ac:dyDescent="0.25">
      <c r="A1808" s="10">
        <v>1706</v>
      </c>
      <c r="B1808" s="10" t="s">
        <v>582</v>
      </c>
      <c r="C1808" s="10" t="s">
        <v>3351</v>
      </c>
    </row>
    <row r="1809" spans="1:3" ht="15.95" customHeight="1" x14ac:dyDescent="0.25">
      <c r="A1809" s="10">
        <v>1707</v>
      </c>
      <c r="B1809" s="10" t="s">
        <v>582</v>
      </c>
      <c r="C1809" s="10" t="s">
        <v>3352</v>
      </c>
    </row>
    <row r="1810" spans="1:3" ht="15.95" customHeight="1" x14ac:dyDescent="0.25">
      <c r="A1810" s="10">
        <v>1708</v>
      </c>
      <c r="B1810" s="10" t="s">
        <v>595</v>
      </c>
      <c r="C1810" s="10" t="s">
        <v>3353</v>
      </c>
    </row>
    <row r="1811" spans="1:3" ht="15.95" customHeight="1" x14ac:dyDescent="0.25">
      <c r="A1811" s="10">
        <v>1709</v>
      </c>
      <c r="B1811" s="10" t="s">
        <v>595</v>
      </c>
      <c r="C1811" s="10" t="s">
        <v>3354</v>
      </c>
    </row>
    <row r="1812" spans="1:3" ht="15.95" customHeight="1" x14ac:dyDescent="0.25">
      <c r="A1812" s="10">
        <v>1710</v>
      </c>
      <c r="B1812" s="10" t="s">
        <v>570</v>
      </c>
      <c r="C1812" s="10" t="s">
        <v>3355</v>
      </c>
    </row>
    <row r="1813" spans="1:3" ht="15.95" customHeight="1" x14ac:dyDescent="0.25">
      <c r="A1813" s="10">
        <v>1711</v>
      </c>
      <c r="B1813" s="10" t="s">
        <v>570</v>
      </c>
      <c r="C1813" s="10" t="s">
        <v>3356</v>
      </c>
    </row>
    <row r="1814" spans="1:3" ht="15.95" customHeight="1" x14ac:dyDescent="0.25">
      <c r="A1814" s="10">
        <v>1712</v>
      </c>
      <c r="B1814" s="10" t="s">
        <v>572</v>
      </c>
      <c r="C1814" s="10" t="s">
        <v>3357</v>
      </c>
    </row>
    <row r="1815" spans="1:3" ht="15.95" customHeight="1" x14ac:dyDescent="0.25">
      <c r="A1815" s="10">
        <v>1713</v>
      </c>
      <c r="B1815" s="10" t="s">
        <v>572</v>
      </c>
      <c r="C1815" s="10" t="s">
        <v>3358</v>
      </c>
    </row>
    <row r="1816" spans="1:3" ht="15.95" customHeight="1" x14ac:dyDescent="0.25">
      <c r="A1816" s="10">
        <v>1714</v>
      </c>
      <c r="B1816" s="10" t="s">
        <v>1166</v>
      </c>
      <c r="C1816" s="10" t="s">
        <v>3359</v>
      </c>
    </row>
    <row r="1817" spans="1:3" ht="15.95" customHeight="1" x14ac:dyDescent="0.25">
      <c r="A1817" s="10">
        <v>1715</v>
      </c>
      <c r="B1817" s="10" t="s">
        <v>1393</v>
      </c>
      <c r="C1817" s="10" t="s">
        <v>3360</v>
      </c>
    </row>
    <row r="1818" spans="1:3" ht="15.95" customHeight="1" x14ac:dyDescent="0.25">
      <c r="A1818" s="10">
        <v>1716</v>
      </c>
      <c r="B1818" s="10" t="s">
        <v>1393</v>
      </c>
      <c r="C1818" s="10" t="s">
        <v>3361</v>
      </c>
    </row>
    <row r="1819" spans="1:3" ht="15.95" customHeight="1" x14ac:dyDescent="0.25">
      <c r="A1819" s="10">
        <v>1717</v>
      </c>
      <c r="B1819" s="10" t="s">
        <v>573</v>
      </c>
      <c r="C1819" s="10" t="s">
        <v>3362</v>
      </c>
    </row>
    <row r="1820" spans="1:3" ht="15.95" customHeight="1" x14ac:dyDescent="0.25">
      <c r="A1820" s="10">
        <v>1718</v>
      </c>
      <c r="B1820" s="10" t="s">
        <v>573</v>
      </c>
      <c r="C1820" s="10" t="s">
        <v>3363</v>
      </c>
    </row>
    <row r="1821" spans="1:3" ht="15.95" customHeight="1" x14ac:dyDescent="0.25">
      <c r="A1821" s="10">
        <v>1719</v>
      </c>
      <c r="B1821" s="10" t="s">
        <v>651</v>
      </c>
      <c r="C1821" s="10" t="s">
        <v>3364</v>
      </c>
    </row>
    <row r="1822" spans="1:3" ht="15.95" customHeight="1" x14ac:dyDescent="0.25">
      <c r="A1822" s="10">
        <v>1720</v>
      </c>
      <c r="B1822" s="10" t="s">
        <v>663</v>
      </c>
      <c r="C1822" s="10" t="s">
        <v>3365</v>
      </c>
    </row>
    <row r="1823" spans="1:3" ht="15.95" customHeight="1" x14ac:dyDescent="0.25">
      <c r="A1823" s="10">
        <v>1721</v>
      </c>
      <c r="B1823" s="10" t="s">
        <v>655</v>
      </c>
      <c r="C1823" s="10" t="s">
        <v>3366</v>
      </c>
    </row>
    <row r="1824" spans="1:3" ht="15.95" customHeight="1" x14ac:dyDescent="0.25">
      <c r="A1824" s="10">
        <v>1722</v>
      </c>
      <c r="B1824" s="10" t="s">
        <v>667</v>
      </c>
      <c r="C1824" s="10" t="s">
        <v>3367</v>
      </c>
    </row>
    <row r="1825" spans="1:3" ht="15.95" customHeight="1" x14ac:dyDescent="0.25">
      <c r="A1825" s="10">
        <v>1723</v>
      </c>
      <c r="B1825" s="10" t="s">
        <v>659</v>
      </c>
      <c r="C1825" s="10" t="s">
        <v>3368</v>
      </c>
    </row>
    <row r="1826" spans="1:3" ht="15.95" customHeight="1" x14ac:dyDescent="0.25">
      <c r="A1826" s="10">
        <v>1724</v>
      </c>
      <c r="B1826" s="10" t="s">
        <v>671</v>
      </c>
      <c r="C1826" s="10" t="s">
        <v>3369</v>
      </c>
    </row>
    <row r="1827" spans="1:3" ht="15.95" customHeight="1" x14ac:dyDescent="0.25">
      <c r="A1827" s="10">
        <v>1725</v>
      </c>
      <c r="B1827" s="10" t="s">
        <v>652</v>
      </c>
      <c r="C1827" s="10" t="s">
        <v>3370</v>
      </c>
    </row>
    <row r="1828" spans="1:3" ht="15.95" customHeight="1" x14ac:dyDescent="0.25">
      <c r="A1828" s="10">
        <v>1726</v>
      </c>
      <c r="B1828" s="10" t="s">
        <v>664</v>
      </c>
      <c r="C1828" s="10" t="s">
        <v>3371</v>
      </c>
    </row>
    <row r="1829" spans="1:3" ht="15.95" customHeight="1" x14ac:dyDescent="0.25">
      <c r="A1829" s="10">
        <v>1727</v>
      </c>
      <c r="B1829" s="10" t="s">
        <v>656</v>
      </c>
      <c r="C1829" s="10" t="s">
        <v>3372</v>
      </c>
    </row>
    <row r="1830" spans="1:3" ht="15.95" customHeight="1" x14ac:dyDescent="0.25">
      <c r="A1830" s="10">
        <v>1728</v>
      </c>
      <c r="B1830" s="10" t="s">
        <v>668</v>
      </c>
      <c r="C1830" s="10" t="s">
        <v>3373</v>
      </c>
    </row>
    <row r="1831" spans="1:3" ht="15.95" customHeight="1" x14ac:dyDescent="0.25">
      <c r="A1831" s="10">
        <v>1729</v>
      </c>
      <c r="B1831" s="10" t="s">
        <v>660</v>
      </c>
      <c r="C1831" s="10" t="s">
        <v>3374</v>
      </c>
    </row>
    <row r="1832" spans="1:3" ht="15.95" customHeight="1" x14ac:dyDescent="0.25">
      <c r="A1832" s="10">
        <v>1730</v>
      </c>
      <c r="B1832" s="10" t="s">
        <v>672</v>
      </c>
      <c r="C1832" s="10" t="s">
        <v>3375</v>
      </c>
    </row>
    <row r="1833" spans="1:3" ht="15.95" customHeight="1" x14ac:dyDescent="0.25">
      <c r="A1833" s="10">
        <v>1731</v>
      </c>
      <c r="B1833" s="10" t="s">
        <v>1391</v>
      </c>
      <c r="C1833" s="10" t="s">
        <v>3376</v>
      </c>
    </row>
    <row r="1834" spans="1:3" ht="15.95" customHeight="1" x14ac:dyDescent="0.25">
      <c r="A1834" s="10">
        <v>1732</v>
      </c>
      <c r="B1834" s="10" t="s">
        <v>1504</v>
      </c>
      <c r="C1834" s="10" t="s">
        <v>3377</v>
      </c>
    </row>
    <row r="1835" spans="1:3" ht="15.95" customHeight="1" x14ac:dyDescent="0.25">
      <c r="A1835" s="10">
        <v>1733</v>
      </c>
      <c r="B1835" s="10" t="s">
        <v>1502</v>
      </c>
      <c r="C1835" s="10" t="s">
        <v>3378</v>
      </c>
    </row>
    <row r="1836" spans="1:3" ht="15.95" customHeight="1" x14ac:dyDescent="0.25">
      <c r="A1836" s="10">
        <v>1734</v>
      </c>
      <c r="B1836" s="10" t="s">
        <v>1505</v>
      </c>
      <c r="C1836" s="10" t="s">
        <v>3379</v>
      </c>
    </row>
    <row r="1837" spans="1:3" ht="15.95" customHeight="1" x14ac:dyDescent="0.25">
      <c r="A1837" s="10">
        <v>1735</v>
      </c>
      <c r="B1837" s="10" t="s">
        <v>1503</v>
      </c>
      <c r="C1837" s="10" t="s">
        <v>3380</v>
      </c>
    </row>
    <row r="1838" spans="1:3" ht="15.95" customHeight="1" x14ac:dyDescent="0.25">
      <c r="A1838" s="10">
        <v>1736</v>
      </c>
      <c r="B1838" s="10" t="s">
        <v>1506</v>
      </c>
      <c r="C1838" s="10" t="s">
        <v>3381</v>
      </c>
    </row>
    <row r="1839" spans="1:3" ht="15.95" customHeight="1" x14ac:dyDescent="0.25">
      <c r="A1839" s="10">
        <v>1737</v>
      </c>
      <c r="B1839" s="10" t="s">
        <v>1534</v>
      </c>
      <c r="C1839" s="10" t="s">
        <v>3382</v>
      </c>
    </row>
    <row r="1840" spans="1:3" ht="15.95" customHeight="1" x14ac:dyDescent="0.25">
      <c r="A1840" s="10">
        <v>1738</v>
      </c>
      <c r="B1840" s="10" t="s">
        <v>1524</v>
      </c>
      <c r="C1840" s="10" t="s">
        <v>3383</v>
      </c>
    </row>
    <row r="1841" spans="1:3" ht="15.95" customHeight="1" x14ac:dyDescent="0.25">
      <c r="A1841" s="10">
        <v>1739</v>
      </c>
      <c r="B1841" s="10" t="s">
        <v>1537</v>
      </c>
      <c r="C1841" s="10" t="s">
        <v>3384</v>
      </c>
    </row>
    <row r="1842" spans="1:3" ht="15.95" customHeight="1" x14ac:dyDescent="0.25">
      <c r="A1842" s="10">
        <v>1740</v>
      </c>
      <c r="B1842" s="10" t="s">
        <v>1527</v>
      </c>
      <c r="C1842" s="10" t="s">
        <v>3385</v>
      </c>
    </row>
    <row r="1843" spans="1:3" ht="15.95" customHeight="1" x14ac:dyDescent="0.25">
      <c r="A1843" s="10">
        <v>1741</v>
      </c>
      <c r="B1843" s="10" t="s">
        <v>1540</v>
      </c>
      <c r="C1843" s="10" t="s">
        <v>3386</v>
      </c>
    </row>
    <row r="1844" spans="1:3" ht="15.95" customHeight="1" x14ac:dyDescent="0.25">
      <c r="A1844" s="10">
        <v>1742</v>
      </c>
      <c r="B1844" s="10" t="s">
        <v>1530</v>
      </c>
      <c r="C1844" s="10" t="s">
        <v>3387</v>
      </c>
    </row>
    <row r="1845" spans="1:3" ht="15.95" customHeight="1" x14ac:dyDescent="0.25">
      <c r="A1845" s="10">
        <v>1743</v>
      </c>
      <c r="B1845" s="10" t="s">
        <v>1525</v>
      </c>
      <c r="C1845" s="10" t="s">
        <v>3388</v>
      </c>
    </row>
    <row r="1846" spans="1:3" ht="15.95" customHeight="1" x14ac:dyDescent="0.25">
      <c r="A1846" s="10">
        <v>1744</v>
      </c>
      <c r="B1846" s="10" t="s">
        <v>1535</v>
      </c>
      <c r="C1846" s="10" t="s">
        <v>3389</v>
      </c>
    </row>
    <row r="1847" spans="1:3" ht="15.95" customHeight="1" x14ac:dyDescent="0.25">
      <c r="A1847" s="10">
        <v>1745</v>
      </c>
      <c r="B1847" s="10" t="s">
        <v>1528</v>
      </c>
      <c r="C1847" s="10" t="s">
        <v>3390</v>
      </c>
    </row>
    <row r="1848" spans="1:3" ht="15.95" customHeight="1" x14ac:dyDescent="0.25">
      <c r="A1848" s="10">
        <v>1746</v>
      </c>
      <c r="B1848" s="10" t="s">
        <v>1538</v>
      </c>
      <c r="C1848" s="10" t="s">
        <v>3391</v>
      </c>
    </row>
    <row r="1849" spans="1:3" ht="15.95" customHeight="1" x14ac:dyDescent="0.25">
      <c r="A1849" s="10">
        <v>1747</v>
      </c>
      <c r="B1849" s="10" t="s">
        <v>1531</v>
      </c>
      <c r="C1849" s="10" t="s">
        <v>3392</v>
      </c>
    </row>
    <row r="1850" spans="1:3" ht="15.95" customHeight="1" x14ac:dyDescent="0.25">
      <c r="A1850" s="10">
        <v>1748</v>
      </c>
      <c r="B1850" s="10" t="s">
        <v>1541</v>
      </c>
      <c r="C1850" s="10" t="s">
        <v>3393</v>
      </c>
    </row>
    <row r="1851" spans="1:3" ht="15.95" customHeight="1" x14ac:dyDescent="0.25">
      <c r="A1851" s="10">
        <v>1749</v>
      </c>
      <c r="B1851" s="10" t="s">
        <v>653</v>
      </c>
      <c r="C1851" s="10" t="s">
        <v>3394</v>
      </c>
    </row>
    <row r="1852" spans="1:3" ht="15.95" customHeight="1" x14ac:dyDescent="0.25">
      <c r="A1852" s="10">
        <v>1750</v>
      </c>
      <c r="B1852" s="10" t="s">
        <v>665</v>
      </c>
      <c r="C1852" s="10" t="s">
        <v>3395</v>
      </c>
    </row>
    <row r="1853" spans="1:3" ht="15.95" customHeight="1" x14ac:dyDescent="0.25">
      <c r="A1853" s="10">
        <v>1751</v>
      </c>
      <c r="B1853" s="10" t="s">
        <v>657</v>
      </c>
      <c r="C1853" s="10" t="s">
        <v>3396</v>
      </c>
    </row>
    <row r="1854" spans="1:3" ht="15.95" customHeight="1" x14ac:dyDescent="0.25">
      <c r="A1854" s="10">
        <v>1752</v>
      </c>
      <c r="B1854" s="10" t="s">
        <v>669</v>
      </c>
      <c r="C1854" s="10" t="s">
        <v>3397</v>
      </c>
    </row>
    <row r="1855" spans="1:3" ht="15.95" customHeight="1" x14ac:dyDescent="0.25">
      <c r="A1855" s="10">
        <v>1753</v>
      </c>
      <c r="B1855" s="10" t="s">
        <v>661</v>
      </c>
      <c r="C1855" s="10" t="s">
        <v>3398</v>
      </c>
    </row>
    <row r="1856" spans="1:3" ht="15.95" customHeight="1" x14ac:dyDescent="0.25">
      <c r="A1856" s="10">
        <v>1754</v>
      </c>
      <c r="B1856" s="10" t="s">
        <v>673</v>
      </c>
      <c r="C1856" s="10" t="s">
        <v>3399</v>
      </c>
    </row>
    <row r="1857" spans="1:3" ht="15.95" customHeight="1" x14ac:dyDescent="0.25">
      <c r="A1857" s="10">
        <v>1755</v>
      </c>
      <c r="B1857" s="10" t="s">
        <v>1526</v>
      </c>
      <c r="C1857" s="10" t="s">
        <v>3400</v>
      </c>
    </row>
    <row r="1858" spans="1:3" ht="15.95" customHeight="1" x14ac:dyDescent="0.25">
      <c r="A1858" s="10">
        <v>1756</v>
      </c>
      <c r="B1858" s="10" t="s">
        <v>1536</v>
      </c>
      <c r="C1858" s="10" t="s">
        <v>3401</v>
      </c>
    </row>
    <row r="1859" spans="1:3" ht="15.95" customHeight="1" x14ac:dyDescent="0.25">
      <c r="A1859" s="10">
        <v>1757</v>
      </c>
      <c r="B1859" s="10" t="s">
        <v>1529</v>
      </c>
      <c r="C1859" s="10" t="s">
        <v>3402</v>
      </c>
    </row>
    <row r="1860" spans="1:3" ht="15.95" customHeight="1" x14ac:dyDescent="0.25">
      <c r="A1860" s="10">
        <v>1758</v>
      </c>
      <c r="B1860" s="10" t="s">
        <v>1539</v>
      </c>
      <c r="C1860" s="10" t="s">
        <v>3403</v>
      </c>
    </row>
    <row r="1861" spans="1:3" ht="15.95" customHeight="1" x14ac:dyDescent="0.25">
      <c r="A1861" s="10">
        <v>1759</v>
      </c>
      <c r="B1861" s="10" t="s">
        <v>1532</v>
      </c>
      <c r="C1861" s="10" t="s">
        <v>3404</v>
      </c>
    </row>
    <row r="1862" spans="1:3" ht="15.95" customHeight="1" x14ac:dyDescent="0.25">
      <c r="A1862" s="10">
        <v>1760</v>
      </c>
      <c r="B1862" s="10" t="s">
        <v>1542</v>
      </c>
      <c r="C1862" s="10" t="s">
        <v>3405</v>
      </c>
    </row>
    <row r="1863" spans="1:3" ht="15.95" customHeight="1" x14ac:dyDescent="0.25">
      <c r="A1863" s="10">
        <v>1761</v>
      </c>
      <c r="B1863" s="10" t="s">
        <v>654</v>
      </c>
      <c r="C1863" s="10" t="s">
        <v>3406</v>
      </c>
    </row>
    <row r="1864" spans="1:3" ht="15.95" customHeight="1" x14ac:dyDescent="0.25">
      <c r="A1864" s="10">
        <v>1762</v>
      </c>
      <c r="B1864" s="10" t="s">
        <v>666</v>
      </c>
      <c r="C1864" s="10" t="s">
        <v>3407</v>
      </c>
    </row>
    <row r="1865" spans="1:3" ht="15.95" customHeight="1" x14ac:dyDescent="0.25">
      <c r="A1865" s="10">
        <v>1763</v>
      </c>
      <c r="B1865" s="10" t="s">
        <v>658</v>
      </c>
      <c r="C1865" s="10" t="s">
        <v>3408</v>
      </c>
    </row>
    <row r="1866" spans="1:3" ht="15.95" customHeight="1" x14ac:dyDescent="0.25">
      <c r="A1866" s="10">
        <v>1764</v>
      </c>
      <c r="B1866" s="10" t="s">
        <v>670</v>
      </c>
      <c r="C1866" s="10" t="s">
        <v>3409</v>
      </c>
    </row>
    <row r="1867" spans="1:3" ht="15.95" customHeight="1" x14ac:dyDescent="0.25">
      <c r="A1867" s="10">
        <v>1765</v>
      </c>
      <c r="B1867" s="10" t="s">
        <v>662</v>
      </c>
      <c r="C1867" s="10" t="s">
        <v>3410</v>
      </c>
    </row>
    <row r="1868" spans="1:3" ht="15.95" customHeight="1" x14ac:dyDescent="0.25">
      <c r="A1868" s="10">
        <v>1766</v>
      </c>
      <c r="B1868" s="10" t="s">
        <v>674</v>
      </c>
      <c r="C1868" s="10" t="s">
        <v>3411</v>
      </c>
    </row>
    <row r="1869" spans="1:3" ht="15.95" customHeight="1" x14ac:dyDescent="0.25">
      <c r="A1869" s="10">
        <v>1767</v>
      </c>
      <c r="B1869" s="10" t="s">
        <v>1454</v>
      </c>
      <c r="C1869" s="10" t="s">
        <v>1454</v>
      </c>
    </row>
    <row r="1870" spans="1:3" ht="15.95" customHeight="1" x14ac:dyDescent="0.25">
      <c r="A1870" s="10">
        <v>1768</v>
      </c>
      <c r="B1870" s="10" t="s">
        <v>1458</v>
      </c>
      <c r="C1870" s="10" t="s">
        <v>1458</v>
      </c>
    </row>
    <row r="1871" spans="1:3" ht="15.95" customHeight="1" x14ac:dyDescent="0.25">
      <c r="A1871" s="10">
        <v>1769</v>
      </c>
      <c r="B1871" s="10" t="s">
        <v>1462</v>
      </c>
      <c r="C1871" s="10" t="s">
        <v>1462</v>
      </c>
    </row>
    <row r="1872" spans="1:3" ht="15.95" customHeight="1" x14ac:dyDescent="0.25">
      <c r="A1872" s="10">
        <v>1770</v>
      </c>
      <c r="B1872" s="10" t="s">
        <v>1455</v>
      </c>
      <c r="C1872" s="10" t="s">
        <v>1455</v>
      </c>
    </row>
    <row r="1873" spans="1:3" ht="15.95" customHeight="1" x14ac:dyDescent="0.25">
      <c r="A1873" s="10">
        <v>1771</v>
      </c>
      <c r="B1873" s="10" t="s">
        <v>1459</v>
      </c>
      <c r="C1873" s="10" t="s">
        <v>1459</v>
      </c>
    </row>
    <row r="1874" spans="1:3" ht="15.95" customHeight="1" x14ac:dyDescent="0.25">
      <c r="A1874" s="10">
        <v>1772</v>
      </c>
      <c r="B1874" s="10" t="s">
        <v>1463</v>
      </c>
      <c r="C1874" s="10" t="s">
        <v>1463</v>
      </c>
    </row>
    <row r="1875" spans="1:3" ht="15.95" customHeight="1" x14ac:dyDescent="0.25">
      <c r="A1875" s="10">
        <v>1773</v>
      </c>
      <c r="B1875" s="10" t="s">
        <v>1456</v>
      </c>
      <c r="C1875" s="10" t="s">
        <v>1456</v>
      </c>
    </row>
    <row r="1876" spans="1:3" ht="15.95" customHeight="1" x14ac:dyDescent="0.25">
      <c r="A1876" s="10">
        <v>1774</v>
      </c>
      <c r="B1876" s="10" t="s">
        <v>1460</v>
      </c>
      <c r="C1876" s="10" t="s">
        <v>1460</v>
      </c>
    </row>
    <row r="1877" spans="1:3" ht="15.95" customHeight="1" x14ac:dyDescent="0.25">
      <c r="A1877" s="10">
        <v>1775</v>
      </c>
      <c r="B1877" s="10" t="s">
        <v>1464</v>
      </c>
      <c r="C1877" s="10" t="s">
        <v>1464</v>
      </c>
    </row>
    <row r="1878" spans="1:3" ht="15.95" customHeight="1" x14ac:dyDescent="0.25">
      <c r="A1878" s="10">
        <v>1776</v>
      </c>
      <c r="B1878" s="10" t="s">
        <v>1457</v>
      </c>
      <c r="C1878" s="10" t="s">
        <v>1457</v>
      </c>
    </row>
    <row r="1879" spans="1:3" ht="15.95" customHeight="1" x14ac:dyDescent="0.25">
      <c r="A1879" s="10">
        <v>1777</v>
      </c>
      <c r="B1879" s="10" t="s">
        <v>1461</v>
      </c>
      <c r="C1879" s="10" t="s">
        <v>1461</v>
      </c>
    </row>
    <row r="1880" spans="1:3" ht="15.95" customHeight="1" x14ac:dyDescent="0.25">
      <c r="A1880" s="10">
        <v>1778</v>
      </c>
      <c r="B1880" s="10" t="s">
        <v>1465</v>
      </c>
      <c r="C1880" s="10" t="s">
        <v>1465</v>
      </c>
    </row>
    <row r="1881" spans="1:3" ht="15.95" customHeight="1" x14ac:dyDescent="0.25">
      <c r="A1881" s="10">
        <v>1779</v>
      </c>
      <c r="B1881" s="10" t="s">
        <v>1466</v>
      </c>
      <c r="C1881" s="10" t="s">
        <v>1466</v>
      </c>
    </row>
    <row r="1882" spans="1:3" ht="15.95" customHeight="1" x14ac:dyDescent="0.25">
      <c r="A1882" s="10">
        <v>1780</v>
      </c>
      <c r="B1882" s="10" t="s">
        <v>1469</v>
      </c>
      <c r="C1882" s="10" t="s">
        <v>1469</v>
      </c>
    </row>
    <row r="1883" spans="1:3" ht="15.95" customHeight="1" x14ac:dyDescent="0.25">
      <c r="A1883" s="10">
        <v>1781</v>
      </c>
      <c r="B1883" s="10" t="s">
        <v>1473</v>
      </c>
      <c r="C1883" s="10" t="s">
        <v>1473</v>
      </c>
    </row>
    <row r="1884" spans="1:3" ht="15.95" customHeight="1" x14ac:dyDescent="0.25">
      <c r="A1884" s="10">
        <v>1782</v>
      </c>
      <c r="B1884" s="10" t="s">
        <v>1477</v>
      </c>
      <c r="C1884" s="10" t="s">
        <v>1477</v>
      </c>
    </row>
    <row r="1885" spans="1:3" ht="15.95" customHeight="1" x14ac:dyDescent="0.25">
      <c r="A1885" s="10">
        <v>1783</v>
      </c>
      <c r="B1885" s="10" t="s">
        <v>1481</v>
      </c>
      <c r="C1885" s="10" t="s">
        <v>1481</v>
      </c>
    </row>
    <row r="1886" spans="1:3" ht="15.95" customHeight="1" x14ac:dyDescent="0.25">
      <c r="A1886" s="10">
        <v>1784</v>
      </c>
      <c r="B1886" s="10" t="s">
        <v>1467</v>
      </c>
      <c r="C1886" s="10" t="s">
        <v>1467</v>
      </c>
    </row>
    <row r="1887" spans="1:3" ht="15.95" customHeight="1" x14ac:dyDescent="0.25">
      <c r="A1887" s="10">
        <v>1785</v>
      </c>
      <c r="B1887" s="10" t="s">
        <v>1470</v>
      </c>
      <c r="C1887" s="10" t="s">
        <v>1470</v>
      </c>
    </row>
    <row r="1888" spans="1:3" ht="15.95" customHeight="1" x14ac:dyDescent="0.25">
      <c r="A1888" s="10">
        <v>1786</v>
      </c>
      <c r="B1888" s="10" t="s">
        <v>1474</v>
      </c>
      <c r="C1888" s="10" t="s">
        <v>1474</v>
      </c>
    </row>
    <row r="1889" spans="1:3" ht="15.95" customHeight="1" x14ac:dyDescent="0.25">
      <c r="A1889" s="10">
        <v>1787</v>
      </c>
      <c r="B1889" s="10" t="s">
        <v>1478</v>
      </c>
      <c r="C1889" s="10" t="s">
        <v>1478</v>
      </c>
    </row>
    <row r="1890" spans="1:3" ht="15.95" customHeight="1" x14ac:dyDescent="0.25">
      <c r="A1890" s="10">
        <v>1788</v>
      </c>
      <c r="B1890" s="10" t="s">
        <v>1482</v>
      </c>
      <c r="C1890" s="10" t="s">
        <v>1482</v>
      </c>
    </row>
    <row r="1891" spans="1:3" ht="15.95" customHeight="1" x14ac:dyDescent="0.25">
      <c r="A1891" s="10">
        <v>1789</v>
      </c>
      <c r="B1891" s="10" t="s">
        <v>1468</v>
      </c>
      <c r="C1891" s="10" t="s">
        <v>1468</v>
      </c>
    </row>
    <row r="1892" spans="1:3" ht="15.95" customHeight="1" x14ac:dyDescent="0.25">
      <c r="A1892" s="10">
        <v>1790</v>
      </c>
      <c r="B1892" s="10" t="s">
        <v>1471</v>
      </c>
      <c r="C1892" s="10" t="s">
        <v>1471</v>
      </c>
    </row>
    <row r="1893" spans="1:3" ht="15.95" customHeight="1" x14ac:dyDescent="0.25">
      <c r="A1893" s="10">
        <v>1791</v>
      </c>
      <c r="B1893" s="10" t="s">
        <v>1475</v>
      </c>
      <c r="C1893" s="10" t="s">
        <v>1475</v>
      </c>
    </row>
    <row r="1894" spans="1:3" ht="15.95" customHeight="1" x14ac:dyDescent="0.25">
      <c r="A1894" s="10">
        <v>1792</v>
      </c>
      <c r="B1894" s="10" t="s">
        <v>1479</v>
      </c>
      <c r="C1894" s="10" t="s">
        <v>1479</v>
      </c>
    </row>
    <row r="1895" spans="1:3" ht="15.95" customHeight="1" x14ac:dyDescent="0.25">
      <c r="A1895" s="10">
        <v>1793</v>
      </c>
      <c r="B1895" s="10" t="s">
        <v>1483</v>
      </c>
      <c r="C1895" s="10" t="s">
        <v>1483</v>
      </c>
    </row>
    <row r="1896" spans="1:3" ht="15.95" customHeight="1" x14ac:dyDescent="0.25">
      <c r="A1896" s="10">
        <v>1794</v>
      </c>
      <c r="B1896" s="10" t="s">
        <v>1472</v>
      </c>
      <c r="C1896" s="10" t="s">
        <v>1472</v>
      </c>
    </row>
    <row r="1897" spans="1:3" ht="15.95" customHeight="1" x14ac:dyDescent="0.25">
      <c r="A1897" s="10">
        <v>1795</v>
      </c>
      <c r="B1897" s="10" t="s">
        <v>1476</v>
      </c>
      <c r="C1897" s="10" t="s">
        <v>1476</v>
      </c>
    </row>
    <row r="1898" spans="1:3" ht="15.95" customHeight="1" x14ac:dyDescent="0.25">
      <c r="A1898" s="10">
        <v>1796</v>
      </c>
      <c r="B1898" s="10" t="s">
        <v>1480</v>
      </c>
      <c r="C1898" s="10" t="s">
        <v>1480</v>
      </c>
    </row>
    <row r="1899" spans="1:3" ht="15.95" customHeight="1" x14ac:dyDescent="0.25">
      <c r="A1899" s="10">
        <v>1797</v>
      </c>
      <c r="B1899" s="10" t="s">
        <v>1484</v>
      </c>
      <c r="C1899" s="10" t="s">
        <v>1484</v>
      </c>
    </row>
    <row r="1900" spans="1:3" ht="15.95" customHeight="1" x14ac:dyDescent="0.25">
      <c r="A1900" s="10">
        <v>1798</v>
      </c>
      <c r="B1900" s="10" t="s">
        <v>1649</v>
      </c>
      <c r="C1900" s="10" t="s">
        <v>3412</v>
      </c>
    </row>
    <row r="1901" spans="1:3" ht="15.95" customHeight="1" x14ac:dyDescent="0.25">
      <c r="A1901" s="10">
        <v>1799</v>
      </c>
      <c r="B1901" s="10" t="s">
        <v>1650</v>
      </c>
      <c r="C1901" s="10" t="s">
        <v>3413</v>
      </c>
    </row>
    <row r="1902" spans="1:3" ht="15.95" customHeight="1" x14ac:dyDescent="0.25">
      <c r="A1902" s="10">
        <v>1800</v>
      </c>
      <c r="B1902" s="10" t="s">
        <v>1651</v>
      </c>
      <c r="C1902" s="10" t="s">
        <v>3414</v>
      </c>
    </row>
    <row r="1903" spans="1:3" ht="15.95" customHeight="1" x14ac:dyDescent="0.25">
      <c r="A1903" s="10">
        <v>1801</v>
      </c>
      <c r="B1903" s="10" t="s">
        <v>1652</v>
      </c>
      <c r="C1903" s="10" t="s">
        <v>3415</v>
      </c>
    </row>
    <row r="1904" spans="1:3" ht="15.95" customHeight="1" x14ac:dyDescent="0.25">
      <c r="A1904" s="10">
        <v>1802</v>
      </c>
      <c r="B1904" s="10" t="s">
        <v>1653</v>
      </c>
      <c r="C1904" s="10" t="s">
        <v>3416</v>
      </c>
    </row>
    <row r="1905" spans="1:3" ht="15.95" customHeight="1" x14ac:dyDescent="0.25">
      <c r="A1905" s="10">
        <v>1803</v>
      </c>
      <c r="B1905" s="10" t="s">
        <v>1654</v>
      </c>
      <c r="C1905" s="10" t="s">
        <v>3417</v>
      </c>
    </row>
    <row r="1906" spans="1:3" ht="15.95" customHeight="1" x14ac:dyDescent="0.25">
      <c r="A1906" s="10">
        <v>1804</v>
      </c>
      <c r="B1906" s="10" t="s">
        <v>714</v>
      </c>
      <c r="C1906" s="10" t="s">
        <v>3418</v>
      </c>
    </row>
    <row r="1907" spans="1:3" ht="15.95" customHeight="1" x14ac:dyDescent="0.25">
      <c r="A1907" s="10">
        <v>1805</v>
      </c>
      <c r="B1907" s="10" t="s">
        <v>715</v>
      </c>
      <c r="C1907" s="10" t="s">
        <v>3419</v>
      </c>
    </row>
    <row r="1908" spans="1:3" ht="15.95" customHeight="1" x14ac:dyDescent="0.25">
      <c r="A1908" s="10">
        <v>1806</v>
      </c>
      <c r="B1908" s="10" t="s">
        <v>716</v>
      </c>
      <c r="C1908" s="10" t="s">
        <v>3420</v>
      </c>
    </row>
    <row r="1909" spans="1:3" ht="15.95" customHeight="1" x14ac:dyDescent="0.25">
      <c r="A1909" s="10">
        <v>1807</v>
      </c>
      <c r="B1909" s="10" t="s">
        <v>717</v>
      </c>
      <c r="C1909" s="10" t="s">
        <v>3421</v>
      </c>
    </row>
    <row r="1910" spans="1:3" ht="15.95" customHeight="1" x14ac:dyDescent="0.25">
      <c r="A1910" s="10">
        <v>1808</v>
      </c>
      <c r="B1910" s="10" t="s">
        <v>583</v>
      </c>
      <c r="C1910" s="10" t="s">
        <v>583</v>
      </c>
    </row>
    <row r="1911" spans="1:3" ht="15.95" customHeight="1" x14ac:dyDescent="0.25">
      <c r="A1911" s="10">
        <v>1809</v>
      </c>
      <c r="B1911" s="10" t="s">
        <v>583</v>
      </c>
      <c r="C1911" s="10" t="s">
        <v>3422</v>
      </c>
    </row>
    <row r="1912" spans="1:3" ht="15.95" customHeight="1" x14ac:dyDescent="0.25">
      <c r="A1912" s="10">
        <v>1810</v>
      </c>
      <c r="B1912" s="10" t="s">
        <v>596</v>
      </c>
      <c r="C1912" s="10" t="s">
        <v>596</v>
      </c>
    </row>
    <row r="1913" spans="1:3" ht="15.95" customHeight="1" x14ac:dyDescent="0.25">
      <c r="A1913" s="10">
        <v>1811</v>
      </c>
      <c r="B1913" s="10" t="s">
        <v>596</v>
      </c>
      <c r="C1913" s="10" t="s">
        <v>3423</v>
      </c>
    </row>
    <row r="1914" spans="1:3" ht="15.95" customHeight="1" x14ac:dyDescent="0.25">
      <c r="A1914" s="10">
        <v>1812</v>
      </c>
      <c r="B1914" s="10" t="s">
        <v>584</v>
      </c>
      <c r="C1914" s="10" t="s">
        <v>584</v>
      </c>
    </row>
    <row r="1915" spans="1:3" ht="15.95" customHeight="1" x14ac:dyDescent="0.25">
      <c r="A1915" s="10">
        <v>1813</v>
      </c>
      <c r="B1915" s="10" t="s">
        <v>584</v>
      </c>
      <c r="C1915" s="10" t="s">
        <v>3424</v>
      </c>
    </row>
    <row r="1916" spans="1:3" ht="15.95" customHeight="1" x14ac:dyDescent="0.25">
      <c r="A1916" s="10">
        <v>1814</v>
      </c>
      <c r="B1916" s="10" t="s">
        <v>597</v>
      </c>
      <c r="C1916" s="10" t="s">
        <v>597</v>
      </c>
    </row>
    <row r="1917" spans="1:3" ht="15.95" customHeight="1" x14ac:dyDescent="0.25">
      <c r="A1917" s="10">
        <v>1815</v>
      </c>
      <c r="B1917" s="10" t="s">
        <v>597</v>
      </c>
      <c r="C1917" s="10" t="s">
        <v>3425</v>
      </c>
    </row>
    <row r="1918" spans="1:3" ht="15.95" customHeight="1" x14ac:dyDescent="0.25">
      <c r="A1918" s="10">
        <v>1816</v>
      </c>
      <c r="B1918" s="10" t="s">
        <v>616</v>
      </c>
      <c r="C1918" s="10" t="s">
        <v>3426</v>
      </c>
    </row>
    <row r="1919" spans="1:3" ht="15.95" customHeight="1" x14ac:dyDescent="0.25">
      <c r="A1919" s="10">
        <v>1817</v>
      </c>
      <c r="B1919" s="10" t="s">
        <v>617</v>
      </c>
      <c r="C1919" s="10" t="s">
        <v>3427</v>
      </c>
    </row>
    <row r="1920" spans="1:3" ht="15.95" customHeight="1" x14ac:dyDescent="0.25">
      <c r="A1920" s="10">
        <v>1818</v>
      </c>
      <c r="B1920" s="10" t="s">
        <v>618</v>
      </c>
      <c r="C1920" s="10" t="s">
        <v>3428</v>
      </c>
    </row>
    <row r="1921" spans="1:3" ht="15.95" customHeight="1" x14ac:dyDescent="0.25">
      <c r="A1921" s="10">
        <v>1819</v>
      </c>
      <c r="B1921" s="10" t="s">
        <v>619</v>
      </c>
      <c r="C1921" s="10" t="s">
        <v>619</v>
      </c>
    </row>
    <row r="1922" spans="1:3" ht="15.95" customHeight="1" x14ac:dyDescent="0.25">
      <c r="A1922" s="10">
        <v>1820</v>
      </c>
      <c r="B1922" s="10" t="s">
        <v>620</v>
      </c>
      <c r="C1922" s="10" t="s">
        <v>620</v>
      </c>
    </row>
    <row r="1923" spans="1:3" ht="15.95" customHeight="1" x14ac:dyDescent="0.25">
      <c r="A1923" s="10">
        <v>1821</v>
      </c>
      <c r="B1923" s="10" t="s">
        <v>711</v>
      </c>
      <c r="C1923" s="10" t="s">
        <v>3429</v>
      </c>
    </row>
    <row r="1924" spans="1:3" ht="15.95" customHeight="1" x14ac:dyDescent="0.25">
      <c r="A1924" s="10">
        <v>1822</v>
      </c>
      <c r="B1924" s="10" t="s">
        <v>712</v>
      </c>
      <c r="C1924" s="10" t="s">
        <v>3430</v>
      </c>
    </row>
    <row r="1925" spans="1:3" ht="15.95" customHeight="1" x14ac:dyDescent="0.25">
      <c r="A1925" s="10">
        <v>1823</v>
      </c>
      <c r="B1925" s="10" t="s">
        <v>713</v>
      </c>
      <c r="C1925" s="10" t="s">
        <v>3431</v>
      </c>
    </row>
    <row r="1926" spans="1:3" ht="15.95" customHeight="1" x14ac:dyDescent="0.25">
      <c r="A1926" s="10">
        <v>1824</v>
      </c>
      <c r="B1926" s="10" t="s">
        <v>675</v>
      </c>
      <c r="C1926" s="10" t="s">
        <v>675</v>
      </c>
    </row>
    <row r="1927" spans="1:3" ht="15.95" customHeight="1" x14ac:dyDescent="0.25">
      <c r="A1927" s="10">
        <v>1825</v>
      </c>
      <c r="B1927" s="10" t="s">
        <v>687</v>
      </c>
      <c r="C1927" s="10" t="s">
        <v>687</v>
      </c>
    </row>
    <row r="1928" spans="1:3" ht="15.95" customHeight="1" x14ac:dyDescent="0.25">
      <c r="A1928" s="10">
        <v>1826</v>
      </c>
      <c r="B1928" s="10" t="s">
        <v>679</v>
      </c>
      <c r="C1928" s="10" t="s">
        <v>679</v>
      </c>
    </row>
    <row r="1929" spans="1:3" ht="15.95" customHeight="1" x14ac:dyDescent="0.25">
      <c r="A1929" s="10">
        <v>1827</v>
      </c>
      <c r="B1929" s="10" t="s">
        <v>691</v>
      </c>
      <c r="C1929" s="10" t="s">
        <v>691</v>
      </c>
    </row>
    <row r="1930" spans="1:3" ht="15.95" customHeight="1" x14ac:dyDescent="0.25">
      <c r="A1930" s="10">
        <v>1828</v>
      </c>
      <c r="B1930" s="10" t="s">
        <v>683</v>
      </c>
      <c r="C1930" s="10" t="s">
        <v>683</v>
      </c>
    </row>
    <row r="1931" spans="1:3" ht="15.95" customHeight="1" x14ac:dyDescent="0.25">
      <c r="A1931" s="10">
        <v>1829</v>
      </c>
      <c r="B1931" s="10" t="s">
        <v>695</v>
      </c>
      <c r="C1931" s="10" t="s">
        <v>695</v>
      </c>
    </row>
    <row r="1932" spans="1:3" ht="15.95" customHeight="1" x14ac:dyDescent="0.25">
      <c r="A1932" s="10">
        <v>1830</v>
      </c>
      <c r="B1932" s="10" t="s">
        <v>676</v>
      </c>
      <c r="C1932" s="10" t="s">
        <v>676</v>
      </c>
    </row>
    <row r="1933" spans="1:3" ht="15.95" customHeight="1" x14ac:dyDescent="0.25">
      <c r="A1933" s="10">
        <v>1831</v>
      </c>
      <c r="B1933" s="10" t="s">
        <v>688</v>
      </c>
      <c r="C1933" s="10" t="s">
        <v>688</v>
      </c>
    </row>
    <row r="1934" spans="1:3" ht="15.95" customHeight="1" x14ac:dyDescent="0.25">
      <c r="A1934" s="10">
        <v>1832</v>
      </c>
      <c r="B1934" s="10" t="s">
        <v>680</v>
      </c>
      <c r="C1934" s="10" t="s">
        <v>680</v>
      </c>
    </row>
    <row r="1935" spans="1:3" ht="15.95" customHeight="1" x14ac:dyDescent="0.25">
      <c r="A1935" s="10">
        <v>1833</v>
      </c>
      <c r="B1935" s="10" t="s">
        <v>692</v>
      </c>
      <c r="C1935" s="10" t="s">
        <v>692</v>
      </c>
    </row>
    <row r="1936" spans="1:3" ht="15.95" customHeight="1" x14ac:dyDescent="0.25">
      <c r="A1936" s="10">
        <v>1834</v>
      </c>
      <c r="B1936" s="10" t="s">
        <v>684</v>
      </c>
      <c r="C1936" s="10" t="s">
        <v>684</v>
      </c>
    </row>
    <row r="1937" spans="1:3" ht="15.95" customHeight="1" x14ac:dyDescent="0.25">
      <c r="A1937" s="10">
        <v>1835</v>
      </c>
      <c r="B1937" s="10" t="s">
        <v>696</v>
      </c>
      <c r="C1937" s="10" t="s">
        <v>696</v>
      </c>
    </row>
    <row r="1938" spans="1:3" ht="15.95" customHeight="1" x14ac:dyDescent="0.25">
      <c r="A1938" s="10">
        <v>1836</v>
      </c>
      <c r="B1938" s="10" t="s">
        <v>1552</v>
      </c>
      <c r="C1938" s="10" t="s">
        <v>1552</v>
      </c>
    </row>
    <row r="1939" spans="1:3" ht="15.95" customHeight="1" x14ac:dyDescent="0.25">
      <c r="A1939" s="10">
        <v>1837</v>
      </c>
      <c r="B1939" s="10" t="s">
        <v>1553</v>
      </c>
      <c r="C1939" s="10" t="s">
        <v>1553</v>
      </c>
    </row>
    <row r="1940" spans="1:3" ht="15.95" customHeight="1" x14ac:dyDescent="0.25">
      <c r="A1940" s="10">
        <v>1838</v>
      </c>
      <c r="B1940" s="10" t="s">
        <v>1554</v>
      </c>
      <c r="C1940" s="10" t="s">
        <v>1554</v>
      </c>
    </row>
    <row r="1941" spans="1:3" ht="15.95" customHeight="1" x14ac:dyDescent="0.25">
      <c r="A1941" s="10">
        <v>1839</v>
      </c>
      <c r="B1941" s="10" t="s">
        <v>677</v>
      </c>
      <c r="C1941" s="10" t="s">
        <v>677</v>
      </c>
    </row>
    <row r="1942" spans="1:3" ht="15.95" customHeight="1" x14ac:dyDescent="0.25">
      <c r="A1942" s="10">
        <v>1840</v>
      </c>
      <c r="B1942" s="10" t="s">
        <v>689</v>
      </c>
      <c r="C1942" s="10" t="s">
        <v>689</v>
      </c>
    </row>
    <row r="1943" spans="1:3" ht="15.95" customHeight="1" x14ac:dyDescent="0.25">
      <c r="A1943" s="10">
        <v>1841</v>
      </c>
      <c r="B1943" s="10" t="s">
        <v>681</v>
      </c>
      <c r="C1943" s="10" t="s">
        <v>681</v>
      </c>
    </row>
    <row r="1944" spans="1:3" ht="15.95" customHeight="1" x14ac:dyDescent="0.25">
      <c r="A1944" s="10">
        <v>1842</v>
      </c>
      <c r="B1944" s="10" t="s">
        <v>693</v>
      </c>
      <c r="C1944" s="10" t="s">
        <v>693</v>
      </c>
    </row>
    <row r="1945" spans="1:3" ht="15.95" customHeight="1" x14ac:dyDescent="0.25">
      <c r="A1945" s="10">
        <v>1843</v>
      </c>
      <c r="B1945" s="10" t="s">
        <v>685</v>
      </c>
      <c r="C1945" s="10" t="s">
        <v>685</v>
      </c>
    </row>
    <row r="1946" spans="1:3" ht="15.95" customHeight="1" x14ac:dyDescent="0.25">
      <c r="A1946" s="10">
        <v>1844</v>
      </c>
      <c r="B1946" s="10" t="s">
        <v>697</v>
      </c>
      <c r="C1946" s="10" t="s">
        <v>697</v>
      </c>
    </row>
    <row r="1947" spans="1:3" ht="15.95" customHeight="1" x14ac:dyDescent="0.25">
      <c r="A1947" s="10">
        <v>1845</v>
      </c>
      <c r="B1947" s="10" t="s">
        <v>678</v>
      </c>
      <c r="C1947" s="10" t="s">
        <v>678</v>
      </c>
    </row>
    <row r="1948" spans="1:3" ht="15.95" customHeight="1" x14ac:dyDescent="0.25">
      <c r="A1948" s="10">
        <v>1846</v>
      </c>
      <c r="B1948" s="10" t="s">
        <v>690</v>
      </c>
      <c r="C1948" s="10" t="s">
        <v>690</v>
      </c>
    </row>
    <row r="1949" spans="1:3" ht="15.95" customHeight="1" x14ac:dyDescent="0.25">
      <c r="A1949" s="10">
        <v>1847</v>
      </c>
      <c r="B1949" s="10" t="s">
        <v>682</v>
      </c>
      <c r="C1949" s="10" t="s">
        <v>682</v>
      </c>
    </row>
    <row r="1950" spans="1:3" ht="15.95" customHeight="1" x14ac:dyDescent="0.25">
      <c r="A1950" s="10">
        <v>1848</v>
      </c>
      <c r="B1950" s="10" t="s">
        <v>694</v>
      </c>
      <c r="C1950" s="10" t="s">
        <v>694</v>
      </c>
    </row>
    <row r="1951" spans="1:3" ht="15.95" customHeight="1" x14ac:dyDescent="0.25">
      <c r="A1951" s="10">
        <v>1849</v>
      </c>
      <c r="B1951" s="10" t="s">
        <v>686</v>
      </c>
      <c r="C1951" s="10" t="s">
        <v>686</v>
      </c>
    </row>
    <row r="1952" spans="1:3" ht="15.95" customHeight="1" x14ac:dyDescent="0.25">
      <c r="A1952" s="10">
        <v>1850</v>
      </c>
      <c r="B1952" s="10" t="s">
        <v>698</v>
      </c>
      <c r="C1952" s="10" t="s">
        <v>698</v>
      </c>
    </row>
    <row r="1953" spans="1:3" ht="15.95" customHeight="1" x14ac:dyDescent="0.25">
      <c r="A1953" s="10">
        <v>1939</v>
      </c>
      <c r="B1953" s="10" t="s">
        <v>3433</v>
      </c>
      <c r="C1953" s="10" t="s">
        <v>3432</v>
      </c>
    </row>
    <row r="1954" spans="1:3" ht="15.95" customHeight="1" x14ac:dyDescent="0.25">
      <c r="A1954" s="10">
        <v>1851</v>
      </c>
      <c r="B1954" s="10" t="s">
        <v>705</v>
      </c>
      <c r="C1954" s="10" t="s">
        <v>3434</v>
      </c>
    </row>
    <row r="1955" spans="1:3" ht="15.95" customHeight="1" x14ac:dyDescent="0.25">
      <c r="A1955" s="10">
        <v>1852</v>
      </c>
      <c r="B1955" s="10" t="s">
        <v>707</v>
      </c>
      <c r="C1955" s="10" t="s">
        <v>3435</v>
      </c>
    </row>
    <row r="1956" spans="1:3" ht="15.95" customHeight="1" x14ac:dyDescent="0.25">
      <c r="A1956" s="10">
        <v>1853</v>
      </c>
      <c r="B1956" s="10" t="s">
        <v>709</v>
      </c>
      <c r="C1956" s="10" t="s">
        <v>3436</v>
      </c>
    </row>
    <row r="1957" spans="1:3" ht="15.95" customHeight="1" x14ac:dyDescent="0.25">
      <c r="A1957" s="10">
        <v>1854</v>
      </c>
      <c r="B1957" s="10" t="s">
        <v>706</v>
      </c>
      <c r="C1957" s="10" t="s">
        <v>3437</v>
      </c>
    </row>
    <row r="1958" spans="1:3" ht="15.95" customHeight="1" x14ac:dyDescent="0.25">
      <c r="A1958" s="10">
        <v>1855</v>
      </c>
      <c r="B1958" s="10" t="s">
        <v>708</v>
      </c>
      <c r="C1958" s="10" t="s">
        <v>3438</v>
      </c>
    </row>
    <row r="1959" spans="1:3" ht="15.95" customHeight="1" x14ac:dyDescent="0.25">
      <c r="A1959" s="10">
        <v>1856</v>
      </c>
      <c r="B1959" s="10" t="s">
        <v>710</v>
      </c>
      <c r="C1959" s="10" t="s">
        <v>3439</v>
      </c>
    </row>
  </sheetData>
  <autoFilter ref="A2:C1959" xr:uid="{00000000-0009-0000-0000-000004000000}"/>
  <pageMargins left="0.25" right="0.25" top="0.75" bottom="0.75" header="0.3" footer="0.3"/>
  <pageSetup paperSize="3" scale="3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439030AD93B044B89F1D04D80C59DA" ma:contentTypeVersion="17" ma:contentTypeDescription="Create a new document." ma:contentTypeScope="" ma:versionID="80f995d4f9a1f5f40e1ddf663dec7df9">
  <xsd:schema xmlns:xsd="http://www.w3.org/2001/XMLSchema" xmlns:xs="http://www.w3.org/2001/XMLSchema" xmlns:p="http://schemas.microsoft.com/office/2006/metadata/properties" xmlns:ns2="96f19db6-9be3-4d90-a7bb-492348a8d558" xmlns:ns3="64674b8c-b714-406a-a876-1fbbfd6da072" targetNamespace="http://schemas.microsoft.com/office/2006/metadata/properties" ma:root="true" ma:fieldsID="6e3802a021e1080f1a98a3a274ed6345" ns2:_="" ns3:_="">
    <xsd:import namespace="96f19db6-9be3-4d90-a7bb-492348a8d558"/>
    <xsd:import namespace="64674b8c-b714-406a-a876-1fbbfd6da0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19db6-9be3-4d90-a7bb-492348a8d5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9e1bd37-b5a6-48f2-a141-d5d29951cd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674b8c-b714-406a-a876-1fbbfd6da07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2b10d9-c95f-48bd-b950-e4e116ed8055}" ma:internalName="TaxCatchAll" ma:showField="CatchAllData" ma:web="64674b8c-b714-406a-a876-1fbbfd6da0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19db6-9be3-4d90-a7bb-492348a8d558">
      <Terms xmlns="http://schemas.microsoft.com/office/infopath/2007/PartnerControls"/>
    </lcf76f155ced4ddcb4097134ff3c332f>
    <TaxCatchAll xmlns="64674b8c-b714-406a-a876-1fbbfd6da072" xsi:nil="true"/>
  </documentManagement>
</p:properties>
</file>

<file path=customXml/itemProps1.xml><?xml version="1.0" encoding="utf-8"?>
<ds:datastoreItem xmlns:ds="http://schemas.openxmlformats.org/officeDocument/2006/customXml" ds:itemID="{4E58DF48-CBB0-41E8-86CB-C0E0D55D13AC}"/>
</file>

<file path=customXml/itemProps2.xml><?xml version="1.0" encoding="utf-8"?>
<ds:datastoreItem xmlns:ds="http://schemas.openxmlformats.org/officeDocument/2006/customXml" ds:itemID="{1C0E25D9-D692-4380-A389-F6B6044463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78E804-1F47-4DE2-8FC0-D3CD439F004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Builders Mark VERO Quote Sheet</vt:lpstr>
      <vt:lpstr>SKU INFO</vt:lpstr>
      <vt:lpstr>i-Buy CSV Export File</vt:lpstr>
      <vt:lpstr>i-Buy Uploading Instructions</vt:lpstr>
      <vt:lpstr>Highland</vt:lpstr>
      <vt:lpstr>Mesa</vt:lpstr>
      <vt:lpstr>'i-Buy CSV Export File'!Print_Area</vt:lpstr>
      <vt:lpstr>'i-Buy Uploading Instructions'!Print_Area</vt:lpstr>
      <vt:lpstr>'Builders Mark VERO Quote Sheet'!Print_Titles</vt:lpstr>
      <vt:lpstr>Shea</vt:lpstr>
      <vt:lpstr>Sierra</vt:lpstr>
      <vt:lpstr>Sloane</vt:lpstr>
    </vt:vector>
  </TitlesOfParts>
  <Company>RSI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VanDerHeyden</dc:creator>
  <cp:lastModifiedBy>Natale, Megan N</cp:lastModifiedBy>
  <cp:lastPrinted>2019-07-23T16:07:54Z</cp:lastPrinted>
  <dcterms:created xsi:type="dcterms:W3CDTF">2010-04-26T15:58:24Z</dcterms:created>
  <dcterms:modified xsi:type="dcterms:W3CDTF">2023-11-30T15:28:12Z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0x010100D4C3432AF8369D42B624FCD36838400D</vt:lpwstr>
  </property>
</Properties>
</file>